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3DE18F92-D831-4886-9337-9DC0D12304C3}" xr6:coauthVersionLast="45" xr6:coauthVersionMax="45" xr10:uidLastSave="{00000000-0000-0000-0000-000000000000}"/>
  <bookViews>
    <workbookView xWindow="1125" yWindow="1125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24" r:id="rId7"/>
    <sheet name="3.1" sheetId="25" r:id="rId8"/>
    <sheet name="3.1-1" sheetId="51" r:id="rId9"/>
    <sheet name="3.2" sheetId="26" r:id="rId10"/>
    <sheet name="3.2 выборка" sheetId="48" r:id="rId11"/>
    <sheet name="3.3" sheetId="28" r:id="rId12"/>
    <sheet name="3.3-1" sheetId="52" r:id="rId13"/>
    <sheet name="3.4" sheetId="30" r:id="rId14"/>
    <sheet name="3.4-1" sheetId="53" r:id="rId15"/>
    <sheet name="3.5" sheetId="32" r:id="rId16"/>
    <sheet name="3.5-1" sheetId="54" r:id="rId17"/>
    <sheet name="3.6" sheetId="42" r:id="rId18"/>
    <sheet name="3.6-1" sheetId="56" r:id="rId19"/>
    <sheet name="3.7" sheetId="55" r:id="rId20"/>
    <sheet name="3.8" sheetId="7" r:id="rId21"/>
    <sheet name="Замечания" sheetId="15" r:id="rId22"/>
    <sheet name="осв 58" sheetId="16" r:id="rId23"/>
    <sheet name="осв 59" sheetId="17" r:id="rId24"/>
    <sheet name="ан 58" sheetId="18" r:id="rId25"/>
    <sheet name="ан 59" sheetId="19" r:id="rId26"/>
    <sheet name="карт 58" sheetId="20" r:id="rId27"/>
    <sheet name="карт 59" sheetId="21" r:id="rId28"/>
  </sheets>
  <definedNames>
    <definedName name="__IntlFixup" hidden="1">TRUE</definedName>
    <definedName name="_fv_t1">'3.7'!$A$39</definedName>
    <definedName name="_fv_t1_buh">'3.7'!$A$48</definedName>
    <definedName name="_fv_t1_end">'3.7'!$A$63</definedName>
    <definedName name="_fv_t1_rash">'3.7'!$A$57</definedName>
    <definedName name="_fv_t2">'3.7'!$A$72</definedName>
    <definedName name="_fv_t2_buh">'3.7'!$A$83</definedName>
    <definedName name="_fv_t2_end">'3.7'!$A$102</definedName>
    <definedName name="_fv_t2_rash">'3.7'!$A$94</definedName>
    <definedName name="_fv_t3">'3.7'!$A$119</definedName>
    <definedName name="_fv_t3_end">'3.7'!$A$123</definedName>
    <definedName name="_fv_t4">'3.7'!$A$124</definedName>
    <definedName name="_fv_t4_end">'3.7'!$A$127</definedName>
    <definedName name="_nkv_t1">#REF!</definedName>
    <definedName name="_nkv_t1_buh">#REF!</definedName>
    <definedName name="_nkv_t1_end">#REF!</definedName>
    <definedName name="_nkv_t1_rash">#REF!</definedName>
    <definedName name="_nma_t1" localSheetId="17">#REF!</definedName>
    <definedName name="_nma_t1">#REF!</definedName>
    <definedName name="_nma_t1_buh" localSheetId="17">#REF!</definedName>
    <definedName name="_nma_t1_buh">#REF!</definedName>
    <definedName name="_nma_t1_rash" localSheetId="17">#REF!</definedName>
    <definedName name="_nma_t1_rash">#REF!</definedName>
    <definedName name="_nma_t2" localSheetId="17">#REF!</definedName>
    <definedName name="_nma_t2">#REF!</definedName>
    <definedName name="_nma_t2_end" localSheetId="17">#REF!</definedName>
    <definedName name="_nma_t2_end">#REF!</definedName>
    <definedName name="_nma_t3" localSheetId="17">#REF!</definedName>
    <definedName name="_nma_t3">#REF!</definedName>
    <definedName name="_nma_t3_end" localSheetId="17">#REF!</definedName>
    <definedName name="_nma_t3_end">#REF!</definedName>
    <definedName name="_nma_t4" localSheetId="17">#REF!</definedName>
    <definedName name="_nma_t4">#REF!</definedName>
    <definedName name="_nma_t4_buh" localSheetId="17">#REF!</definedName>
    <definedName name="_nma_t4_buh">#REF!</definedName>
    <definedName name="_nma_t4_end" localSheetId="17">#REF!</definedName>
    <definedName name="_nma_t4_end">#REF!</definedName>
    <definedName name="_nma_t4_rash" localSheetId="17">#REF!</definedName>
    <definedName name="_nma_t4_rash">#REF!</definedName>
    <definedName name="_nma_t5" localSheetId="17">#REF!</definedName>
    <definedName name="_nma_t5">#REF!</definedName>
    <definedName name="_nma_t5_buh" localSheetId="17">#REF!</definedName>
    <definedName name="_nma_t5_buh">#REF!</definedName>
    <definedName name="_nma_t5_end" localSheetId="17">#REF!</definedName>
    <definedName name="_nma_t5_end">#REF!</definedName>
    <definedName name="_nma_t5_rash" localSheetId="17">#REF!</definedName>
    <definedName name="_nma_t5_rash">#REF!</definedName>
    <definedName name="_nma_t6" localSheetId="17">#REF!</definedName>
    <definedName name="_nma_t6">#REF!</definedName>
    <definedName name="_nma_t6_buh" localSheetId="17">#REF!</definedName>
    <definedName name="_nma_t6_buh">#REF!</definedName>
    <definedName name="_nma_t6_end" localSheetId="17">#REF!</definedName>
    <definedName name="_nma_t6_end">#REF!</definedName>
    <definedName name="_nma_t6_rash" localSheetId="17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6" hidden="1">#REF!</definedName>
    <definedName name="_Sort" localSheetId="7" hidden="1">#REF!</definedName>
    <definedName name="_Sort" localSheetId="9" hidden="1">#REF!</definedName>
    <definedName name="_Sort" localSheetId="11" hidden="1">#REF!</definedName>
    <definedName name="_Sort" localSheetId="13" hidden="1">#REF!</definedName>
    <definedName name="_Sort" localSheetId="15" hidden="1">#REF!</definedName>
    <definedName name="_Sort" localSheetId="17" hidden="1">#REF!</definedName>
    <definedName name="_Sort" localSheetId="21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18" hidden="1">{#N/A,#N/A,FALSE,"101"}</definedName>
    <definedName name="afefa" localSheetId="21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8" hidden="1">{#N/A,#N/A,FALSE,"101"}</definedName>
    <definedName name="bbddcvsfd" localSheetId="21" hidden="1">{#N/A,#N/A,FALSE,"101"}</definedName>
    <definedName name="bbddcvsfd" hidden="1">{#N/A,#N/A,FALSE,"101"}</definedName>
    <definedName name="D120.03" localSheetId="18" hidden="1">{#N/A,#N/A,FALSE,"101"}</definedName>
    <definedName name="D120.03" localSheetId="21" hidden="1">{#N/A,#N/A,FALSE,"101"}</definedName>
    <definedName name="D120.03" hidden="1">{#N/A,#N/A,FALSE,"101"}</definedName>
    <definedName name="D120.05" localSheetId="18" hidden="1">{#N/A,#N/A,FALSE,"101"}</definedName>
    <definedName name="D120.05" localSheetId="21" hidden="1">{#N/A,#N/A,FALSE,"101"}</definedName>
    <definedName name="D120.05" hidden="1">{#N/A,#N/A,FALSE,"101"}</definedName>
    <definedName name="D120.7" localSheetId="18" hidden="1">{#N/A,#N/A,FALSE,"101"}</definedName>
    <definedName name="D120.7" localSheetId="21" hidden="1">{#N/A,#N/A,FALSE,"101"}</definedName>
    <definedName name="D120.7" hidden="1">{#N/A,#N/A,FALSE,"101"}</definedName>
    <definedName name="D120.71" localSheetId="18" hidden="1">{#N/A,#N/A,FALSE,"101"}</definedName>
    <definedName name="D120.71" localSheetId="21" hidden="1">{#N/A,#N/A,FALSE,"101"}</definedName>
    <definedName name="D120.71" hidden="1">{#N/A,#N/A,FALSE,"101"}</definedName>
    <definedName name="eeadfa" localSheetId="18" hidden="1">{#N/A,#N/A,FALSE,"101"}</definedName>
    <definedName name="eeadfa" localSheetId="21" hidden="1">{#N/A,#N/A,FALSE,"101"}</definedName>
    <definedName name="eeadfa" hidden="1">{#N/A,#N/A,FALSE,"101"}</definedName>
    <definedName name="eee" localSheetId="18" hidden="1">{#N/A,#N/A,FALSE,"101"}</definedName>
    <definedName name="eee" localSheetId="21" hidden="1">{#N/A,#N/A,FALSE,"101"}</definedName>
    <definedName name="eee" hidden="1">{#N/A,#N/A,FALSE,"101"}</definedName>
    <definedName name="eerer" localSheetId="18" hidden="1">{#N/A,#N/A,FALSE,"101"}</definedName>
    <definedName name="eerer" localSheetId="21" hidden="1">{#N/A,#N/A,FALSE,"101"}</definedName>
    <definedName name="eerer" hidden="1">{#N/A,#N/A,FALSE,"101"}</definedName>
    <definedName name="erttrer" localSheetId="18" hidden="1">{#N/A,#N/A,FALSE,"101"}</definedName>
    <definedName name="erttrer" localSheetId="21" hidden="1">{#N/A,#N/A,FALSE,"101"}</definedName>
    <definedName name="erttrer" hidden="1">{#N/A,#N/A,FALSE,"101"}</definedName>
    <definedName name="fcfgnm" localSheetId="18" hidden="1">{#N/A,#N/A,FALSE,"101"}</definedName>
    <definedName name="fcfgnm" hidden="1">{#N/A,#N/A,FALSE,"101"}</definedName>
    <definedName name="fffffffffffff" localSheetId="18" hidden="1">{#N/A,#N/A,FALSE,"101"}</definedName>
    <definedName name="fffffffffffff" hidden="1">{#N/A,#N/A,FALSE,"101"}</definedName>
    <definedName name="gfgfs" localSheetId="18" hidden="1">{#N/A,#N/A,FALSE,"101"}</definedName>
    <definedName name="gfgfs" localSheetId="21" hidden="1">{#N/A,#N/A,FALSE,"101"}</definedName>
    <definedName name="gfgfs" hidden="1">{#N/A,#N/A,FALSE,"101"}</definedName>
    <definedName name="gfsdasfa" localSheetId="18" hidden="1">{#N/A,#N/A,FALSE,"101"}</definedName>
    <definedName name="gfsdasfa" localSheetId="21" hidden="1">{#N/A,#N/A,FALSE,"101"}</definedName>
    <definedName name="gfsdasfa" hidden="1">{#N/A,#N/A,FALSE,"101"}</definedName>
    <definedName name="gg" localSheetId="18" hidden="1">{#N/A,#N/A,FALSE,"101"}</definedName>
    <definedName name="gg" localSheetId="21" hidden="1">{#N/A,#N/A,FALSE,"101"}</definedName>
    <definedName name="gg" hidden="1">{#N/A,#N/A,FALSE,"101"}</definedName>
    <definedName name="ggg" localSheetId="18" hidden="1">{#N/A,#N/A,FALSE,"101"}</definedName>
    <definedName name="ggg" localSheetId="21" hidden="1">{#N/A,#N/A,FALSE,"101"}</definedName>
    <definedName name="ggg" hidden="1">{#N/A,#N/A,FALSE,"101"}</definedName>
    <definedName name="gggg" localSheetId="18" hidden="1">{#N/A,#N/A,FALSE,"101"}</definedName>
    <definedName name="gggg" localSheetId="21" hidden="1">{#N/A,#N/A,FALSE,"101"}</definedName>
    <definedName name="gggg" hidden="1">{#N/A,#N/A,FALSE,"101"}</definedName>
    <definedName name="ghfwad" localSheetId="18" hidden="1">{#N/A,#N/A,FALSE,"101"}</definedName>
    <definedName name="ghfwad" localSheetId="21" hidden="1">{#N/A,#N/A,FALSE,"101"}</definedName>
    <definedName name="ghfwad" hidden="1">{#N/A,#N/A,FALSE,"101"}</definedName>
    <definedName name="ghh" localSheetId="18" hidden="1">{#N/A,#N/A,FALSE,"101"}</definedName>
    <definedName name="ghh" localSheetId="21" hidden="1">{#N/A,#N/A,FALSE,"101"}</definedName>
    <definedName name="ghh" hidden="1">{#N/A,#N/A,FALSE,"101"}</definedName>
    <definedName name="gsadf" localSheetId="18" hidden="1">{#N/A,#N/A,FALSE,"101"}</definedName>
    <definedName name="gsadf" localSheetId="21" hidden="1">{#N/A,#N/A,FALSE,"101"}</definedName>
    <definedName name="gsadf" hidden="1">{#N/A,#N/A,FALSE,"101"}</definedName>
    <definedName name="hffdsfa" localSheetId="18" hidden="1">{#N/A,#N/A,FALSE,"101"}</definedName>
    <definedName name="hffdsfa" localSheetId="21" hidden="1">{#N/A,#N/A,FALSE,"101"}</definedName>
    <definedName name="hffdsfa" hidden="1">{#N/A,#N/A,FALSE,"101"}</definedName>
    <definedName name="hg" localSheetId="18" hidden="1">{#N/A,#N/A,FALSE,"101"}</definedName>
    <definedName name="hg" localSheetId="21" hidden="1">{#N/A,#N/A,FALSE,"101"}</definedName>
    <definedName name="hg" hidden="1">{#N/A,#N/A,FALSE,"101"}</definedName>
    <definedName name="hgkjhgfljgjh" hidden="1">#N/A</definedName>
    <definedName name="hgssfa" localSheetId="18" hidden="1">{#N/A,#N/A,FALSE,"101"}</definedName>
    <definedName name="hgssfa" localSheetId="21" hidden="1">{#N/A,#N/A,FALSE,"101"}</definedName>
    <definedName name="hgssfa" hidden="1">{#N/A,#N/A,FALSE,"101"}</definedName>
    <definedName name="hhhhh" hidden="1">#N/A</definedName>
    <definedName name="hhhhhhhhhhh" localSheetId="18" hidden="1">{#N/A,#N/A,FALSE,"101"}</definedName>
    <definedName name="hhhhhhhhhhh" hidden="1">{#N/A,#N/A,FALSE,"101"}</definedName>
    <definedName name="HTML_CodePage" hidden="1">1251</definedName>
    <definedName name="HTML_Control" localSheetId="18" hidden="1">{"'РП (2)'!$A$5:$S$150"}</definedName>
    <definedName name="HTML_Control" localSheetId="21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8" hidden="1">{"'РП (2)'!$A$5:$S$150"}</definedName>
    <definedName name="kBNT" localSheetId="21" hidden="1">{"'РП (2)'!$A$5:$S$150"}</definedName>
    <definedName name="kBNT" hidden="1">{"'РП (2)'!$A$5:$S$150"}</definedName>
    <definedName name="kk" localSheetId="18" hidden="1">{#N/A,#N/A,FALSE,"101"}</definedName>
    <definedName name="kk" hidden="1">{#N/A,#N/A,FALSE,"101"}</definedName>
    <definedName name="limcount" hidden="1">1</definedName>
    <definedName name="nataly" localSheetId="18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7" hidden="1">BN243P3K10()</definedName>
    <definedName name="pr" localSheetId="9" hidden="1">BN243P3K10()</definedName>
    <definedName name="pr" localSheetId="11" hidden="1">BN243P3K10()</definedName>
    <definedName name="pr" localSheetId="13" hidden="1">BN243P3K10()</definedName>
    <definedName name="pr" localSheetId="15" hidden="1">BN243P3K10()</definedName>
    <definedName name="pr" localSheetId="17" hidden="1">BN243P3K10()</definedName>
    <definedName name="pr" localSheetId="18" hidden="1">BN243P3K10()</definedName>
    <definedName name="pr" hidden="1">BN243P3K10()</definedName>
    <definedName name="Q987.07" hidden="1">{#N/A,#N/A,FALSE,"101"}</definedName>
    <definedName name="retet4t" localSheetId="18" hidden="1">{#N/A,#N/A,FALSE,"101"}</definedName>
    <definedName name="retet4t" localSheetId="21" hidden="1">{#N/A,#N/A,FALSE,"101"}</definedName>
    <definedName name="retet4t" hidden="1">{#N/A,#N/A,FALSE,"101"}</definedName>
    <definedName name="rffdd" localSheetId="18" hidden="1">{#N/A,#N/A,FALSE,"101"}</definedName>
    <definedName name="rffdd" localSheetId="21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7" hidden="1">BN243P3K10()</definedName>
    <definedName name="rgfsdh" localSheetId="9" hidden="1">BN243P3K10()</definedName>
    <definedName name="rgfsdh" localSheetId="11" hidden="1">BN243P3K10()</definedName>
    <definedName name="rgfsdh" localSheetId="13" hidden="1">BN243P3K10()</definedName>
    <definedName name="rgfsdh" localSheetId="15" hidden="1">BN243P3K10()</definedName>
    <definedName name="rgfsdh" localSheetId="17" hidden="1">BN243P3K10()</definedName>
    <definedName name="rgfsdh" localSheetId="18" hidden="1">BN243P3K10()</definedName>
    <definedName name="rgfsdh" hidden="1">BN243P3K10()</definedName>
    <definedName name="rinata" localSheetId="18" hidden="1">{#N/A,#N/A,FALSE,"101"}</definedName>
    <definedName name="rinata" hidden="1">{#N/A,#N/A,FALSE,"101"}</definedName>
    <definedName name="safefcs" localSheetId="18" hidden="1">{#N/A,#N/A,FALSE,"101"}</definedName>
    <definedName name="safefcs" localSheetId="21" hidden="1">{#N/A,#N/A,FALSE,"101"}</definedName>
    <definedName name="safefcs" hidden="1">{#N/A,#N/A,FALSE,"101"}</definedName>
    <definedName name="safsaf" localSheetId="18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7" hidden="1">BN243P3K10()</definedName>
    <definedName name="SAPFuncF4Help" localSheetId="9" hidden="1">BN243P3K10()</definedName>
    <definedName name="SAPFuncF4Help" localSheetId="11" hidden="1">BN243P3K10()</definedName>
    <definedName name="SAPFuncF4Help" localSheetId="13" hidden="1">BN243P3K10()</definedName>
    <definedName name="SAPFuncF4Help" localSheetId="15" hidden="1">BN243P3K10()</definedName>
    <definedName name="SAPFuncF4Help" localSheetId="17" hidden="1">BN243P3K10()</definedName>
    <definedName name="SAPFuncF4Help" localSheetId="18" hidden="1">BN243P3K10()</definedName>
    <definedName name="SAPFuncF4Help" hidden="1">BN243P3K10()</definedName>
    <definedName name="sdfeas" localSheetId="18" hidden="1">{#N/A,#N/A,FALSE,"101"}</definedName>
    <definedName name="sdfeas" localSheetId="21" hidden="1">{#N/A,#N/A,FALSE,"101"}</definedName>
    <definedName name="sdfeas" hidden="1">{#N/A,#N/A,FALSE,"101"}</definedName>
    <definedName name="sencount" hidden="1">1</definedName>
    <definedName name="ssssssssssss" localSheetId="18" hidden="1">{#N/A,#N/A,FALSE,"101"}</definedName>
    <definedName name="ssssssssssss" localSheetId="21" hidden="1">{#N/A,#N/A,FALSE,"101"}</definedName>
    <definedName name="ssssssssssss" hidden="1">{#N/A,#N/A,FALSE,"101"}</definedName>
    <definedName name="T20.02.list" localSheetId="18" hidden="1">{#N/A,#N/A,FALSE,"101"}</definedName>
    <definedName name="T20.02.list" localSheetId="21" hidden="1">{#N/A,#N/A,FALSE,"101"}</definedName>
    <definedName name="T20.02.list" hidden="1">{#N/A,#N/A,FALSE,"101"}</definedName>
    <definedName name="TextRefCopyRangeCount" localSheetId="21" hidden="1">247</definedName>
    <definedName name="TextRefCopyRangeCount" hidden="1">182</definedName>
    <definedName name="uuu" localSheetId="18" hidden="1">{#N/A,#N/A,FALSE,"101"}</definedName>
    <definedName name="uuu" hidden="1">{#N/A,#N/A,FALSE,"101"}</definedName>
    <definedName name="vsfsadfa" localSheetId="6" hidden="1">#REF!</definedName>
    <definedName name="vsfsadfa" localSheetId="7" hidden="1">#REF!</definedName>
    <definedName name="vsfsadfa" localSheetId="9" hidden="1">#REF!</definedName>
    <definedName name="vsfsadfa" localSheetId="11" hidden="1">#REF!</definedName>
    <definedName name="vsfsadfa" localSheetId="13" hidden="1">#REF!</definedName>
    <definedName name="vsfsadfa" localSheetId="15" hidden="1">#REF!</definedName>
    <definedName name="vsfsadfa" localSheetId="17" hidden="1">#REF!</definedName>
    <definedName name="vsfsadfa" localSheetId="18" hidden="1">#REF!</definedName>
    <definedName name="vsfsadfa" hidden="1">#REF!</definedName>
    <definedName name="vvvvvvvvvvvvv" localSheetId="18" hidden="1">{#N/A,#N/A,FALSE,"101"}</definedName>
    <definedName name="vvvvvvvvvvvvv" hidden="1">{#N/A,#N/A,FALSE,"101"}</definedName>
    <definedName name="wrn.1." localSheetId="18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18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8" hidden="1">{#N/A,#N/A,FALSE,"101"}</definedName>
    <definedName name="wrn.list" localSheetId="21" hidden="1">{#N/A,#N/A,FALSE,"101"}</definedName>
    <definedName name="wrn.list" hidden="1">{#N/A,#N/A,FALSE,"101"}</definedName>
    <definedName name="wrn.list." localSheetId="18" hidden="1">{#N/A,#N/A,FALSE,"101"}</definedName>
    <definedName name="wrn.list." localSheetId="21" hidden="1">{#N/A,#N/A,FALSE,"101"}</definedName>
    <definedName name="wrn.list." hidden="1">{#N/A,#N/A,FALSE,"101"}</definedName>
    <definedName name="wrn.Obaly." localSheetId="18" hidden="1">{#N/A,#N/A,FALSE,"Obaly celkové"}</definedName>
    <definedName name="wrn.Obaly." hidden="1">{#N/A,#N/A,FALSE,"Obaly celkové"}</definedName>
    <definedName name="wrn.Pokus._.1." localSheetId="18" hidden="1">{#N/A,#N/A,FALSE,"Kalkulace"}</definedName>
    <definedName name="wrn.Pokus._.1." hidden="1">{#N/A,#N/A,FALSE,"Kalkulace"}</definedName>
    <definedName name="wrn.pokus._.2." localSheetId="18" hidden="1">{#N/A,#N/A,FALSE,"Kalkulace"}</definedName>
    <definedName name="wrn.pokus._.2." hidden="1">{#N/A,#N/A,FALSE,"Kalkulace"}</definedName>
    <definedName name="wrn1.list" localSheetId="18" hidden="1">{#N/A,#N/A,FALSE,"101"}</definedName>
    <definedName name="wrn1.list" localSheetId="21" hidden="1">{#N/A,#N/A,FALSE,"101"}</definedName>
    <definedName name="wrn1.list" hidden="1">{#N/A,#N/A,FALSE,"101"}</definedName>
    <definedName name="wsx" localSheetId="18" hidden="1">{#N/A,#N/A,FALSE,"101"}</definedName>
    <definedName name="wsx" localSheetId="21" hidden="1">{#N/A,#N/A,FALSE,"101"}</definedName>
    <definedName name="wsx" hidden="1">{#N/A,#N/A,FALSE,"101"}</definedName>
    <definedName name="wwr" localSheetId="18" hidden="1">{#N/A,#N/A,FALSE,"101"}</definedName>
    <definedName name="wwr" localSheetId="21" hidden="1">{#N/A,#N/A,FALSE,"101"}</definedName>
    <definedName name="wwr" hidden="1">{#N/A,#N/A,FALSE,"101"}</definedName>
    <definedName name="wwrwerw" localSheetId="18" hidden="1">{#N/A,#N/A,FALSE,"101"}</definedName>
    <definedName name="wwrwerw" localSheetId="21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ааы" localSheetId="18" hidden="1">{#N/A,#N/A,FALSE,"101"}</definedName>
    <definedName name="ааы" hidden="1">{#N/A,#N/A,FALSE,"101"}</definedName>
    <definedName name="ав" localSheetId="18" hidden="1">{#N/A,#N/A,FALSE,"101"}</definedName>
    <definedName name="ав" localSheetId="21" hidden="1">{#N/A,#N/A,FALSE,"101"}</definedName>
    <definedName name="ав" hidden="1">{#N/A,#N/A,FALSE,"101"}</definedName>
    <definedName name="авыа" localSheetId="18" hidden="1">{#N/A,#N/A,FALSE,"101"}</definedName>
    <definedName name="авыа" localSheetId="21" hidden="1">{#N/A,#N/A,FALSE,"101"}</definedName>
    <definedName name="авыа" hidden="1">{#N/A,#N/A,FALSE,"101"}</definedName>
    <definedName name="амор" localSheetId="6" hidden="1">#REF!</definedName>
    <definedName name="амор" localSheetId="7" hidden="1">#REF!</definedName>
    <definedName name="амор" localSheetId="9" hidden="1">#REF!</definedName>
    <definedName name="амор" localSheetId="11" hidden="1">#REF!</definedName>
    <definedName name="амор" localSheetId="13" hidden="1">#REF!</definedName>
    <definedName name="амор" localSheetId="15" hidden="1">#REF!</definedName>
    <definedName name="амор" localSheetId="17" hidden="1">#REF!</definedName>
    <definedName name="амор" localSheetId="18" hidden="1">#REF!</definedName>
    <definedName name="амор" hidden="1">#REF!</definedName>
    <definedName name="аморт" localSheetId="6" hidden="1">#REF!</definedName>
    <definedName name="аморт" localSheetId="7" hidden="1">#REF!</definedName>
    <definedName name="аморт" localSheetId="9" hidden="1">#REF!</definedName>
    <definedName name="аморт" localSheetId="11" hidden="1">#REF!</definedName>
    <definedName name="аморт" localSheetId="13" hidden="1">#REF!</definedName>
    <definedName name="аморт" localSheetId="15" hidden="1">#REF!</definedName>
    <definedName name="аморт" localSheetId="17" hidden="1">#REF!</definedName>
    <definedName name="аморт" localSheetId="18" hidden="1">#REF!</definedName>
    <definedName name="аморт" hidden="1">#REF!</definedName>
    <definedName name="анализ_дог" localSheetId="18" hidden="1">{#N/A,#N/A,FALSE,"101"}</definedName>
    <definedName name="анализ_дог" hidden="1">{#N/A,#N/A,FALSE,"101"}</definedName>
    <definedName name="ангшнжщшозлджэ" localSheetId="18" hidden="1">{#N/A,#N/A,FALSE,"101"}</definedName>
    <definedName name="ангшнжщшозлджэ" localSheetId="21" hidden="1">{#N/A,#N/A,FALSE,"101"}</definedName>
    <definedName name="ангшнжщшозлджэ" hidden="1">{#N/A,#N/A,FALSE,"101"}</definedName>
    <definedName name="апвп" localSheetId="18" hidden="1">{#N/A,#N/A,FALSE,"101"}</definedName>
    <definedName name="апвп" localSheetId="21" hidden="1">{#N/A,#N/A,FALSE,"101"}</definedName>
    <definedName name="апвп" hidden="1">{#N/A,#N/A,FALSE,"101"}</definedName>
    <definedName name="апп" localSheetId="18" hidden="1">{#N/A,#N/A,FALSE,"101"}</definedName>
    <definedName name="апп" localSheetId="21" hidden="1">{#N/A,#N/A,FALSE,"101"}</definedName>
    <definedName name="апп" hidden="1">{#N/A,#N/A,FALSE,"101"}</definedName>
    <definedName name="бдбдб" localSheetId="18" hidden="1">{#N/A,#N/A,FALSE,"101"}</definedName>
    <definedName name="бдбдб" localSheetId="21" hidden="1">{#N/A,#N/A,FALSE,"101"}</definedName>
    <definedName name="бдбдб" hidden="1">{#N/A,#N/A,FALSE,"101"}</definedName>
    <definedName name="бюджет" localSheetId="18" hidden="1">{"'РП (2)'!$A$5:$S$150"}</definedName>
    <definedName name="бюджет" localSheetId="21" hidden="1">{"'РП (2)'!$A$5:$S$150"}</definedName>
    <definedName name="бюджет" hidden="1">{"'РП (2)'!$A$5:$S$150"}</definedName>
    <definedName name="вапв" localSheetId="18" hidden="1">{#N/A,#N/A,FALSE,"101"}</definedName>
    <definedName name="вапв" localSheetId="21" hidden="1">{#N/A,#N/A,FALSE,"101"}</definedName>
    <definedName name="вапв" hidden="1">{#N/A,#N/A,FALSE,"101"}</definedName>
    <definedName name="вапвввввпвп" localSheetId="18" hidden="1">{#N/A,#N/A,FALSE,"101"}</definedName>
    <definedName name="вапвввввпвп" localSheetId="21" hidden="1">{#N/A,#N/A,FALSE,"101"}</definedName>
    <definedName name="вапвввввпвп" hidden="1">{#N/A,#N/A,FALSE,"101"}</definedName>
    <definedName name="вапвп" localSheetId="18" hidden="1">{#N/A,#N/A,FALSE,"101"}</definedName>
    <definedName name="вапвп" localSheetId="21" hidden="1">{#N/A,#N/A,FALSE,"101"}</definedName>
    <definedName name="вапвп" hidden="1">{#N/A,#N/A,FALSE,"101"}</definedName>
    <definedName name="вапвпвпвв" localSheetId="18" hidden="1">{#N/A,#N/A,FALSE,"101"}</definedName>
    <definedName name="вапвпвпвв" localSheetId="21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7" hidden="1">BN243P3K10()</definedName>
    <definedName name="варо" localSheetId="9" hidden="1">BN243P3K10()</definedName>
    <definedName name="варо" localSheetId="11" hidden="1">BN243P3K10()</definedName>
    <definedName name="варо" localSheetId="13" hidden="1">BN243P3K10()</definedName>
    <definedName name="варо" localSheetId="15" hidden="1">BN243P3K10()</definedName>
    <definedName name="варо" localSheetId="17" hidden="1">BN243P3K10()</definedName>
    <definedName name="варо" localSheetId="18" hidden="1">BN243P3K10()</definedName>
    <definedName name="варо" hidden="1">BN243P3K10()</definedName>
    <definedName name="ваф" localSheetId="18" hidden="1">{"'РП (2)'!$A$5:$S$150"}</definedName>
    <definedName name="ваф" localSheetId="21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7" hidden="1">BN243P3K10()</definedName>
    <definedName name="ваырваро" localSheetId="9" hidden="1">BN243P3K10()</definedName>
    <definedName name="ваырваро" localSheetId="11" hidden="1">BN243P3K10()</definedName>
    <definedName name="ваырваро" localSheetId="13" hidden="1">BN243P3K10()</definedName>
    <definedName name="ваырваро" localSheetId="15" hidden="1">BN243P3K10()</definedName>
    <definedName name="ваырваро" localSheetId="17" hidden="1">BN243P3K10()</definedName>
    <definedName name="ваырваро" localSheetId="18" hidden="1">BN243P3K10()</definedName>
    <definedName name="ваырваро" hidden="1">BN243P3K10()</definedName>
    <definedName name="вв" localSheetId="18" hidden="1">{#N/A,#N/A,FALSE,"101"}</definedName>
    <definedName name="вв" localSheetId="21" hidden="1">{#N/A,#N/A,FALSE,"101"}</definedName>
    <definedName name="вв" hidden="1">{#N/A,#N/A,FALSE,"101"}</definedName>
    <definedName name="вв1" localSheetId="18" hidden="1">{#N/A,#N/A,FALSE,"101"}</definedName>
    <definedName name="вв1" hidden="1">{#N/A,#N/A,FALSE,"101"}</definedName>
    <definedName name="вввв" localSheetId="18" hidden="1">{#N/A,#N/A,FALSE,"101"}</definedName>
    <definedName name="вввв" localSheetId="21" hidden="1">{#N/A,#N/A,FALSE,"101"}</definedName>
    <definedName name="вввв" hidden="1">{#N/A,#N/A,FALSE,"101"}</definedName>
    <definedName name="ввпвпвв" localSheetId="18" hidden="1">{#N/A,#N/A,FALSE,"101"}</definedName>
    <definedName name="ввпвпвв" localSheetId="21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7" hidden="1">BN243P3K10()</definedName>
    <definedName name="вор" localSheetId="9" hidden="1">BN243P3K10()</definedName>
    <definedName name="вор" localSheetId="11" hidden="1">BN243P3K10()</definedName>
    <definedName name="вор" localSheetId="13" hidden="1">BN243P3K10()</definedName>
    <definedName name="вор" localSheetId="15" hidden="1">BN243P3K10()</definedName>
    <definedName name="вор" localSheetId="17" hidden="1">BN243P3K10()</definedName>
    <definedName name="вор" localSheetId="18" hidden="1">BN243P3K10()</definedName>
    <definedName name="вор" hidden="1">BN243P3K10()</definedName>
    <definedName name="впавпвав" localSheetId="18" hidden="1">{#N/A,#N/A,FALSE,"101"}</definedName>
    <definedName name="впавпвав" localSheetId="21" hidden="1">{#N/A,#N/A,FALSE,"101"}</definedName>
    <definedName name="впавпвав" hidden="1">{#N/A,#N/A,FALSE,"101"}</definedName>
    <definedName name="впавпвп" localSheetId="18" hidden="1">{#N/A,#N/A,FALSE,"101"}</definedName>
    <definedName name="впавпвп" localSheetId="21" hidden="1">{#N/A,#N/A,FALSE,"101"}</definedName>
    <definedName name="впавпвп" hidden="1">{#N/A,#N/A,FALSE,"101"}</definedName>
    <definedName name="впвввп" localSheetId="18" hidden="1">{#N/A,#N/A,FALSE,"101"}</definedName>
    <definedName name="впвввп" localSheetId="21" hidden="1">{#N/A,#N/A,FALSE,"101"}</definedName>
    <definedName name="впвввп" hidden="1">{#N/A,#N/A,FALSE,"101"}</definedName>
    <definedName name="впвп" localSheetId="18" hidden="1">{#N/A,#N/A,FALSE,"101"}</definedName>
    <definedName name="впвп" localSheetId="21" hidden="1">{#N/A,#N/A,FALSE,"101"}</definedName>
    <definedName name="впвп" hidden="1">{#N/A,#N/A,FALSE,"101"}</definedName>
    <definedName name="впвпввпп" localSheetId="18" hidden="1">{#N/A,#N/A,FALSE,"101"}</definedName>
    <definedName name="впвпввпп" localSheetId="21" hidden="1">{#N/A,#N/A,FALSE,"101"}</definedName>
    <definedName name="впвпввпп" hidden="1">{#N/A,#N/A,FALSE,"101"}</definedName>
    <definedName name="впвпвпаа" localSheetId="18" hidden="1">{#N/A,#N/A,FALSE,"101"}</definedName>
    <definedName name="впвпвпаа" localSheetId="21" hidden="1">{#N/A,#N/A,FALSE,"101"}</definedName>
    <definedName name="впвпвпаа" hidden="1">{#N/A,#N/A,FALSE,"101"}</definedName>
    <definedName name="впвпвпв" localSheetId="18" hidden="1">{#N/A,#N/A,FALSE,"101"}</definedName>
    <definedName name="впвпвпв" localSheetId="21" hidden="1">{#N/A,#N/A,FALSE,"101"}</definedName>
    <definedName name="впвпвпв" hidden="1">{#N/A,#N/A,FALSE,"101"}</definedName>
    <definedName name="впвпвпвп" localSheetId="18" hidden="1">{#N/A,#N/A,FALSE,"101"}</definedName>
    <definedName name="впвпвпвп" localSheetId="21" hidden="1">{#N/A,#N/A,FALSE,"101"}</definedName>
    <definedName name="впвпвпвп" hidden="1">{#N/A,#N/A,FALSE,"101"}</definedName>
    <definedName name="впвпвпвпвапвпппвпммчм" localSheetId="18" hidden="1">{#N/A,#N/A,FALSE,"101"}</definedName>
    <definedName name="впвпвпвпвапвпппвпммчм" localSheetId="21" hidden="1">{#N/A,#N/A,FALSE,"101"}</definedName>
    <definedName name="впвпвпвпвапвпппвпммчм" hidden="1">{#N/A,#N/A,FALSE,"101"}</definedName>
    <definedName name="впвпвппап" localSheetId="18" hidden="1">{#N/A,#N/A,FALSE,"101"}</definedName>
    <definedName name="впвпвппап" localSheetId="21" hidden="1">{#N/A,#N/A,FALSE,"101"}</definedName>
    <definedName name="впвпвппап" hidden="1">{#N/A,#N/A,FALSE,"101"}</definedName>
    <definedName name="впвппп" localSheetId="18" hidden="1">{#N/A,#N/A,FALSE,"101"}</definedName>
    <definedName name="впвппп" localSheetId="21" hidden="1">{#N/A,#N/A,FALSE,"101"}</definedName>
    <definedName name="впвппп" hidden="1">{#N/A,#N/A,FALSE,"101"}</definedName>
    <definedName name="впрроо" localSheetId="18" hidden="1">{#N/A,#N/A,FALSE,"101"}</definedName>
    <definedName name="впрроо" localSheetId="21" hidden="1">{#N/A,#N/A,FALSE,"101"}</definedName>
    <definedName name="впрроо" hidden="1">{#N/A,#N/A,FALSE,"101"}</definedName>
    <definedName name="вфвфвф" localSheetId="18" hidden="1">{#N/A,#N/A,FALSE,"101"}</definedName>
    <definedName name="вфвфвф" localSheetId="21" hidden="1">{#N/A,#N/A,FALSE,"101"}</definedName>
    <definedName name="вфвфвф" hidden="1">{#N/A,#N/A,FALSE,"101"}</definedName>
    <definedName name="вфвфвфв" localSheetId="18" hidden="1">{#N/A,#N/A,FALSE,"101"}</definedName>
    <definedName name="вфвфвфв" localSheetId="21" hidden="1">{#N/A,#N/A,FALSE,"101"}</definedName>
    <definedName name="вфвфвфв" hidden="1">{#N/A,#N/A,FALSE,"101"}</definedName>
    <definedName name="гг" localSheetId="18" hidden="1">{#N/A,#N/A,FALSE,"101"}</definedName>
    <definedName name="гг" localSheetId="21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7" hidden="1">BN243P3K10()</definedName>
    <definedName name="гггг" localSheetId="9" hidden="1">BN243P3K10()</definedName>
    <definedName name="гггг" localSheetId="11" hidden="1">BN243P3K10()</definedName>
    <definedName name="гггг" localSheetId="13" hidden="1">BN243P3K10()</definedName>
    <definedName name="гггг" localSheetId="15" hidden="1">BN243P3K10()</definedName>
    <definedName name="гггг" localSheetId="17" hidden="1">BN243P3K10()</definedName>
    <definedName name="гггг" localSheetId="18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7" hidden="1">BN243P3K10()</definedName>
    <definedName name="гшн" localSheetId="9" hidden="1">BN243P3K10()</definedName>
    <definedName name="гшн" localSheetId="11" hidden="1">BN243P3K10()</definedName>
    <definedName name="гшн" localSheetId="13" hidden="1">BN243P3K10()</definedName>
    <definedName name="гшн" localSheetId="15" hidden="1">BN243P3K10()</definedName>
    <definedName name="гшн" localSheetId="17" hidden="1">BN243P3K10()</definedName>
    <definedName name="гшн" localSheetId="18" hidden="1">BN243P3K10()</definedName>
    <definedName name="гшн" hidden="1">BN243P3K10()</definedName>
    <definedName name="гшш" localSheetId="18" hidden="1">{#N/A,#N/A,FALSE,"101"}</definedName>
    <definedName name="гшш" localSheetId="21" hidden="1">{#N/A,#N/A,FALSE,"101"}</definedName>
    <definedName name="гшш" hidden="1">{#N/A,#N/A,FALSE,"101"}</definedName>
    <definedName name="гшщ" localSheetId="18" hidden="1">{#N/A,#N/A,FALSE,"101"}</definedName>
    <definedName name="гшщ" hidden="1">{#N/A,#N/A,FALSE,"101"}</definedName>
    <definedName name="гщгщг" localSheetId="18" hidden="1">{#N/A,#N/A,FALSE,"101"}</definedName>
    <definedName name="гщгщг" localSheetId="21" hidden="1">{#N/A,#N/A,FALSE,"101"}</definedName>
    <definedName name="гщгщг" hidden="1">{#N/A,#N/A,FALSE,"101"}</definedName>
    <definedName name="гщгщгщ" localSheetId="18" hidden="1">{#N/A,#N/A,FALSE,"101"}</definedName>
    <definedName name="гщгщгщ" localSheetId="21" hidden="1">{#N/A,#N/A,FALSE,"101"}</definedName>
    <definedName name="гщгщгщ" hidden="1">{#N/A,#N/A,FALSE,"101"}</definedName>
    <definedName name="гщщщг" localSheetId="18" hidden="1">{#N/A,#N/A,FALSE,"101"}</definedName>
    <definedName name="гщщщг" localSheetId="21" hidden="1">{#N/A,#N/A,FALSE,"101"}</definedName>
    <definedName name="гщщщг" hidden="1">{#N/A,#N/A,FALSE,"101"}</definedName>
    <definedName name="дддддддддддддддд" localSheetId="18" hidden="1">{#N/A,#N/A,FALSE,"101"}</definedName>
    <definedName name="дддддддддддддддд" hidden="1">{#N/A,#N/A,FALSE,"101"}</definedName>
    <definedName name="екееу" localSheetId="18" hidden="1">{#N/A,#N/A,FALSE,"101"}</definedName>
    <definedName name="екееу" localSheetId="21" hidden="1">{#N/A,#N/A,FALSE,"101"}</definedName>
    <definedName name="екееу" hidden="1">{#N/A,#N/A,FALSE,"101"}</definedName>
    <definedName name="екнкккккк" localSheetId="18" hidden="1">{#N/A,#N/A,FALSE,"101"}</definedName>
    <definedName name="екнкккккк" localSheetId="21" hidden="1">{#N/A,#N/A,FALSE,"101"}</definedName>
    <definedName name="екнкккккк" hidden="1">{#N/A,#N/A,FALSE,"101"}</definedName>
    <definedName name="енг" localSheetId="18" hidden="1">{#N/A,#N/A,FALSE,"101"}</definedName>
    <definedName name="енг" hidden="1">{#N/A,#N/A,FALSE,"101"}</definedName>
    <definedName name="иирир" localSheetId="18" hidden="1">{#N/A,#N/A,FALSE,"101"}</definedName>
    <definedName name="иирир" localSheetId="21" hidden="1">{#N/A,#N/A,FALSE,"101"}</definedName>
    <definedName name="иирир" hidden="1">{#N/A,#N/A,FALSE,"101"}</definedName>
    <definedName name="иирирапг8" localSheetId="18" hidden="1">{#N/A,#N/A,FALSE,"101"}</definedName>
    <definedName name="иирирапг8" localSheetId="21" hidden="1">{#N/A,#N/A,FALSE,"101"}</definedName>
    <definedName name="иирирапг8" hidden="1">{#N/A,#N/A,FALSE,"101"}</definedName>
    <definedName name="йййй" localSheetId="18" hidden="1">{#N/A,#N/A,FALSE,"101"}</definedName>
    <definedName name="йййй" localSheetId="21" hidden="1">{#N/A,#N/A,FALSE,"101"}</definedName>
    <definedName name="йййй" hidden="1">{#N/A,#N/A,FALSE,"101"}</definedName>
    <definedName name="йййфй" localSheetId="18" hidden="1">{#N/A,#N/A,FALSE,"101"}</definedName>
    <definedName name="йййфй" localSheetId="21" hidden="1">{#N/A,#N/A,FALSE,"101"}</definedName>
    <definedName name="йййфй" hidden="1">{#N/A,#N/A,FALSE,"101"}</definedName>
    <definedName name="йку" localSheetId="6" hidden="1">#REF!</definedName>
    <definedName name="йку" localSheetId="7" hidden="1">#REF!</definedName>
    <definedName name="йку" localSheetId="9" hidden="1">#REF!</definedName>
    <definedName name="йку" localSheetId="11" hidden="1">#REF!</definedName>
    <definedName name="йку" localSheetId="13" hidden="1">#REF!</definedName>
    <definedName name="йку" localSheetId="15" hidden="1">#REF!</definedName>
    <definedName name="йку" localSheetId="17" hidden="1">#REF!</definedName>
    <definedName name="йку" localSheetId="18" hidden="1">#REF!</definedName>
    <definedName name="йку" hidden="1">#REF!</definedName>
    <definedName name="йфйфй" localSheetId="18" hidden="1">{#N/A,#N/A,FALSE,"101"}</definedName>
    <definedName name="йфйфй" localSheetId="21" hidden="1">{#N/A,#N/A,FALSE,"101"}</definedName>
    <definedName name="йфйфй" hidden="1">{#N/A,#N/A,FALSE,"101"}</definedName>
    <definedName name="йцвфычс" localSheetId="18" hidden="1">{#N/A,#N/A,FALSE,"101"}</definedName>
    <definedName name="йцвфычс" localSheetId="21" hidden="1">{#N/A,#N/A,FALSE,"101"}</definedName>
    <definedName name="йцвфычс" hidden="1">{#N/A,#N/A,FALSE,"101"}</definedName>
    <definedName name="йццц" localSheetId="18" hidden="1">{#N/A,#N/A,FALSE,"101"}</definedName>
    <definedName name="йццц" localSheetId="21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7" hidden="1">BN243P3K10()</definedName>
    <definedName name="капр" localSheetId="9" hidden="1">BN243P3K10()</definedName>
    <definedName name="капр" localSheetId="11" hidden="1">BN243P3K10()</definedName>
    <definedName name="капр" localSheetId="13" hidden="1">BN243P3K10()</definedName>
    <definedName name="капр" localSheetId="15" hidden="1">BN243P3K10()</definedName>
    <definedName name="капр" localSheetId="17" hidden="1">BN243P3K10()</definedName>
    <definedName name="капр" localSheetId="18" hidden="1">BN243P3K10()</definedName>
    <definedName name="капр" hidden="1">BN243P3K10()</definedName>
    <definedName name="кекнек" localSheetId="18" hidden="1">{#N/A,#N/A,FALSE,"101"}</definedName>
    <definedName name="кекнек" localSheetId="21" hidden="1">{#N/A,#N/A,FALSE,"101"}</definedName>
    <definedName name="кекнек" hidden="1">{#N/A,#N/A,FALSE,"101"}</definedName>
    <definedName name="кенкен" localSheetId="18" hidden="1">{#N/A,#N/A,FALSE,"101"}</definedName>
    <definedName name="кенкен" localSheetId="21" hidden="1">{#N/A,#N/A,FALSE,"101"}</definedName>
    <definedName name="кенкен" hidden="1">{#N/A,#N/A,FALSE,"101"}</definedName>
    <definedName name="ккекнк" localSheetId="18" hidden="1">{#N/A,#N/A,FALSE,"101"}</definedName>
    <definedName name="ккекнк" localSheetId="21" hidden="1">{#N/A,#N/A,FALSE,"101"}</definedName>
    <definedName name="ккекнк" hidden="1">{#N/A,#N/A,FALSE,"101"}</definedName>
    <definedName name="ккеукцкцку" localSheetId="18" hidden="1">{#N/A,#N/A,FALSE,"101"}</definedName>
    <definedName name="ккеукцкцку" localSheetId="21" hidden="1">{#N/A,#N/A,FALSE,"101"}</definedName>
    <definedName name="ккеукцкцку" hidden="1">{#N/A,#N/A,FALSE,"101"}</definedName>
    <definedName name="кккййй" localSheetId="18" hidden="1">{#N/A,#N/A,FALSE,"101"}</definedName>
    <definedName name="кккййй" localSheetId="21" hidden="1">{#N/A,#N/A,FALSE,"101"}</definedName>
    <definedName name="кккййй" hidden="1">{#N/A,#N/A,FALSE,"101"}</definedName>
    <definedName name="КНВ_УП_НУ" localSheetId="18" hidden="1">{#N/A,#N/A,FALSE,"101"}</definedName>
    <definedName name="КНВ_УП_НУ" hidden="1">{#N/A,#N/A,FALSE,"101"}</definedName>
    <definedName name="кнеек" localSheetId="18" hidden="1">{#N/A,#N/A,FALSE,"101"}</definedName>
    <definedName name="кнеек" localSheetId="21" hidden="1">{#N/A,#N/A,FALSE,"101"}</definedName>
    <definedName name="кнеек" hidden="1">{#N/A,#N/A,FALSE,"101"}</definedName>
    <definedName name="кнкн" localSheetId="18" hidden="1">{#N/A,#N/A,FALSE,"101"}</definedName>
    <definedName name="кнкн" localSheetId="21" hidden="1">{#N/A,#N/A,FALSE,"101"}</definedName>
    <definedName name="кнкн" hidden="1">{#N/A,#N/A,FALSE,"101"}</definedName>
    <definedName name="КРАСНОЯРСК" localSheetId="18" hidden="1">{"'РП (2)'!$A$5:$S$150"}</definedName>
    <definedName name="КРАСНОЯРСК" localSheetId="21" hidden="1">{"'РП (2)'!$A$5:$S$150"}</definedName>
    <definedName name="КРАСНОЯРСК" hidden="1">{"'РП (2)'!$A$5:$S$150"}</definedName>
    <definedName name="куцкццк" localSheetId="18" hidden="1">{#N/A,#N/A,FALSE,"101"}</definedName>
    <definedName name="куцкццк" localSheetId="21" hidden="1">{#N/A,#N/A,FALSE,"101"}</definedName>
    <definedName name="куцкццк" hidden="1">{#N/A,#N/A,FALSE,"101"}</definedName>
    <definedName name="кцкцк" localSheetId="18" hidden="1">{#N/A,#N/A,FALSE,"101"}</definedName>
    <definedName name="кцкцк" localSheetId="21" hidden="1">{#N/A,#N/A,FALSE,"101"}</definedName>
    <definedName name="кцкцк" hidden="1">{#N/A,#N/A,FALSE,"101"}</definedName>
    <definedName name="лва" localSheetId="18" hidden="1">{#N/A,#N/A,FALSE,"101"}</definedName>
    <definedName name="лва" hidden="1">{#N/A,#N/A,FALSE,"101"}</definedName>
    <definedName name="лл" localSheetId="18" hidden="1">{#N/A,#N/A,FALSE,"101"}</definedName>
    <definedName name="лл" localSheetId="21" hidden="1">{#N/A,#N/A,FALSE,"101"}</definedName>
    <definedName name="лл" hidden="1">{#N/A,#N/A,FALSE,"101"}</definedName>
    <definedName name="лоа" localSheetId="18" hidden="1">{#N/A,#N/A,FALSE,"101"}</definedName>
    <definedName name="лоа" localSheetId="21" hidden="1">{#N/A,#N/A,FALSE,"101"}</definedName>
    <definedName name="лоа" hidden="1">{#N/A,#N/A,FALSE,"101"}</definedName>
    <definedName name="лорпа" localSheetId="18" hidden="1">{#N/A,#N/A,FALSE,"101"}</definedName>
    <definedName name="лорпа" hidden="1">{#N/A,#N/A,FALSE,"101"}</definedName>
    <definedName name="лрлрлр" localSheetId="18" hidden="1">{#N/A,#N/A,FALSE,"101"}</definedName>
    <definedName name="лрлрлр" localSheetId="21" hidden="1">{#N/A,#N/A,FALSE,"101"}</definedName>
    <definedName name="лрлрлр" hidden="1">{#N/A,#N/A,FALSE,"101"}</definedName>
    <definedName name="льттлмм" localSheetId="18" hidden="1">{#N/A,#N/A,FALSE,"101"}</definedName>
    <definedName name="льттлмм" localSheetId="21" hidden="1">{#N/A,#N/A,FALSE,"101"}</definedName>
    <definedName name="льттлмм" hidden="1">{#N/A,#N/A,FALSE,"101"}</definedName>
    <definedName name="март" localSheetId="18" hidden="1">{#N/A,#N/A,FALSE,"101"}</definedName>
    <definedName name="март" hidden="1">{#N/A,#N/A,FALSE,"101"}</definedName>
    <definedName name="мит" localSheetId="18" hidden="1">{#N/A,#N/A,FALSE,"101"}</definedName>
    <definedName name="мит" hidden="1">{#N/A,#N/A,FALSE,"101"}</definedName>
    <definedName name="ммирр" localSheetId="18" hidden="1">{#N/A,#N/A,FALSE,"101"}</definedName>
    <definedName name="ммирр" localSheetId="21" hidden="1">{#N/A,#N/A,FALSE,"101"}</definedName>
    <definedName name="ммирр" hidden="1">{#N/A,#N/A,FALSE,"101"}</definedName>
    <definedName name="мпраач" localSheetId="18" hidden="1">{#N/A,#N/A,FALSE,"101"}</definedName>
    <definedName name="мпраач" localSheetId="21" hidden="1">{#N/A,#N/A,FALSE,"101"}</definedName>
    <definedName name="мпраач" hidden="1">{#N/A,#N/A,FALSE,"101"}</definedName>
    <definedName name="МС" localSheetId="18" hidden="1">{"'РП (2)'!$A$5:$S$150"}</definedName>
    <definedName name="МС" hidden="1">{"'РП (2)'!$A$5:$S$150"}</definedName>
    <definedName name="мчмчммчмчм" localSheetId="18" hidden="1">{#N/A,#N/A,FALSE,"101"}</definedName>
    <definedName name="мчмчммчмчм" localSheetId="21" hidden="1">{#N/A,#N/A,FALSE,"101"}</definedName>
    <definedName name="мчмчммчмчм" hidden="1">{#N/A,#N/A,FALSE,"101"}</definedName>
    <definedName name="мчмчмчмчм" localSheetId="18" hidden="1">{#N/A,#N/A,FALSE,"101"}</definedName>
    <definedName name="мчмчмчмчм" localSheetId="21" hidden="1">{#N/A,#N/A,FALSE,"101"}</definedName>
    <definedName name="мчмчмчмчм" hidden="1">{#N/A,#N/A,FALSE,"101"}</definedName>
    <definedName name="нгш" localSheetId="18" hidden="1">{#N/A,#N/A,FALSE,"101"}</definedName>
    <definedName name="нгш" hidden="1">{#N/A,#N/A,FALSE,"101"}</definedName>
    <definedName name="некгнпл" localSheetId="18" hidden="1">{#N/A,#N/A,FALSE,"101"}</definedName>
    <definedName name="некгнпл" localSheetId="21" hidden="1">{#N/A,#N/A,FALSE,"101"}</definedName>
    <definedName name="некгнпл" hidden="1">{#N/A,#N/A,FALSE,"101"}</definedName>
    <definedName name="некнк" localSheetId="18" hidden="1">{#N/A,#N/A,FALSE,"101"}</definedName>
    <definedName name="некнк" localSheetId="21" hidden="1">{#N/A,#N/A,FALSE,"101"}</definedName>
    <definedName name="некнк" hidden="1">{#N/A,#N/A,FALSE,"101"}</definedName>
    <definedName name="ннаеасен" localSheetId="18" hidden="1">{#N/A,#N/A,FALSE,"101"}</definedName>
    <definedName name="ннаеасен" localSheetId="21" hidden="1">{#N/A,#N/A,FALSE,"101"}</definedName>
    <definedName name="ннаеасен" hidden="1">{#N/A,#N/A,FALSE,"101"}</definedName>
    <definedName name="нннннн" localSheetId="18" hidden="1">{#N/A,#N/A,FALSE,"101"}</definedName>
    <definedName name="нннннн" hidden="1">{#N/A,#N/A,FALSE,"101"}</definedName>
    <definedName name="нннунуну" localSheetId="18" hidden="1">{#N/A,#N/A,FALSE,"101"}</definedName>
    <definedName name="нннунуну" localSheetId="21" hidden="1">{#N/A,#N/A,FALSE,"101"}</definedName>
    <definedName name="нннунуну" hidden="1">{#N/A,#N/A,FALSE,"101"}</definedName>
    <definedName name="нолтьирв" localSheetId="18" hidden="1">{#N/A,#N/A,FALSE,"101"}</definedName>
    <definedName name="нолтьирв" localSheetId="21" hidden="1">{#N/A,#N/A,FALSE,"101"}</definedName>
    <definedName name="нолтьирв" hidden="1">{#N/A,#N/A,FALSE,"101"}</definedName>
    <definedName name="Нрограмма" localSheetId="18" hidden="1">{#N/A,#N/A,FALSE,"101"}</definedName>
    <definedName name="Нрограмма" localSheetId="21" hidden="1">{#N/A,#N/A,FALSE,"101"}</definedName>
    <definedName name="Нрограмма" hidden="1">{#N/A,#N/A,FALSE,"101"}</definedName>
    <definedName name="_xlnm.Print_Area" localSheetId="3">'2.1'!$A$1:$H$48</definedName>
    <definedName name="_xlnm.Print_Area" localSheetId="4">'2.2'!$A$1:$D$19</definedName>
    <definedName name="_xlnm.Print_Area" localSheetId="5">'2.3.'!$A$1:$E$18</definedName>
    <definedName name="_xlnm.Print_Area" localSheetId="6">'2.4'!$A$1:$E$24</definedName>
    <definedName name="_xlnm.Print_Area" localSheetId="7">'3.1'!$A$1:$F$18</definedName>
    <definedName name="_xlnm.Print_Area" localSheetId="9">'3.2'!$A$1:$F$43</definedName>
    <definedName name="_xlnm.Print_Area" localSheetId="11">'3.3'!$A$1:$F$43</definedName>
    <definedName name="_xlnm.Print_Area" localSheetId="13">'3.4'!$A$1:$F$42</definedName>
    <definedName name="_xlnm.Print_Area" localSheetId="14">'3.4-1'!$A$1:$J$29</definedName>
    <definedName name="_xlnm.Print_Area" localSheetId="15">'3.5'!$A$1:$F$29</definedName>
    <definedName name="_xlnm.Print_Area" localSheetId="16">'3.5-1'!$A$1:$F$35</definedName>
    <definedName name="_xlnm.Print_Area" localSheetId="17">'3.6'!$A$1:$G$35</definedName>
    <definedName name="_xlnm.Print_Area" localSheetId="18">'3.6-1'!$A$1:$P$35</definedName>
    <definedName name="_xlnm.Print_Area" localSheetId="19">'3.7'!$A$1:$P$129</definedName>
    <definedName name="_xlnm.Print_Area" localSheetId="20">'3.8'!$A$1:$E$31</definedName>
    <definedName name="_xlnm.Print_Area" localSheetId="21">Замечания!$A$1:$E$16</definedName>
    <definedName name="_xlnm.Print_Area" localSheetId="1">ПРОГРАММА!$A$1:$F$39</definedName>
    <definedName name="_xlnm.Print_Area" localSheetId="0">Титульный!$A$1:$E$41</definedName>
    <definedName name="олтьпо" localSheetId="2" hidden="1">#N/A</definedName>
    <definedName name="олтьпо" localSheetId="6" hidden="1">BN243P3K10()</definedName>
    <definedName name="олтьпо" localSheetId="7" hidden="1">BN243P3K10()</definedName>
    <definedName name="олтьпо" localSheetId="9" hidden="1">BN243P3K10()</definedName>
    <definedName name="олтьпо" localSheetId="11" hidden="1">BN243P3K10()</definedName>
    <definedName name="олтьпо" localSheetId="13" hidden="1">BN243P3K10()</definedName>
    <definedName name="олтьпо" localSheetId="15" hidden="1">BN243P3K10()</definedName>
    <definedName name="олтьпо" localSheetId="17" hidden="1">BN243P3K10()</definedName>
    <definedName name="олтьпо" localSheetId="18" hidden="1">BN243P3K10()</definedName>
    <definedName name="олтьпо" hidden="1">BN243P3K10()</definedName>
    <definedName name="оо" localSheetId="18" hidden="1">{#N/A,#N/A,FALSE,"101"}</definedName>
    <definedName name="оо" localSheetId="21" hidden="1">{#N/A,#N/A,FALSE,"101"}</definedName>
    <definedName name="оо" hidden="1">{#N/A,#N/A,FALSE,"101"}</definedName>
    <definedName name="ОПУ2006" localSheetId="18" hidden="1">{#N/A,#N/A,FALSE,"101"}</definedName>
    <definedName name="ОПУ2006" hidden="1">{#N/A,#N/A,FALSE,"101"}</definedName>
    <definedName name="ОС" localSheetId="18" hidden="1">{"'РП (2)'!$A$5:$S$150"}</definedName>
    <definedName name="ОС" localSheetId="21" hidden="1">{"'РП (2)'!$A$5:$S$150"}</definedName>
    <definedName name="ОС" hidden="1">{"'РП (2)'!$A$5:$S$150"}</definedName>
    <definedName name="ОСВ_62.11" localSheetId="18" hidden="1">{#N/A,#N/A,FALSE,"101"}</definedName>
    <definedName name="ОСВ_62.11" localSheetId="21" hidden="1">{#N/A,#N/A,FALSE,"101"}</definedName>
    <definedName name="ОСВ_62.11" hidden="1">{#N/A,#N/A,FALSE,"101"}</definedName>
    <definedName name="павапв" localSheetId="18" hidden="1">{#N/A,#N/A,FALSE,"101"}</definedName>
    <definedName name="павапв" localSheetId="21" hidden="1">{#N/A,#N/A,FALSE,"101"}</definedName>
    <definedName name="павапв" hidden="1">{#N/A,#N/A,FALSE,"101"}</definedName>
    <definedName name="пакп" localSheetId="18" hidden="1">{#N/A,#N/A,FALSE,"101"}</definedName>
    <definedName name="пакп" hidden="1">{#N/A,#N/A,FALSE,"101"}</definedName>
    <definedName name="папа" localSheetId="18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7" hidden="1">BN243P3K10()</definedName>
    <definedName name="пара" localSheetId="9" hidden="1">BN243P3K10()</definedName>
    <definedName name="пара" localSheetId="11" hidden="1">BN243P3K10()</definedName>
    <definedName name="пара" localSheetId="13" hidden="1">BN243P3K10()</definedName>
    <definedName name="пара" localSheetId="15" hidden="1">BN243P3K10()</definedName>
    <definedName name="пара" localSheetId="17" hidden="1">BN243P3K10()</definedName>
    <definedName name="пара" localSheetId="18" hidden="1">BN243P3K10()</definedName>
    <definedName name="пара" hidden="1">BN243P3K10()</definedName>
    <definedName name="пвпавп" localSheetId="18" hidden="1">{#N/A,#N/A,FALSE,"101"}</definedName>
    <definedName name="пвпавп" localSheetId="21" hidden="1">{#N/A,#N/A,FALSE,"101"}</definedName>
    <definedName name="пвпавп" hidden="1">{#N/A,#N/A,FALSE,"101"}</definedName>
    <definedName name="пир" localSheetId="18" hidden="1">{#N/A,#N/A,FALSE,"101"}</definedName>
    <definedName name="пир" hidden="1">{#N/A,#N/A,FALSE,"101"}</definedName>
    <definedName name="пнлгнп" localSheetId="18" hidden="1">{#N/A,#N/A,FALSE,"101"}</definedName>
    <definedName name="пнлгнп" hidden="1">{#N/A,#N/A,FALSE,"101"}</definedName>
    <definedName name="пнпнпаск" localSheetId="18" hidden="1">{#N/A,#N/A,FALSE,"101"}</definedName>
    <definedName name="пнпнпаск" localSheetId="21" hidden="1">{#N/A,#N/A,FALSE,"101"}</definedName>
    <definedName name="пнпнпаск" hidden="1">{#N/A,#N/A,FALSE,"101"}</definedName>
    <definedName name="ппооооооооо" localSheetId="18" hidden="1">{#N/A,#N/A,FALSE,"101"}</definedName>
    <definedName name="ппооооооооо" localSheetId="21" hidden="1">{#N/A,#N/A,FALSE,"101"}</definedName>
    <definedName name="ппооооооооо" hidden="1">{#N/A,#N/A,FALSE,"101"}</definedName>
    <definedName name="просроч" localSheetId="18" hidden="1">{#N/A,#N/A,FALSE,"101"}</definedName>
    <definedName name="просроч" localSheetId="21" hidden="1">{#N/A,#N/A,FALSE,"101"}</definedName>
    <definedName name="просроч" hidden="1">{#N/A,#N/A,FALSE,"101"}</definedName>
    <definedName name="процедуры" localSheetId="18" hidden="1">{#N/A,#N/A,FALSE,"101"}</definedName>
    <definedName name="процедуры" localSheetId="21" hidden="1">{#N/A,#N/A,FALSE,"101"}</definedName>
    <definedName name="процедуры" hidden="1">{#N/A,#N/A,FALSE,"101"}</definedName>
    <definedName name="РАБОТА" localSheetId="18" hidden="1">{#N/A,#N/A,FALSE,"101"}</definedName>
    <definedName name="РАБОТА" localSheetId="21" hidden="1">{#N/A,#N/A,FALSE,"101"}</definedName>
    <definedName name="РАБОТА" hidden="1">{#N/A,#N/A,FALSE,"101"}</definedName>
    <definedName name="РАБОТА1" localSheetId="18" hidden="1">{#N/A,#N/A,FALSE,"101"}</definedName>
    <definedName name="РАБОТА1" localSheetId="21" hidden="1">{#N/A,#N/A,FALSE,"101"}</definedName>
    <definedName name="РАБОТА1" hidden="1">{#N/A,#N/A,FALSE,"101"}</definedName>
    <definedName name="РАБОТА2" localSheetId="18" hidden="1">{#N/A,#N/A,FALSE,"101"}</definedName>
    <definedName name="РАБОТА2" localSheetId="21" hidden="1">{#N/A,#N/A,FALSE,"101"}</definedName>
    <definedName name="РАБОТА2" hidden="1">{#N/A,#N/A,FALSE,"101"}</definedName>
    <definedName name="РАБОТА3" localSheetId="18" hidden="1">{#N/A,#N/A,FALSE,"101"}</definedName>
    <definedName name="РАБОТА3" localSheetId="21" hidden="1">{#N/A,#N/A,FALSE,"101"}</definedName>
    <definedName name="РАБОТА3" hidden="1">{#N/A,#N/A,FALSE,"101"}</definedName>
    <definedName name="РАБОТА5" localSheetId="18" hidden="1">{#N/A,#N/A,FALSE,"101"}</definedName>
    <definedName name="РАБОТА5" localSheetId="21" hidden="1">{#N/A,#N/A,FALSE,"101"}</definedName>
    <definedName name="РАБОТА5" hidden="1">{#N/A,#N/A,FALSE,"101"}</definedName>
    <definedName name="роджж" localSheetId="18" hidden="1">{#N/A,#N/A,FALSE,"101"}</definedName>
    <definedName name="роджж" hidden="1">{#N/A,#N/A,FALSE,"101"}</definedName>
    <definedName name="рооо" localSheetId="18" hidden="1">{#N/A,#N/A,FALSE,"101"}</definedName>
    <definedName name="рооо" hidden="1">{#N/A,#N/A,FALSE,"101"}</definedName>
    <definedName name="роплп" localSheetId="18" hidden="1">{#VALUE!,#N/A,FALSE,0}</definedName>
    <definedName name="роплп" localSheetId="21" hidden="1">{#VALUE!,#N/A,FALSE,0}</definedName>
    <definedName name="роплп" hidden="1">{#VALUE!,#N/A,FALSE,0}</definedName>
    <definedName name="рррр" localSheetId="18" hidden="1">{#N/A,#N/A,FALSE,"101"}</definedName>
    <definedName name="рррр" localSheetId="21" hidden="1">{#N/A,#N/A,FALSE,"101"}</definedName>
    <definedName name="рррр" hidden="1">{#N/A,#N/A,FALSE,"101"}</definedName>
    <definedName name="ршгршп" localSheetId="18" hidden="1">{#N/A,#N/A,FALSE,"101"}</definedName>
    <definedName name="ршгршп" localSheetId="21" hidden="1">{#N/A,#N/A,FALSE,"101"}</definedName>
    <definedName name="ршгршп" hidden="1">{#N/A,#N/A,FALSE,"101"}</definedName>
    <definedName name="ршрлтл" localSheetId="18" hidden="1">{#N/A,#N/A,FALSE,"101"}</definedName>
    <definedName name="ршрлтл" localSheetId="21" hidden="1">{#N/A,#N/A,FALSE,"101"}</definedName>
    <definedName name="ршрлтл" hidden="1">{#N/A,#N/A,FALSE,"101"}</definedName>
    <definedName name="ршршпш" localSheetId="18" hidden="1">{#N/A,#N/A,FALSE,"101"}</definedName>
    <definedName name="ршршпш" localSheetId="21" hidden="1">{#N/A,#N/A,FALSE,"101"}</definedName>
    <definedName name="ршршпш" hidden="1">{#N/A,#N/A,FALSE,"101"}</definedName>
    <definedName name="ршршр" localSheetId="18" hidden="1">{#N/A,#N/A,FALSE,"101"}</definedName>
    <definedName name="ршршр" localSheetId="21" hidden="1">{#N/A,#N/A,FALSE,"101"}</definedName>
    <definedName name="ршршр" hidden="1">{#N/A,#N/A,FALSE,"101"}</definedName>
    <definedName name="СВК" localSheetId="18" hidden="1">{#N/A,#N/A,FALSE,"101"}</definedName>
    <definedName name="СВК" localSheetId="21" hidden="1">{#N/A,#N/A,FALSE,"101"}</definedName>
    <definedName name="СВК" hidden="1">{#N/A,#N/A,FALSE,"101"}</definedName>
    <definedName name="свкн" localSheetId="18" hidden="1">{#N/A,#N/A,FALSE,"101"}</definedName>
    <definedName name="свкн" localSheetId="21" hidden="1">{#N/A,#N/A,FALSE,"101"}</definedName>
    <definedName name="свкн" hidden="1">{#N/A,#N/A,FALSE,"101"}</definedName>
    <definedName name="смкыцяй" localSheetId="18" hidden="1">{#N/A,#N/A,FALSE,"101"}</definedName>
    <definedName name="смкыцяй" localSheetId="21" hidden="1">{#N/A,#N/A,FALSE,"101"}</definedName>
    <definedName name="смкыцяй" hidden="1">{#N/A,#N/A,FALSE,"101"}</definedName>
    <definedName name="титул2" localSheetId="6" hidden="1">#REF!</definedName>
    <definedName name="титул2" localSheetId="7" hidden="1">#REF!</definedName>
    <definedName name="титул2" localSheetId="9" hidden="1">#REF!</definedName>
    <definedName name="титул2" localSheetId="11" hidden="1">#REF!</definedName>
    <definedName name="титул2" localSheetId="13" hidden="1">#REF!</definedName>
    <definedName name="титул2" localSheetId="15" hidden="1">#REF!</definedName>
    <definedName name="титул2" localSheetId="17" hidden="1">#REF!</definedName>
    <definedName name="титул2" localSheetId="18" hidden="1">#REF!</definedName>
    <definedName name="титул2" hidden="1">#REF!</definedName>
    <definedName name="тот" localSheetId="18" hidden="1">{#N/A,#N/A,FALSE,"101"}</definedName>
    <definedName name="тот" hidden="1">{#N/A,#N/A,FALSE,"101"}</definedName>
    <definedName name="ттитбтлрш" localSheetId="18" hidden="1">{#N/A,#N/A,FALSE,"101"}</definedName>
    <definedName name="ттитбтлрш" localSheetId="21" hidden="1">{#N/A,#N/A,FALSE,"101"}</definedName>
    <definedName name="ттитбтлрш" hidden="1">{#N/A,#N/A,FALSE,"101"}</definedName>
    <definedName name="ттитити" localSheetId="18" hidden="1">{#N/A,#N/A,FALSE,"101"}</definedName>
    <definedName name="ттитити" localSheetId="21" hidden="1">{#N/A,#N/A,FALSE,"101"}</definedName>
    <definedName name="ттитити" hidden="1">{#N/A,#N/A,FALSE,"101"}</definedName>
    <definedName name="уке" localSheetId="18" hidden="1">{#N/A,#N/A,FALSE,"101"}</definedName>
    <definedName name="уке" hidden="1">{#N/A,#N/A,FALSE,"101"}</definedName>
    <definedName name="УП" localSheetId="18" hidden="1">{#N/A,#N/A,FALSE,"101"}</definedName>
    <definedName name="УП" hidden="1">{#N/A,#N/A,FALSE,"101"}</definedName>
    <definedName name="УП_КНВ" localSheetId="18" hidden="1">{#N/A,#N/A,FALSE,"101"}</definedName>
    <definedName name="УП_КНВ" hidden="1">{#N/A,#N/A,FALSE,"101"}</definedName>
    <definedName name="уумыыс" localSheetId="18" hidden="1">{#N/A,#N/A,FALSE,"101"}</definedName>
    <definedName name="уумыыс" localSheetId="21" hidden="1">{#N/A,#N/A,FALSE,"101"}</definedName>
    <definedName name="уумыыс" hidden="1">{#N/A,#N/A,FALSE,"101"}</definedName>
    <definedName name="уцва" localSheetId="18" hidden="1">{#N/A,#N/A,FALSE,"101"}</definedName>
    <definedName name="уцва" localSheetId="21" hidden="1">{#N/A,#N/A,FALSE,"101"}</definedName>
    <definedName name="уцва" hidden="1">{#N/A,#N/A,FALSE,"101"}</definedName>
    <definedName name="фацй" localSheetId="18" hidden="1">{#N/A,#N/A,FALSE,"101"}</definedName>
    <definedName name="фацй" localSheetId="21" hidden="1">{#N/A,#N/A,FALSE,"101"}</definedName>
    <definedName name="фацй" hidden="1">{#N/A,#N/A,FALSE,"101"}</definedName>
    <definedName name="фкфрукр" localSheetId="18" hidden="1">{#N/A,#N/A,FALSE,"101"}</definedName>
    <definedName name="фкфрукр" hidden="1">{#N/A,#N/A,FALSE,"101"}</definedName>
    <definedName name="фф" localSheetId="18" hidden="1">{#N/A,#N/A,FALSE,"101"}</definedName>
    <definedName name="фф" localSheetId="21" hidden="1">{#N/A,#N/A,FALSE,"101"}</definedName>
    <definedName name="фф" hidden="1">{#N/A,#N/A,FALSE,"101"}</definedName>
    <definedName name="фц" localSheetId="18" hidden="1">{"'РП (2)'!$A$5:$S$150"}</definedName>
    <definedName name="фц" localSheetId="21" hidden="1">{"'РП (2)'!$A$5:$S$150"}</definedName>
    <definedName name="фц" hidden="1">{"'РП (2)'!$A$5:$S$150"}</definedName>
    <definedName name="фывцсц" localSheetId="18" hidden="1">{#N/A,#N/A,FALSE,"101"}</definedName>
    <definedName name="фывцсц" localSheetId="21" hidden="1">{#N/A,#N/A,FALSE,"101"}</definedName>
    <definedName name="фывцсц" hidden="1">{#N/A,#N/A,FALSE,"101"}</definedName>
    <definedName name="хххх" localSheetId="18" hidden="1">{#N/A,#N/A,FALSE,"101"}</definedName>
    <definedName name="хххх" localSheetId="21" hidden="1">{#N/A,#N/A,FALSE,"101"}</definedName>
    <definedName name="хххх" hidden="1">{#N/A,#N/A,FALSE,"101"}</definedName>
    <definedName name="ххххх" localSheetId="18" hidden="1">{#N/A,#N/A,FALSE,"101"}</definedName>
    <definedName name="ххххх" localSheetId="21" hidden="1">{#N/A,#N/A,FALSE,"101"}</definedName>
    <definedName name="ххххх" hidden="1">{#N/A,#N/A,FALSE,"101"}</definedName>
    <definedName name="цвйвйв" localSheetId="18" hidden="1">{#N/A,#N/A,FALSE,"101"}</definedName>
    <definedName name="цвйвйв" localSheetId="21" hidden="1">{#N/A,#N/A,FALSE,"101"}</definedName>
    <definedName name="цвйвйв" hidden="1">{#N/A,#N/A,FALSE,"101"}</definedName>
    <definedName name="цкцкуцк" localSheetId="18" hidden="1">{#N/A,#N/A,FALSE,"101"}</definedName>
    <definedName name="цкцкуцк" localSheetId="21" hidden="1">{#N/A,#N/A,FALSE,"101"}</definedName>
    <definedName name="цкцкуцк" hidden="1">{#N/A,#N/A,FALSE,"101"}</definedName>
    <definedName name="цук" localSheetId="18" hidden="1">{#N/A,#N/A,FALSE,"101"}</definedName>
    <definedName name="цук" hidden="1">{#N/A,#N/A,FALSE,"101"}</definedName>
    <definedName name="цукц" localSheetId="18" hidden="1">{#N/A,#N/A,FALSE,"101"}</definedName>
    <definedName name="цукц" localSheetId="21" hidden="1">{#N/A,#N/A,FALSE,"101"}</definedName>
    <definedName name="цукц" hidden="1">{#N/A,#N/A,FALSE,"101"}</definedName>
    <definedName name="ЦУУ" localSheetId="18" hidden="1">{#N/A,#N/A,FALSE,"101"}</definedName>
    <definedName name="ЦУУ" hidden="1">{#N/A,#N/A,FALSE,"101"}</definedName>
    <definedName name="чмчмчмчмсчч" localSheetId="18" hidden="1">{#N/A,#N/A,FALSE,"101"}</definedName>
    <definedName name="чмчмчмчмсчч" localSheetId="21" hidden="1">{#N/A,#N/A,FALSE,"101"}</definedName>
    <definedName name="чмчмчмчмсчч" hidden="1">{#N/A,#N/A,FALSE,"101"}</definedName>
    <definedName name="шпрпансс" localSheetId="18" hidden="1">{#N/A,#N/A,FALSE,"101"}</definedName>
    <definedName name="шпрпансс" localSheetId="21" hidden="1">{#N/A,#N/A,FALSE,"101"}</definedName>
    <definedName name="шпрпансс" hidden="1">{#N/A,#N/A,FALSE,"101"}</definedName>
    <definedName name="шттолрш" localSheetId="18" hidden="1">{#N/A,#N/A,FALSE,"101"}</definedName>
    <definedName name="шттолрш" localSheetId="21" hidden="1">{#N/A,#N/A,FALSE,"101"}</definedName>
    <definedName name="шттолрш" hidden="1">{#N/A,#N/A,FALSE,"101"}</definedName>
    <definedName name="шщз" localSheetId="18" hidden="1">{#N/A,#N/A,FALSE,"101"}</definedName>
    <definedName name="шщз" hidden="1">{#N/A,#N/A,FALSE,"101"}</definedName>
    <definedName name="шщщ" localSheetId="18" hidden="1">{#N/A,#N/A,FALSE,"101"}</definedName>
    <definedName name="шщщ" localSheetId="21" hidden="1">{#N/A,#N/A,FALSE,"101"}</definedName>
    <definedName name="шщщ" hidden="1">{#N/A,#N/A,FALSE,"101"}</definedName>
    <definedName name="щзх" localSheetId="18" hidden="1">{#N/A,#N/A,FALSE,"101"}</definedName>
    <definedName name="щзх" hidden="1">{#N/A,#N/A,FALSE,"101"}</definedName>
    <definedName name="щлрошгпм" localSheetId="18" hidden="1">{#N/A,#N/A,FALSE,"101"}</definedName>
    <definedName name="щлрошгпм" localSheetId="21" hidden="1">{#N/A,#N/A,FALSE,"101"}</definedName>
    <definedName name="щлрошгпм" hidden="1">{#N/A,#N/A,FALSE,"101"}</definedName>
    <definedName name="щш" localSheetId="18" hidden="1">{#N/A,#N/A,FALSE,"101"}</definedName>
    <definedName name="щш" hidden="1">{#N/A,#N/A,FALSE,"101"}</definedName>
    <definedName name="щшгщгщг" localSheetId="18" hidden="1">{#N/A,#N/A,FALSE,"101"}</definedName>
    <definedName name="щшгщгщг" localSheetId="21" hidden="1">{#N/A,#N/A,FALSE,"101"}</definedName>
    <definedName name="щшгщгщг" hidden="1">{#N/A,#N/A,FALSE,"101"}</definedName>
    <definedName name="ы" localSheetId="18" hidden="1">{#N/A,#N/A,FALSE,"101"}</definedName>
    <definedName name="ы" localSheetId="21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7" hidden="1">BN243P3K10()</definedName>
    <definedName name="ыавпыаыв" localSheetId="9" hidden="1">BN243P3K10()</definedName>
    <definedName name="ыавпыаыв" localSheetId="11" hidden="1">BN243P3K10()</definedName>
    <definedName name="ыавпыаыв" localSheetId="13" hidden="1">BN243P3K10()</definedName>
    <definedName name="ыавпыаыв" localSheetId="15" hidden="1">BN243P3K10()</definedName>
    <definedName name="ыавпыаыв" localSheetId="17" hidden="1">BN243P3K10()</definedName>
    <definedName name="ыавпыаыв" localSheetId="18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7" hidden="1">BN243P3K10()</definedName>
    <definedName name="ывыв" localSheetId="9" hidden="1">BN243P3K10()</definedName>
    <definedName name="ывыв" localSheetId="11" hidden="1">BN243P3K10()</definedName>
    <definedName name="ывыв" localSheetId="13" hidden="1">BN243P3K10()</definedName>
    <definedName name="ывыв" localSheetId="15" hidden="1">BN243P3K10()</definedName>
    <definedName name="ывыв" localSheetId="17" hidden="1">BN243P3K10()</definedName>
    <definedName name="ывыв" localSheetId="18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7" hidden="1">BN243P3K10()</definedName>
    <definedName name="ысыс" localSheetId="9" hidden="1">BN243P3K10()</definedName>
    <definedName name="ысыс" localSheetId="11" hidden="1">BN243P3K10()</definedName>
    <definedName name="ысыс" localSheetId="13" hidden="1">BN243P3K10()</definedName>
    <definedName name="ысыс" localSheetId="15" hidden="1">BN243P3K10()</definedName>
    <definedName name="ысыс" localSheetId="17" hidden="1">BN243P3K10()</definedName>
    <definedName name="ысыс" localSheetId="18" hidden="1">BN243P3K10()</definedName>
    <definedName name="ысыс" hidden="1">BN243P3K10()</definedName>
    <definedName name="ыукмм" localSheetId="18" hidden="1">{#N/A,#N/A,FALSE,"101"}</definedName>
    <definedName name="ыукмм" localSheetId="21" hidden="1">{#N/A,#N/A,FALSE,"101"}</definedName>
    <definedName name="ыукмм" hidden="1">{#N/A,#N/A,FALSE,"101"}</definedName>
    <definedName name="ыфва" localSheetId="18" hidden="1">{#N/A,#N/A,FALSE,"101"}</definedName>
    <definedName name="ыфва" localSheetId="21" hidden="1">{#N/A,#N/A,FALSE,"101"}</definedName>
    <definedName name="ыфва" hidden="1">{#N/A,#N/A,FALSE,"101"}</definedName>
    <definedName name="ыфвфв" localSheetId="18" hidden="1">{#N/A,#N/A,FALSE,"101"}</definedName>
    <definedName name="ыфвфв" localSheetId="21" hidden="1">{#N/A,#N/A,FALSE,"101"}</definedName>
    <definedName name="ыфвфв" hidden="1">{#N/A,#N/A,FALSE,"101"}</definedName>
    <definedName name="ыыйй" localSheetId="18" hidden="1">{#N/A,#N/A,FALSE,"101"}</definedName>
    <definedName name="ыыйй" localSheetId="21" hidden="1">{#N/A,#N/A,FALSE,"101"}</definedName>
    <definedName name="ыыйй" hidden="1">{#N/A,#N/A,FALSE,"101"}</definedName>
    <definedName name="ыычыфыв" localSheetId="18" hidden="1">{#N/A,#N/A,FALSE,"101"}</definedName>
    <definedName name="ыычыфыв" localSheetId="21" hidden="1">{#N/A,#N/A,FALSE,"101"}</definedName>
    <definedName name="ыычыфыв" hidden="1">{#N/A,#N/A,FALSE,"101"}</definedName>
    <definedName name="ьблрщрщ" localSheetId="18" hidden="1">{#N/A,#N/A,FALSE,"101"}</definedName>
    <definedName name="ьблрщрщ" localSheetId="21" hidden="1">{#N/A,#N/A,FALSE,"101"}</definedName>
    <definedName name="ьблрщрщ" hidden="1">{#N/A,#N/A,FALSE,"101"}</definedName>
    <definedName name="ьо" localSheetId="18" hidden="1">{#N/A,#N/A,FALSE,"101"}</definedName>
    <definedName name="ьо" hidden="1">{#N/A,#N/A,FALSE,"101"}</definedName>
    <definedName name="эээээээ" localSheetId="18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2" i="55" l="1"/>
  <c r="F82" i="55"/>
  <c r="H71" i="55"/>
  <c r="H70" i="55"/>
  <c r="G71" i="55"/>
  <c r="F71" i="55"/>
  <c r="H47" i="55"/>
  <c r="H46" i="55"/>
  <c r="G47" i="55"/>
  <c r="F47" i="55"/>
  <c r="H38" i="55"/>
  <c r="H37" i="55"/>
  <c r="H104" i="55" s="1"/>
  <c r="G38" i="55"/>
  <c r="F38" i="55"/>
  <c r="N73" i="48"/>
  <c r="M73" i="48"/>
  <c r="L73" i="48"/>
  <c r="E12" i="5"/>
  <c r="E24" i="7" l="1"/>
  <c r="E23" i="7"/>
  <c r="F36" i="22"/>
  <c r="E36" i="22"/>
  <c r="A18" i="42"/>
  <c r="C3" i="56"/>
  <c r="P28" i="56"/>
  <c r="D28" i="56"/>
  <c r="A8" i="55"/>
  <c r="D2" i="55"/>
  <c r="D1" i="55"/>
  <c r="M123" i="55"/>
  <c r="L123" i="55"/>
  <c r="K123" i="55"/>
  <c r="J123" i="55"/>
  <c r="I123" i="55"/>
  <c r="H123" i="55"/>
  <c r="G123" i="55"/>
  <c r="F123" i="55"/>
  <c r="E123" i="55"/>
  <c r="M118" i="55"/>
  <c r="L118" i="55"/>
  <c r="K118" i="55"/>
  <c r="J118" i="55"/>
  <c r="I118" i="55"/>
  <c r="H118" i="55"/>
  <c r="G118" i="55"/>
  <c r="F118" i="55"/>
  <c r="E118" i="55"/>
  <c r="M101" i="55"/>
  <c r="K101" i="55"/>
  <c r="J101" i="55"/>
  <c r="I101" i="55"/>
  <c r="H101" i="55"/>
  <c r="G101" i="55"/>
  <c r="F101" i="55"/>
  <c r="M100" i="55"/>
  <c r="K100" i="55"/>
  <c r="J100" i="55"/>
  <c r="I100" i="55"/>
  <c r="H100" i="55"/>
  <c r="B100" i="55"/>
  <c r="M99" i="55"/>
  <c r="K99" i="55"/>
  <c r="J99" i="55"/>
  <c r="I99" i="55"/>
  <c r="H99" i="55"/>
  <c r="G99" i="55"/>
  <c r="F99" i="55"/>
  <c r="M98" i="55"/>
  <c r="K98" i="55"/>
  <c r="J98" i="55"/>
  <c r="I98" i="55"/>
  <c r="H98" i="55"/>
  <c r="B98" i="55"/>
  <c r="M97" i="55"/>
  <c r="K97" i="55"/>
  <c r="J97" i="55"/>
  <c r="I97" i="55"/>
  <c r="H97" i="55"/>
  <c r="G97" i="55"/>
  <c r="F97" i="55"/>
  <c r="M96" i="55"/>
  <c r="K96" i="55"/>
  <c r="J96" i="55"/>
  <c r="I96" i="55"/>
  <c r="H96" i="55"/>
  <c r="B96" i="55"/>
  <c r="M95" i="55"/>
  <c r="K95" i="55"/>
  <c r="J95" i="55"/>
  <c r="I95" i="55"/>
  <c r="H95" i="55"/>
  <c r="G95" i="55"/>
  <c r="F95" i="55"/>
  <c r="M94" i="55"/>
  <c r="K94" i="55"/>
  <c r="J94" i="55"/>
  <c r="I94" i="55"/>
  <c r="H94" i="55"/>
  <c r="B94" i="55"/>
  <c r="P90" i="55"/>
  <c r="G89" i="55" s="1"/>
  <c r="P89" i="55" s="1"/>
  <c r="O90" i="55"/>
  <c r="F89" i="55"/>
  <c r="O89" i="55" s="1"/>
  <c r="B89" i="55"/>
  <c r="P88" i="55"/>
  <c r="G87" i="55" s="1"/>
  <c r="P87" i="55" s="1"/>
  <c r="O88" i="55"/>
  <c r="F87" i="55" s="1"/>
  <c r="O87" i="55" s="1"/>
  <c r="B87" i="55"/>
  <c r="P86" i="55"/>
  <c r="G85" i="55" s="1"/>
  <c r="P85" i="55" s="1"/>
  <c r="O86" i="55"/>
  <c r="F85" i="55" s="1"/>
  <c r="O85" i="55" s="1"/>
  <c r="B85" i="55"/>
  <c r="P84" i="55"/>
  <c r="G83" i="55" s="1"/>
  <c r="O84" i="55"/>
  <c r="F83" i="55" s="1"/>
  <c r="B83" i="55"/>
  <c r="P79" i="55"/>
  <c r="G78" i="55" s="1"/>
  <c r="O79" i="55"/>
  <c r="F78" i="55" s="1"/>
  <c r="F100" i="55" s="1"/>
  <c r="P77" i="55"/>
  <c r="O77" i="55"/>
  <c r="F76" i="55"/>
  <c r="F98" i="55" s="1"/>
  <c r="P75" i="55"/>
  <c r="G74" i="55" s="1"/>
  <c r="O75" i="55"/>
  <c r="F74" i="55"/>
  <c r="P73" i="55"/>
  <c r="O73" i="55"/>
  <c r="F72" i="55" s="1"/>
  <c r="M62" i="55"/>
  <c r="K62" i="55"/>
  <c r="J62" i="55"/>
  <c r="I62" i="55"/>
  <c r="H62" i="55"/>
  <c r="G62" i="55"/>
  <c r="F62" i="55"/>
  <c r="M61" i="55"/>
  <c r="K61" i="55"/>
  <c r="J61" i="55"/>
  <c r="I61" i="55"/>
  <c r="H61" i="55"/>
  <c r="B61" i="55"/>
  <c r="M60" i="55"/>
  <c r="K60" i="55"/>
  <c r="J60" i="55"/>
  <c r="I60" i="55"/>
  <c r="H60" i="55"/>
  <c r="G60" i="55"/>
  <c r="F60" i="55"/>
  <c r="M59" i="55"/>
  <c r="K59" i="55"/>
  <c r="J59" i="55"/>
  <c r="I59" i="55"/>
  <c r="H59" i="55"/>
  <c r="B59" i="55"/>
  <c r="M58" i="55"/>
  <c r="K58" i="55"/>
  <c r="J58" i="55"/>
  <c r="I58" i="55"/>
  <c r="H58" i="55"/>
  <c r="G58" i="55"/>
  <c r="F58" i="55"/>
  <c r="M57" i="55"/>
  <c r="K57" i="55"/>
  <c r="J57" i="55"/>
  <c r="I57" i="55"/>
  <c r="H57" i="55"/>
  <c r="B57" i="55"/>
  <c r="P53" i="55"/>
  <c r="G52" i="55" s="1"/>
  <c r="P52" i="55" s="1"/>
  <c r="O53" i="55"/>
  <c r="F52" i="55" s="1"/>
  <c r="O52" i="55" s="1"/>
  <c r="B52" i="55"/>
  <c r="P51" i="55"/>
  <c r="G50" i="55" s="1"/>
  <c r="P50" i="55" s="1"/>
  <c r="O51" i="55"/>
  <c r="F50" i="55" s="1"/>
  <c r="O50" i="55" s="1"/>
  <c r="B50" i="55"/>
  <c r="P49" i="55"/>
  <c r="G48" i="55" s="1"/>
  <c r="O49" i="55"/>
  <c r="F48" i="55"/>
  <c r="B48" i="55"/>
  <c r="P44" i="55"/>
  <c r="G43" i="55" s="1"/>
  <c r="O44" i="55"/>
  <c r="P42" i="55"/>
  <c r="O42" i="55"/>
  <c r="F41" i="55" s="1"/>
  <c r="P40" i="55"/>
  <c r="G39" i="55" s="1"/>
  <c r="O40" i="55"/>
  <c r="O58" i="55" s="1"/>
  <c r="A22" i="32"/>
  <c r="C16" i="54"/>
  <c r="C17" i="54"/>
  <c r="C18" i="54"/>
  <c r="C19" i="54"/>
  <c r="C20" i="54"/>
  <c r="C21" i="54"/>
  <c r="C22" i="54"/>
  <c r="C23" i="54"/>
  <c r="C24" i="54"/>
  <c r="C15" i="54"/>
  <c r="C14" i="54"/>
  <c r="E14" i="54"/>
  <c r="D14" i="54" s="1"/>
  <c r="D25" i="54" s="1"/>
  <c r="D27" i="54" s="1"/>
  <c r="B2" i="54"/>
  <c r="B1" i="54"/>
  <c r="P39" i="55" l="1"/>
  <c r="P57" i="55" s="1"/>
  <c r="G37" i="55"/>
  <c r="O48" i="55"/>
  <c r="O46" i="55" s="1"/>
  <c r="F46" i="55"/>
  <c r="O83" i="55"/>
  <c r="F81" i="55"/>
  <c r="F94" i="55"/>
  <c r="F70" i="55"/>
  <c r="P83" i="55"/>
  <c r="P81" i="55" s="1"/>
  <c r="G81" i="55"/>
  <c r="P48" i="55"/>
  <c r="G46" i="55"/>
  <c r="O62" i="55"/>
  <c r="O97" i="55"/>
  <c r="F96" i="55"/>
  <c r="E15" i="54"/>
  <c r="E16" i="54" s="1"/>
  <c r="E17" i="54" s="1"/>
  <c r="E18" i="54" s="1"/>
  <c r="E19" i="54" s="1"/>
  <c r="P60" i="55"/>
  <c r="P47" i="55"/>
  <c r="M47" i="55"/>
  <c r="O101" i="55"/>
  <c r="M81" i="55"/>
  <c r="P38" i="55"/>
  <c r="G41" i="55"/>
  <c r="G59" i="55" s="1"/>
  <c r="J70" i="55"/>
  <c r="J71" i="55"/>
  <c r="O82" i="55"/>
  <c r="P71" i="55"/>
  <c r="J81" i="55"/>
  <c r="J82" i="55"/>
  <c r="P82" i="55"/>
  <c r="P108" i="55" s="1"/>
  <c r="M71" i="55"/>
  <c r="H81" i="55"/>
  <c r="H107" i="55" s="1"/>
  <c r="H82" i="55"/>
  <c r="M82" i="55"/>
  <c r="F59" i="55"/>
  <c r="O41" i="55"/>
  <c r="O59" i="55" s="1"/>
  <c r="I37" i="55"/>
  <c r="K37" i="55"/>
  <c r="G61" i="55"/>
  <c r="I46" i="55"/>
  <c r="K46" i="55"/>
  <c r="P58" i="55"/>
  <c r="O60" i="55"/>
  <c r="P62" i="55"/>
  <c r="P95" i="55"/>
  <c r="G72" i="55"/>
  <c r="G70" i="55" s="1"/>
  <c r="G96" i="55"/>
  <c r="P74" i="55"/>
  <c r="P96" i="55" s="1"/>
  <c r="P99" i="55"/>
  <c r="G76" i="55"/>
  <c r="G100" i="55"/>
  <c r="P78" i="55"/>
  <c r="P100" i="55" s="1"/>
  <c r="O95" i="55"/>
  <c r="P97" i="55"/>
  <c r="O99" i="55"/>
  <c r="P101" i="55"/>
  <c r="I38" i="55"/>
  <c r="K38" i="55"/>
  <c r="O38" i="55"/>
  <c r="G57" i="55"/>
  <c r="P43" i="55"/>
  <c r="P61" i="55" s="1"/>
  <c r="I47" i="55"/>
  <c r="K47" i="55"/>
  <c r="O47" i="55"/>
  <c r="J37" i="55"/>
  <c r="M37" i="55"/>
  <c r="J38" i="55"/>
  <c r="M38" i="55"/>
  <c r="F39" i="55"/>
  <c r="F43" i="55"/>
  <c r="F107" i="55"/>
  <c r="J46" i="55"/>
  <c r="M46" i="55"/>
  <c r="M107" i="55" s="1"/>
  <c r="P46" i="55"/>
  <c r="F108" i="55"/>
  <c r="H108" i="55"/>
  <c r="J47" i="55"/>
  <c r="J108" i="55" s="1"/>
  <c r="M70" i="55"/>
  <c r="O71" i="55"/>
  <c r="H93" i="55"/>
  <c r="O72" i="55"/>
  <c r="O94" i="55" s="1"/>
  <c r="O74" i="55"/>
  <c r="O96" i="55" s="1"/>
  <c r="O76" i="55"/>
  <c r="O98" i="55" s="1"/>
  <c r="O78" i="55"/>
  <c r="O100" i="55" s="1"/>
  <c r="O81" i="55"/>
  <c r="I70" i="55"/>
  <c r="K70" i="55"/>
  <c r="I71" i="55"/>
  <c r="K71" i="55"/>
  <c r="I81" i="55"/>
  <c r="K81" i="55"/>
  <c r="I82" i="55"/>
  <c r="K82" i="55"/>
  <c r="D16" i="54"/>
  <c r="F37" i="55" l="1"/>
  <c r="P56" i="55"/>
  <c r="H92" i="55"/>
  <c r="P107" i="55"/>
  <c r="J92" i="55"/>
  <c r="J93" i="55"/>
  <c r="D19" i="54"/>
  <c r="E20" i="54"/>
  <c r="D15" i="54"/>
  <c r="M108" i="55"/>
  <c r="D17" i="54"/>
  <c r="O93" i="55"/>
  <c r="J107" i="55"/>
  <c r="O108" i="55"/>
  <c r="P41" i="55"/>
  <c r="P59" i="55" s="1"/>
  <c r="M92" i="55"/>
  <c r="P105" i="55"/>
  <c r="F92" i="55"/>
  <c r="G104" i="55"/>
  <c r="F93" i="55"/>
  <c r="M93" i="55"/>
  <c r="P93" i="55"/>
  <c r="I93" i="55"/>
  <c r="G92" i="55"/>
  <c r="O70" i="55"/>
  <c r="O92" i="55" s="1"/>
  <c r="F57" i="55"/>
  <c r="O39" i="55"/>
  <c r="K93" i="55"/>
  <c r="G93" i="55"/>
  <c r="I92" i="55"/>
  <c r="F61" i="55"/>
  <c r="O43" i="55"/>
  <c r="O61" i="55" s="1"/>
  <c r="M105" i="55"/>
  <c r="M56" i="55"/>
  <c r="H105" i="55"/>
  <c r="H56" i="55"/>
  <c r="H111" i="55" s="1"/>
  <c r="M104" i="55"/>
  <c r="M55" i="55"/>
  <c r="H55" i="55"/>
  <c r="H110" i="55" s="1"/>
  <c r="I108" i="55"/>
  <c r="O105" i="55"/>
  <c r="O56" i="55"/>
  <c r="I105" i="55"/>
  <c r="I56" i="55"/>
  <c r="P76" i="55"/>
  <c r="P98" i="55" s="1"/>
  <c r="G98" i="55"/>
  <c r="P72" i="55"/>
  <c r="G94" i="55"/>
  <c r="O107" i="55"/>
  <c r="I107" i="55"/>
  <c r="K104" i="55"/>
  <c r="K55" i="55"/>
  <c r="K92" i="55"/>
  <c r="J56" i="55"/>
  <c r="J111" i="55" s="1"/>
  <c r="J105" i="55"/>
  <c r="F56" i="55"/>
  <c r="F105" i="55"/>
  <c r="J104" i="55"/>
  <c r="J55" i="55"/>
  <c r="J110" i="55" s="1"/>
  <c r="K108" i="55"/>
  <c r="K105" i="55"/>
  <c r="K56" i="55"/>
  <c r="K111" i="55" s="1"/>
  <c r="G105" i="55"/>
  <c r="G56" i="55"/>
  <c r="G108" i="55"/>
  <c r="K107" i="55"/>
  <c r="G107" i="55"/>
  <c r="I104" i="55"/>
  <c r="I55" i="55"/>
  <c r="P37" i="55"/>
  <c r="D18" i="54"/>
  <c r="E21" i="54"/>
  <c r="D20" i="54"/>
  <c r="P111" i="55" l="1"/>
  <c r="I111" i="55"/>
  <c r="O111" i="55"/>
  <c r="M110" i="55"/>
  <c r="G55" i="55"/>
  <c r="G110" i="55" s="1"/>
  <c r="M111" i="55"/>
  <c r="I110" i="55"/>
  <c r="F111" i="55"/>
  <c r="K110" i="55"/>
  <c r="F55" i="55"/>
  <c r="F110" i="55" s="1"/>
  <c r="F104" i="55"/>
  <c r="O57" i="55"/>
  <c r="O37" i="55"/>
  <c r="P55" i="55"/>
  <c r="G111" i="55"/>
  <c r="P94" i="55"/>
  <c r="P70" i="55"/>
  <c r="P92" i="55" s="1"/>
  <c r="D21" i="54"/>
  <c r="E22" i="54"/>
  <c r="P110" i="55" l="1"/>
  <c r="P104" i="55"/>
  <c r="O104" i="55"/>
  <c r="O55" i="55"/>
  <c r="O110" i="55" s="1"/>
  <c r="E23" i="54"/>
  <c r="D22" i="54"/>
  <c r="D23" i="54" l="1"/>
  <c r="E24" i="54"/>
  <c r="D24" i="54" l="1"/>
  <c r="E25" i="54"/>
  <c r="E27" i="54" s="1"/>
  <c r="A16" i="30" l="1"/>
  <c r="C2" i="53"/>
  <c r="C1" i="53"/>
  <c r="A16" i="28" l="1"/>
  <c r="C2" i="52"/>
  <c r="C1" i="52"/>
  <c r="C4" i="48"/>
  <c r="A17" i="25"/>
  <c r="C2" i="51"/>
  <c r="C1" i="51"/>
  <c r="A9" i="25"/>
  <c r="E27" i="22" l="1"/>
  <c r="C20" i="2" l="1"/>
  <c r="C19" i="2"/>
  <c r="B20" i="2"/>
  <c r="E20" i="2" s="1"/>
  <c r="B19" i="2"/>
  <c r="E19" i="2" s="1"/>
  <c r="E13" i="5"/>
  <c r="E31" i="22" l="1"/>
  <c r="A16" i="26" l="1"/>
  <c r="F10067" i="48"/>
  <c r="F10066" i="48"/>
  <c r="G10066" i="48" s="1"/>
  <c r="F10065" i="48"/>
  <c r="F10064" i="48"/>
  <c r="G10064" i="48" s="1"/>
  <c r="F10063" i="48"/>
  <c r="F10062" i="48"/>
  <c r="G10062" i="48" s="1"/>
  <c r="F10061" i="48"/>
  <c r="F10060" i="48"/>
  <c r="G10060" i="48" s="1"/>
  <c r="F10059" i="48"/>
  <c r="F10058" i="48"/>
  <c r="G10058" i="48" s="1"/>
  <c r="F10057" i="48"/>
  <c r="F10056" i="48"/>
  <c r="G10056" i="48" s="1"/>
  <c r="F10055" i="48"/>
  <c r="F10054" i="48"/>
  <c r="G10054" i="48" s="1"/>
  <c r="F10053" i="48"/>
  <c r="F10052" i="48"/>
  <c r="G10052" i="48" s="1"/>
  <c r="F10051" i="48"/>
  <c r="F10050" i="48"/>
  <c r="G10050" i="48" s="1"/>
  <c r="F10049" i="48"/>
  <c r="F10048" i="48"/>
  <c r="G10048" i="48" s="1"/>
  <c r="F10047" i="48"/>
  <c r="F10046" i="48"/>
  <c r="G10046" i="48" s="1"/>
  <c r="F10045" i="48"/>
  <c r="F10044" i="48"/>
  <c r="G10044" i="48" s="1"/>
  <c r="F10043" i="48"/>
  <c r="F10042" i="48"/>
  <c r="G10042" i="48" s="1"/>
  <c r="F10041" i="48"/>
  <c r="F10040" i="48"/>
  <c r="G10040" i="48" s="1"/>
  <c r="F10039" i="48"/>
  <c r="F10038" i="48"/>
  <c r="G10038" i="48" s="1"/>
  <c r="F10037" i="48"/>
  <c r="G10036" i="48"/>
  <c r="F10036" i="48"/>
  <c r="F10035" i="48"/>
  <c r="F10034" i="48"/>
  <c r="G10034" i="48" s="1"/>
  <c r="F10033" i="48"/>
  <c r="F10032" i="48"/>
  <c r="G10032" i="48" s="1"/>
  <c r="F10031" i="48"/>
  <c r="F10030" i="48"/>
  <c r="G10030" i="48" s="1"/>
  <c r="F10029" i="48"/>
  <c r="F10028" i="48"/>
  <c r="G10028" i="48" s="1"/>
  <c r="F10027" i="48"/>
  <c r="F10026" i="48"/>
  <c r="G10026" i="48" s="1"/>
  <c r="F10025" i="48"/>
  <c r="G10025" i="48" s="1"/>
  <c r="F10024" i="48"/>
  <c r="G10024" i="48" s="1"/>
  <c r="G10023" i="48"/>
  <c r="F10023" i="48"/>
  <c r="F10022" i="48"/>
  <c r="G10022" i="48" s="1"/>
  <c r="F10021" i="48"/>
  <c r="G10021" i="48" s="1"/>
  <c r="F10020" i="48"/>
  <c r="G10020" i="48" s="1"/>
  <c r="F10019" i="48"/>
  <c r="G10019" i="48" s="1"/>
  <c r="F10018" i="48"/>
  <c r="G10018" i="48" s="1"/>
  <c r="F10017" i="48"/>
  <c r="G10017" i="48" s="1"/>
  <c r="F10016" i="48"/>
  <c r="G10016" i="48" s="1"/>
  <c r="F10015" i="48"/>
  <c r="G10015" i="48" s="1"/>
  <c r="F10014" i="48"/>
  <c r="G10014" i="48" s="1"/>
  <c r="F10013" i="48"/>
  <c r="G10013" i="48" s="1"/>
  <c r="F10012" i="48"/>
  <c r="G10012" i="48" s="1"/>
  <c r="F10011" i="48"/>
  <c r="G10011" i="48" s="1"/>
  <c r="F10010" i="48"/>
  <c r="G10010" i="48" s="1"/>
  <c r="F10009" i="48"/>
  <c r="G10009" i="48" s="1"/>
  <c r="F10008" i="48"/>
  <c r="G10008" i="48" s="1"/>
  <c r="F10007" i="48"/>
  <c r="G10007" i="48" s="1"/>
  <c r="F10006" i="48"/>
  <c r="G10006" i="48" s="1"/>
  <c r="F10005" i="48"/>
  <c r="G10005" i="48" s="1"/>
  <c r="F10004" i="48"/>
  <c r="G10004" i="48" s="1"/>
  <c r="F10003" i="48"/>
  <c r="G10003" i="48" s="1"/>
  <c r="F10002" i="48"/>
  <c r="G10002" i="48" s="1"/>
  <c r="F10001" i="48"/>
  <c r="G10001" i="48" s="1"/>
  <c r="F10000" i="48"/>
  <c r="G10000" i="48" s="1"/>
  <c r="F9999" i="48"/>
  <c r="G9999" i="48" s="1"/>
  <c r="F9998" i="48"/>
  <c r="G9998" i="48" s="1"/>
  <c r="F9997" i="48"/>
  <c r="G9997" i="48" s="1"/>
  <c r="F9996" i="48"/>
  <c r="G9996" i="48" s="1"/>
  <c r="F9995" i="48"/>
  <c r="G9995" i="48" s="1"/>
  <c r="F9994" i="48"/>
  <c r="G9994" i="48" s="1"/>
  <c r="F9993" i="48"/>
  <c r="G9993" i="48" s="1"/>
  <c r="F9992" i="48"/>
  <c r="G9992" i="48" s="1"/>
  <c r="G9991" i="48"/>
  <c r="F9991" i="48"/>
  <c r="F9990" i="48"/>
  <c r="G9990" i="48" s="1"/>
  <c r="F9989" i="48"/>
  <c r="G9989" i="48" s="1"/>
  <c r="F9988" i="48"/>
  <c r="G9988" i="48" s="1"/>
  <c r="F9987" i="48"/>
  <c r="G9987" i="48" s="1"/>
  <c r="F9986" i="48"/>
  <c r="G9986" i="48" s="1"/>
  <c r="F9985" i="48"/>
  <c r="G9985" i="48" s="1"/>
  <c r="F9984" i="48"/>
  <c r="G9984" i="48" s="1"/>
  <c r="F9983" i="48"/>
  <c r="G9983" i="48" s="1"/>
  <c r="F9982" i="48"/>
  <c r="G9982" i="48" s="1"/>
  <c r="F9981" i="48"/>
  <c r="G9981" i="48" s="1"/>
  <c r="F9980" i="48"/>
  <c r="G9980" i="48" s="1"/>
  <c r="F9979" i="48"/>
  <c r="G9979" i="48" s="1"/>
  <c r="F9978" i="48"/>
  <c r="G9978" i="48" s="1"/>
  <c r="F9977" i="48"/>
  <c r="G9977" i="48" s="1"/>
  <c r="F9976" i="48"/>
  <c r="G9976" i="48" s="1"/>
  <c r="F9975" i="48"/>
  <c r="G9975" i="48" s="1"/>
  <c r="F9974" i="48"/>
  <c r="G9974" i="48" s="1"/>
  <c r="F9973" i="48"/>
  <c r="G9973" i="48" s="1"/>
  <c r="F9972" i="48"/>
  <c r="G9972" i="48" s="1"/>
  <c r="F9971" i="48"/>
  <c r="G9971" i="48" s="1"/>
  <c r="F9970" i="48"/>
  <c r="G9970" i="48" s="1"/>
  <c r="F9969" i="48"/>
  <c r="G9969" i="48" s="1"/>
  <c r="F9968" i="48"/>
  <c r="G9968" i="48" s="1"/>
  <c r="F9967" i="48"/>
  <c r="G9967" i="48" s="1"/>
  <c r="F9966" i="48"/>
  <c r="G9966" i="48" s="1"/>
  <c r="F9965" i="48"/>
  <c r="G9965" i="48" s="1"/>
  <c r="F9964" i="48"/>
  <c r="G9964" i="48" s="1"/>
  <c r="F9963" i="48"/>
  <c r="G9963" i="48" s="1"/>
  <c r="F9962" i="48"/>
  <c r="G9962" i="48" s="1"/>
  <c r="F9961" i="48"/>
  <c r="G9961" i="48" s="1"/>
  <c r="F9960" i="48"/>
  <c r="G9960" i="48" s="1"/>
  <c r="F9959" i="48"/>
  <c r="G9959" i="48" s="1"/>
  <c r="F9958" i="48"/>
  <c r="G9958" i="48" s="1"/>
  <c r="F9957" i="48"/>
  <c r="G9957" i="48" s="1"/>
  <c r="F9956" i="48"/>
  <c r="G9956" i="48" s="1"/>
  <c r="F9955" i="48"/>
  <c r="G9955" i="48" s="1"/>
  <c r="F9954" i="48"/>
  <c r="G9954" i="48" s="1"/>
  <c r="F9953" i="48"/>
  <c r="G9953" i="48" s="1"/>
  <c r="G9952" i="48"/>
  <c r="F9952" i="48"/>
  <c r="F9951" i="48"/>
  <c r="G9951" i="48" s="1"/>
  <c r="F9950" i="48"/>
  <c r="G9950" i="48" s="1"/>
  <c r="F9949" i="48"/>
  <c r="G9949" i="48" s="1"/>
  <c r="F9948" i="48"/>
  <c r="G9948" i="48" s="1"/>
  <c r="F9947" i="48"/>
  <c r="G9947" i="48" s="1"/>
  <c r="F9946" i="48"/>
  <c r="G9946" i="48" s="1"/>
  <c r="F9945" i="48"/>
  <c r="G9945" i="48" s="1"/>
  <c r="F9944" i="48"/>
  <c r="G9944" i="48" s="1"/>
  <c r="F9943" i="48"/>
  <c r="G9943" i="48" s="1"/>
  <c r="F9942" i="48"/>
  <c r="G9942" i="48" s="1"/>
  <c r="F9941" i="48"/>
  <c r="G9941" i="48" s="1"/>
  <c r="F9940" i="48"/>
  <c r="G9940" i="48" s="1"/>
  <c r="F9939" i="48"/>
  <c r="G9939" i="48" s="1"/>
  <c r="F9938" i="48"/>
  <c r="G9938" i="48" s="1"/>
  <c r="F9937" i="48"/>
  <c r="G9937" i="48" s="1"/>
  <c r="G9936" i="48"/>
  <c r="F9936" i="48"/>
  <c r="F9935" i="48"/>
  <c r="G9935" i="48" s="1"/>
  <c r="F9934" i="48"/>
  <c r="G9934" i="48" s="1"/>
  <c r="F9933" i="48"/>
  <c r="G9933" i="48" s="1"/>
  <c r="F9932" i="48"/>
  <c r="G9932" i="48" s="1"/>
  <c r="F9931" i="48"/>
  <c r="G9931" i="48" s="1"/>
  <c r="F9930" i="48"/>
  <c r="G9930" i="48" s="1"/>
  <c r="F9929" i="48"/>
  <c r="G9929" i="48" s="1"/>
  <c r="F9928" i="48"/>
  <c r="G9928" i="48" s="1"/>
  <c r="F9927" i="48"/>
  <c r="G9927" i="48" s="1"/>
  <c r="F9926" i="48"/>
  <c r="G9926" i="48" s="1"/>
  <c r="F9925" i="48"/>
  <c r="G9925" i="48" s="1"/>
  <c r="F9924" i="48"/>
  <c r="G9924" i="48" s="1"/>
  <c r="F9923" i="48"/>
  <c r="G9923" i="48" s="1"/>
  <c r="F9922" i="48"/>
  <c r="G9922" i="48" s="1"/>
  <c r="F9921" i="48"/>
  <c r="G9921" i="48" s="1"/>
  <c r="G9920" i="48"/>
  <c r="F9920" i="48"/>
  <c r="F9919" i="48"/>
  <c r="G9919" i="48" s="1"/>
  <c r="F9918" i="48"/>
  <c r="G9918" i="48" s="1"/>
  <c r="F9917" i="48"/>
  <c r="G9917" i="48" s="1"/>
  <c r="F9916" i="48"/>
  <c r="G9916" i="48" s="1"/>
  <c r="F9915" i="48"/>
  <c r="G9915" i="48" s="1"/>
  <c r="F9914" i="48"/>
  <c r="G9914" i="48" s="1"/>
  <c r="F9913" i="48"/>
  <c r="G9913" i="48" s="1"/>
  <c r="F9912" i="48"/>
  <c r="G9912" i="48" s="1"/>
  <c r="F9911" i="48"/>
  <c r="G9911" i="48" s="1"/>
  <c r="F9910" i="48"/>
  <c r="G9910" i="48" s="1"/>
  <c r="F9909" i="48"/>
  <c r="G9909" i="48" s="1"/>
  <c r="F9908" i="48"/>
  <c r="G9908" i="48" s="1"/>
  <c r="F9907" i="48"/>
  <c r="G9907" i="48" s="1"/>
  <c r="F9906" i="48"/>
  <c r="G9906" i="48" s="1"/>
  <c r="F9905" i="48"/>
  <c r="G9905" i="48" s="1"/>
  <c r="F9904" i="48"/>
  <c r="G9904" i="48" s="1"/>
  <c r="F9903" i="48"/>
  <c r="G9903" i="48" s="1"/>
  <c r="F9902" i="48"/>
  <c r="G9902" i="48" s="1"/>
  <c r="F9901" i="48"/>
  <c r="G9901" i="48" s="1"/>
  <c r="F9900" i="48"/>
  <c r="G9900" i="48" s="1"/>
  <c r="F9899" i="48"/>
  <c r="G9899" i="48" s="1"/>
  <c r="F9898" i="48"/>
  <c r="G9898" i="48" s="1"/>
  <c r="F9897" i="48"/>
  <c r="G9897" i="48" s="1"/>
  <c r="F9896" i="48"/>
  <c r="G9896" i="48" s="1"/>
  <c r="F9895" i="48"/>
  <c r="G9895" i="48" s="1"/>
  <c r="F9894" i="48"/>
  <c r="G9894" i="48" s="1"/>
  <c r="F9893" i="48"/>
  <c r="G9893" i="48" s="1"/>
  <c r="F9892" i="48"/>
  <c r="G9892" i="48" s="1"/>
  <c r="F9891" i="48"/>
  <c r="G9891" i="48" s="1"/>
  <c r="F9890" i="48"/>
  <c r="G9890" i="48" s="1"/>
  <c r="F9889" i="48"/>
  <c r="G9889" i="48" s="1"/>
  <c r="G9888" i="48"/>
  <c r="F9888" i="48"/>
  <c r="F9887" i="48"/>
  <c r="G9887" i="48" s="1"/>
  <c r="F9886" i="48"/>
  <c r="G9886" i="48" s="1"/>
  <c r="F9885" i="48"/>
  <c r="G9885" i="48" s="1"/>
  <c r="F9884" i="48"/>
  <c r="G9884" i="48" s="1"/>
  <c r="F9883" i="48"/>
  <c r="G9883" i="48" s="1"/>
  <c r="F9882" i="48"/>
  <c r="G9882" i="48" s="1"/>
  <c r="F9881" i="48"/>
  <c r="F9880" i="48"/>
  <c r="G9880" i="48" s="1"/>
  <c r="F9879" i="48"/>
  <c r="F9878" i="48"/>
  <c r="G9878" i="48" s="1"/>
  <c r="F9877" i="48"/>
  <c r="F9876" i="48"/>
  <c r="G9876" i="48" s="1"/>
  <c r="F9875" i="48"/>
  <c r="F9874" i="48"/>
  <c r="G9874" i="48" s="1"/>
  <c r="F9873" i="48"/>
  <c r="F9872" i="48"/>
  <c r="G9872" i="48" s="1"/>
  <c r="F9871" i="48"/>
  <c r="F9870" i="48"/>
  <c r="G9870" i="48" s="1"/>
  <c r="F9869" i="48"/>
  <c r="F9868" i="48"/>
  <c r="G9868" i="48" s="1"/>
  <c r="F9867" i="48"/>
  <c r="F9866" i="48"/>
  <c r="G9866" i="48" s="1"/>
  <c r="F9865" i="48"/>
  <c r="F9864" i="48"/>
  <c r="G9864" i="48" s="1"/>
  <c r="F9863" i="48"/>
  <c r="G9863" i="48" s="1"/>
  <c r="F9862" i="48"/>
  <c r="G9862" i="48" s="1"/>
  <c r="F9861" i="48"/>
  <c r="G9861" i="48" s="1"/>
  <c r="F9860" i="48"/>
  <c r="G9860" i="48" s="1"/>
  <c r="F9859" i="48"/>
  <c r="G9859" i="48" s="1"/>
  <c r="F9858" i="48"/>
  <c r="G9858" i="48" s="1"/>
  <c r="F9857" i="48"/>
  <c r="G9857" i="48" s="1"/>
  <c r="F9856" i="48"/>
  <c r="G9856" i="48" s="1"/>
  <c r="F9855" i="48"/>
  <c r="F9854" i="48"/>
  <c r="G9854" i="48" s="1"/>
  <c r="F9853" i="48"/>
  <c r="F9852" i="48"/>
  <c r="G9852" i="48" s="1"/>
  <c r="F9851" i="48"/>
  <c r="F9850" i="48"/>
  <c r="G9850" i="48" s="1"/>
  <c r="F9849" i="48"/>
  <c r="F9848" i="48"/>
  <c r="G9848" i="48" s="1"/>
  <c r="F9847" i="48"/>
  <c r="F9846" i="48"/>
  <c r="G9846" i="48" s="1"/>
  <c r="F9845" i="48"/>
  <c r="F9844" i="48"/>
  <c r="G9844" i="48" s="1"/>
  <c r="F9843" i="48"/>
  <c r="F9842" i="48"/>
  <c r="G9842" i="48" s="1"/>
  <c r="F9841" i="48"/>
  <c r="F9840" i="48"/>
  <c r="G9840" i="48" s="1"/>
  <c r="F9839" i="48"/>
  <c r="F9838" i="48"/>
  <c r="G9838" i="48" s="1"/>
  <c r="F9837" i="48"/>
  <c r="F9836" i="48"/>
  <c r="G9836" i="48" s="1"/>
  <c r="F9835" i="48"/>
  <c r="F9834" i="48"/>
  <c r="G9834" i="48" s="1"/>
  <c r="F9833" i="48"/>
  <c r="F9832" i="48"/>
  <c r="G9832" i="48" s="1"/>
  <c r="F9831" i="48"/>
  <c r="F9830" i="48"/>
  <c r="G9830" i="48" s="1"/>
  <c r="F9829" i="48"/>
  <c r="F9828" i="48"/>
  <c r="G9828" i="48" s="1"/>
  <c r="F9827" i="48"/>
  <c r="F9826" i="48"/>
  <c r="G9826" i="48" s="1"/>
  <c r="F9825" i="48"/>
  <c r="G9824" i="48"/>
  <c r="F9824" i="48"/>
  <c r="F9823" i="48"/>
  <c r="F9822" i="48"/>
  <c r="G9822" i="48" s="1"/>
  <c r="F9821" i="48"/>
  <c r="F9820" i="48"/>
  <c r="G9820" i="48" s="1"/>
  <c r="F9819" i="48"/>
  <c r="F9818" i="48"/>
  <c r="G9818" i="48" s="1"/>
  <c r="F9817" i="48"/>
  <c r="F9816" i="48"/>
  <c r="G9816" i="48" s="1"/>
  <c r="F9815" i="48"/>
  <c r="F9814" i="48"/>
  <c r="G9814" i="48" s="1"/>
  <c r="F9813" i="48"/>
  <c r="F9812" i="48"/>
  <c r="G9812" i="48" s="1"/>
  <c r="F9811" i="48"/>
  <c r="F9810" i="48"/>
  <c r="G9810" i="48" s="1"/>
  <c r="F9809" i="48"/>
  <c r="G9808" i="48"/>
  <c r="F9808" i="48"/>
  <c r="F9807" i="48"/>
  <c r="F9806" i="48"/>
  <c r="G9806" i="48" s="1"/>
  <c r="F9805" i="48"/>
  <c r="F9804" i="48"/>
  <c r="G9804" i="48" s="1"/>
  <c r="F9803" i="48"/>
  <c r="F9802" i="48"/>
  <c r="G9802" i="48" s="1"/>
  <c r="F9801" i="48"/>
  <c r="F9800" i="48"/>
  <c r="G9800" i="48" s="1"/>
  <c r="F9799" i="48"/>
  <c r="G9799" i="48" s="1"/>
  <c r="F9798" i="48"/>
  <c r="G9798" i="48" s="1"/>
  <c r="F9797" i="48"/>
  <c r="G9797" i="48" s="1"/>
  <c r="F9796" i="48"/>
  <c r="G9796" i="48" s="1"/>
  <c r="F9795" i="48"/>
  <c r="G9795" i="48" s="1"/>
  <c r="F9794" i="48"/>
  <c r="G9794" i="48" s="1"/>
  <c r="F9793" i="48"/>
  <c r="G9793" i="48" s="1"/>
  <c r="G9792" i="48"/>
  <c r="F9792" i="48"/>
  <c r="F9791" i="48"/>
  <c r="G9791" i="48" s="1"/>
  <c r="F9790" i="48"/>
  <c r="G9790" i="48" s="1"/>
  <c r="F9789" i="48"/>
  <c r="G9789" i="48" s="1"/>
  <c r="F9788" i="48"/>
  <c r="G9788" i="48" s="1"/>
  <c r="F9787" i="48"/>
  <c r="G9787" i="48" s="1"/>
  <c r="F9786" i="48"/>
  <c r="G9786" i="48" s="1"/>
  <c r="F9785" i="48"/>
  <c r="G9785" i="48" s="1"/>
  <c r="F9784" i="48"/>
  <c r="G9784" i="48" s="1"/>
  <c r="F9783" i="48"/>
  <c r="G9783" i="48" s="1"/>
  <c r="F9782" i="48"/>
  <c r="G9782" i="48" s="1"/>
  <c r="F9781" i="48"/>
  <c r="G9781" i="48" s="1"/>
  <c r="F9780" i="48"/>
  <c r="G9780" i="48" s="1"/>
  <c r="F9779" i="48"/>
  <c r="G9779" i="48" s="1"/>
  <c r="F9778" i="48"/>
  <c r="G9778" i="48" s="1"/>
  <c r="F9777" i="48"/>
  <c r="G9777" i="48" s="1"/>
  <c r="F9776" i="48"/>
  <c r="G9776" i="48" s="1"/>
  <c r="F9775" i="48"/>
  <c r="G9775" i="48" s="1"/>
  <c r="F9774" i="48"/>
  <c r="G9774" i="48" s="1"/>
  <c r="F9773" i="48"/>
  <c r="G9773" i="48" s="1"/>
  <c r="F9772" i="48"/>
  <c r="G9772" i="48" s="1"/>
  <c r="F9771" i="48"/>
  <c r="G9771" i="48" s="1"/>
  <c r="F9770" i="48"/>
  <c r="G9770" i="48" s="1"/>
  <c r="F9769" i="48"/>
  <c r="G9769" i="48" s="1"/>
  <c r="F9768" i="48"/>
  <c r="G9768" i="48" s="1"/>
  <c r="F9767" i="48"/>
  <c r="G9767" i="48" s="1"/>
  <c r="F9766" i="48"/>
  <c r="G9766" i="48" s="1"/>
  <c r="F9765" i="48"/>
  <c r="G9765" i="48" s="1"/>
  <c r="F9764" i="48"/>
  <c r="G9764" i="48" s="1"/>
  <c r="F9763" i="48"/>
  <c r="G9763" i="48" s="1"/>
  <c r="F9762" i="48"/>
  <c r="G9762" i="48" s="1"/>
  <c r="F9761" i="48"/>
  <c r="G9761" i="48" s="1"/>
  <c r="G9760" i="48"/>
  <c r="F9760" i="48"/>
  <c r="F9759" i="48"/>
  <c r="G9759" i="48" s="1"/>
  <c r="F9758" i="48"/>
  <c r="G9758" i="48" s="1"/>
  <c r="F9757" i="48"/>
  <c r="G9757" i="48" s="1"/>
  <c r="F9756" i="48"/>
  <c r="G9756" i="48" s="1"/>
  <c r="F9755" i="48"/>
  <c r="G9755" i="48" s="1"/>
  <c r="F9754" i="48"/>
  <c r="G9754" i="48" s="1"/>
  <c r="F9753" i="48"/>
  <c r="G9753" i="48" s="1"/>
  <c r="F9752" i="48"/>
  <c r="G9752" i="48" s="1"/>
  <c r="F9751" i="48"/>
  <c r="G9751" i="48" s="1"/>
  <c r="F9750" i="48"/>
  <c r="G9750" i="48" s="1"/>
  <c r="F9749" i="48"/>
  <c r="G9749" i="48" s="1"/>
  <c r="F9748" i="48"/>
  <c r="G9748" i="48" s="1"/>
  <c r="F9747" i="48"/>
  <c r="G9747" i="48" s="1"/>
  <c r="F9746" i="48"/>
  <c r="G9746" i="48" s="1"/>
  <c r="F9745" i="48"/>
  <c r="G9745" i="48" s="1"/>
  <c r="G9744" i="48"/>
  <c r="F9744" i="48"/>
  <c r="F9743" i="48"/>
  <c r="G9743" i="48" s="1"/>
  <c r="F9742" i="48"/>
  <c r="G9742" i="48" s="1"/>
  <c r="F9741" i="48"/>
  <c r="G9741" i="48" s="1"/>
  <c r="F9740" i="48"/>
  <c r="G9740" i="48" s="1"/>
  <c r="F9739" i="48"/>
  <c r="G9739" i="48" s="1"/>
  <c r="F9738" i="48"/>
  <c r="G9738" i="48" s="1"/>
  <c r="F9737" i="48"/>
  <c r="G9737" i="48" s="1"/>
  <c r="F9736" i="48"/>
  <c r="G9736" i="48" s="1"/>
  <c r="F9735" i="48"/>
  <c r="G9735" i="48" s="1"/>
  <c r="F9734" i="48"/>
  <c r="G9734" i="48" s="1"/>
  <c r="F9733" i="48"/>
  <c r="G9733" i="48" s="1"/>
  <c r="F9732" i="48"/>
  <c r="G9732" i="48" s="1"/>
  <c r="F9731" i="48"/>
  <c r="G9731" i="48" s="1"/>
  <c r="F9730" i="48"/>
  <c r="G9730" i="48" s="1"/>
  <c r="F9729" i="48"/>
  <c r="G9729" i="48" s="1"/>
  <c r="F9728" i="48"/>
  <c r="G9728" i="48" s="1"/>
  <c r="F9727" i="48"/>
  <c r="G9727" i="48" s="1"/>
  <c r="F9726" i="48"/>
  <c r="G9726" i="48" s="1"/>
  <c r="F9725" i="48"/>
  <c r="G9725" i="48" s="1"/>
  <c r="F9724" i="48"/>
  <c r="G9724" i="48" s="1"/>
  <c r="F9723" i="48"/>
  <c r="G9723" i="48" s="1"/>
  <c r="F9722" i="48"/>
  <c r="G9722" i="48" s="1"/>
  <c r="F9721" i="48"/>
  <c r="G9721" i="48" s="1"/>
  <c r="F9720" i="48"/>
  <c r="G9720" i="48" s="1"/>
  <c r="F9719" i="48"/>
  <c r="G9719" i="48" s="1"/>
  <c r="F9718" i="48"/>
  <c r="G9718" i="48" s="1"/>
  <c r="F9717" i="48"/>
  <c r="G9717" i="48" s="1"/>
  <c r="F9716" i="48"/>
  <c r="G9716" i="48" s="1"/>
  <c r="F9715" i="48"/>
  <c r="G9715" i="48" s="1"/>
  <c r="F9714" i="48"/>
  <c r="G9714" i="48" s="1"/>
  <c r="F9713" i="48"/>
  <c r="G9713" i="48" s="1"/>
  <c r="F9712" i="48"/>
  <c r="G9712" i="48" s="1"/>
  <c r="F9711" i="48"/>
  <c r="G9711" i="48" s="1"/>
  <c r="F9710" i="48"/>
  <c r="G9710" i="48" s="1"/>
  <c r="F9709" i="48"/>
  <c r="G9709" i="48" s="1"/>
  <c r="F9708" i="48"/>
  <c r="G9708" i="48" s="1"/>
  <c r="F9707" i="48"/>
  <c r="G9707" i="48" s="1"/>
  <c r="F9706" i="48"/>
  <c r="G9706" i="48" s="1"/>
  <c r="F9705" i="48"/>
  <c r="G9705" i="48" s="1"/>
  <c r="F9704" i="48"/>
  <c r="G9704" i="48" s="1"/>
  <c r="F9703" i="48"/>
  <c r="G9703" i="48" s="1"/>
  <c r="F9702" i="48"/>
  <c r="G9702" i="48" s="1"/>
  <c r="F9701" i="48"/>
  <c r="G9701" i="48" s="1"/>
  <c r="F9700" i="48"/>
  <c r="G9700" i="48" s="1"/>
  <c r="F9699" i="48"/>
  <c r="G9699" i="48" s="1"/>
  <c r="F9698" i="48"/>
  <c r="G9698" i="48" s="1"/>
  <c r="F9697" i="48"/>
  <c r="G9697" i="48" s="1"/>
  <c r="F9696" i="48"/>
  <c r="G9696" i="48" s="1"/>
  <c r="F9695" i="48"/>
  <c r="G9695" i="48" s="1"/>
  <c r="F9694" i="48"/>
  <c r="G9694" i="48" s="1"/>
  <c r="F9693" i="48"/>
  <c r="G9693" i="48" s="1"/>
  <c r="F9692" i="48"/>
  <c r="G9692" i="48" s="1"/>
  <c r="F9691" i="48"/>
  <c r="G9691" i="48" s="1"/>
  <c r="F9690" i="48"/>
  <c r="G9690" i="48" s="1"/>
  <c r="F9689" i="48"/>
  <c r="G9689" i="48" s="1"/>
  <c r="F9688" i="48"/>
  <c r="G9688" i="48" s="1"/>
  <c r="F9687" i="48"/>
  <c r="G9687" i="48" s="1"/>
  <c r="F9686" i="48"/>
  <c r="G9686" i="48" s="1"/>
  <c r="F9685" i="48"/>
  <c r="G9685" i="48" s="1"/>
  <c r="F9684" i="48"/>
  <c r="G9684" i="48" s="1"/>
  <c r="F9683" i="48"/>
  <c r="G9683" i="48" s="1"/>
  <c r="F9682" i="48"/>
  <c r="G9682" i="48" s="1"/>
  <c r="F9681" i="48"/>
  <c r="F9680" i="48"/>
  <c r="G9680" i="48" s="1"/>
  <c r="F9679" i="48"/>
  <c r="F9678" i="48"/>
  <c r="G9678" i="48" s="1"/>
  <c r="F9677" i="48"/>
  <c r="F9676" i="48"/>
  <c r="G9676" i="48" s="1"/>
  <c r="F9675" i="48"/>
  <c r="F9674" i="48"/>
  <c r="G9674" i="48" s="1"/>
  <c r="F9673" i="48"/>
  <c r="F9672" i="48"/>
  <c r="G9672" i="48" s="1"/>
  <c r="F9671" i="48"/>
  <c r="F9670" i="48"/>
  <c r="G9670" i="48" s="1"/>
  <c r="F9669" i="48"/>
  <c r="G9668" i="48"/>
  <c r="F9668" i="48"/>
  <c r="F9667" i="48"/>
  <c r="F9666" i="48"/>
  <c r="G9666" i="48" s="1"/>
  <c r="F9665" i="48"/>
  <c r="F9664" i="48"/>
  <c r="G9664" i="48" s="1"/>
  <c r="F9663" i="48"/>
  <c r="F9662" i="48"/>
  <c r="G9662" i="48" s="1"/>
  <c r="F9661" i="48"/>
  <c r="F9660" i="48"/>
  <c r="G9660" i="48" s="1"/>
  <c r="F9659" i="48"/>
  <c r="F9658" i="48"/>
  <c r="G9658" i="48" s="1"/>
  <c r="F9657" i="48"/>
  <c r="F9656" i="48"/>
  <c r="G9656" i="48" s="1"/>
  <c r="F9655" i="48"/>
  <c r="F9654" i="48"/>
  <c r="G9654" i="48" s="1"/>
  <c r="F9653" i="48"/>
  <c r="F9652" i="48"/>
  <c r="G9652" i="48" s="1"/>
  <c r="F9651" i="48"/>
  <c r="F9650" i="48"/>
  <c r="G9650" i="48" s="1"/>
  <c r="F9649" i="48"/>
  <c r="F9648" i="48"/>
  <c r="G9648" i="48" s="1"/>
  <c r="F9647" i="48"/>
  <c r="F9646" i="48"/>
  <c r="G9646" i="48" s="1"/>
  <c r="F9645" i="48"/>
  <c r="F9644" i="48"/>
  <c r="G9644" i="48" s="1"/>
  <c r="F9643" i="48"/>
  <c r="F9642" i="48"/>
  <c r="G9642" i="48" s="1"/>
  <c r="F9641" i="48"/>
  <c r="F9640" i="48"/>
  <c r="G9640" i="48" s="1"/>
  <c r="F9639" i="48"/>
  <c r="F9638" i="48"/>
  <c r="G9638" i="48" s="1"/>
  <c r="F9637" i="48"/>
  <c r="G9636" i="48"/>
  <c r="F9636" i="48"/>
  <c r="F9635" i="48"/>
  <c r="F9634" i="48"/>
  <c r="G9634" i="48" s="1"/>
  <c r="F9633" i="48"/>
  <c r="F9632" i="48"/>
  <c r="G9632" i="48" s="1"/>
  <c r="F9631" i="48"/>
  <c r="F9630" i="48"/>
  <c r="G9630" i="48" s="1"/>
  <c r="F9629" i="48"/>
  <c r="F9628" i="48"/>
  <c r="G9628" i="48" s="1"/>
  <c r="F9627" i="48"/>
  <c r="F9626" i="48"/>
  <c r="G9626" i="48" s="1"/>
  <c r="F9625" i="48"/>
  <c r="F9624" i="48"/>
  <c r="G9624" i="48" s="1"/>
  <c r="F9623" i="48"/>
  <c r="F9622" i="48"/>
  <c r="G9622" i="48" s="1"/>
  <c r="F9621" i="48"/>
  <c r="F9620" i="48"/>
  <c r="G9620" i="48" s="1"/>
  <c r="F9619" i="48"/>
  <c r="F9618" i="48"/>
  <c r="G9618" i="48" s="1"/>
  <c r="F9617" i="48"/>
  <c r="F9616" i="48"/>
  <c r="G9616" i="48" s="1"/>
  <c r="F9615" i="48"/>
  <c r="F9614" i="48"/>
  <c r="G9614" i="48" s="1"/>
  <c r="F9613" i="48"/>
  <c r="F9612" i="48"/>
  <c r="G9612" i="48" s="1"/>
  <c r="F9611" i="48"/>
  <c r="F9610" i="48"/>
  <c r="G9610" i="48" s="1"/>
  <c r="F9609" i="48"/>
  <c r="F9608" i="48"/>
  <c r="G9608" i="48" s="1"/>
  <c r="F9607" i="48"/>
  <c r="F9606" i="48"/>
  <c r="G9606" i="48" s="1"/>
  <c r="F9605" i="48"/>
  <c r="G9604" i="48"/>
  <c r="F9604" i="48"/>
  <c r="F9603" i="48"/>
  <c r="F9602" i="48"/>
  <c r="G9602" i="48" s="1"/>
  <c r="F9601" i="48"/>
  <c r="F9600" i="48"/>
  <c r="G9600" i="48" s="1"/>
  <c r="F9599" i="48"/>
  <c r="F9598" i="48"/>
  <c r="G9598" i="48" s="1"/>
  <c r="F9597" i="48"/>
  <c r="F9596" i="48"/>
  <c r="G9596" i="48" s="1"/>
  <c r="F9595" i="48"/>
  <c r="F9594" i="48"/>
  <c r="G9594" i="48" s="1"/>
  <c r="F9593" i="48"/>
  <c r="F9592" i="48"/>
  <c r="G9592" i="48" s="1"/>
  <c r="F9591" i="48"/>
  <c r="F9590" i="48"/>
  <c r="G9590" i="48" s="1"/>
  <c r="F9589" i="48"/>
  <c r="G9588" i="48"/>
  <c r="F9588" i="48"/>
  <c r="F9587" i="48"/>
  <c r="F9586" i="48"/>
  <c r="G9586" i="48" s="1"/>
  <c r="F9585" i="48"/>
  <c r="F9584" i="48"/>
  <c r="G9584" i="48" s="1"/>
  <c r="F9583" i="48"/>
  <c r="F9582" i="48"/>
  <c r="G9582" i="48" s="1"/>
  <c r="F9581" i="48"/>
  <c r="F9580" i="48"/>
  <c r="G9580" i="48" s="1"/>
  <c r="F9579" i="48"/>
  <c r="F9578" i="48"/>
  <c r="G9578" i="48" s="1"/>
  <c r="F9577" i="48"/>
  <c r="G9577" i="48" s="1"/>
  <c r="F9576" i="48"/>
  <c r="G9576" i="48" s="1"/>
  <c r="F9575" i="48"/>
  <c r="G9575" i="48" s="1"/>
  <c r="F9574" i="48"/>
  <c r="G9574" i="48" s="1"/>
  <c r="F9573" i="48"/>
  <c r="G9573" i="48" s="1"/>
  <c r="G9572" i="48"/>
  <c r="F9572" i="48"/>
  <c r="F9571" i="48"/>
  <c r="G9571" i="48" s="1"/>
  <c r="F9570" i="48"/>
  <c r="G9570" i="48" s="1"/>
  <c r="F9569" i="48"/>
  <c r="G9569" i="48" s="1"/>
  <c r="F9568" i="48"/>
  <c r="G9568" i="48" s="1"/>
  <c r="F9567" i="48"/>
  <c r="G9567" i="48" s="1"/>
  <c r="F9566" i="48"/>
  <c r="G9566" i="48" s="1"/>
  <c r="F9565" i="48"/>
  <c r="G9565" i="48" s="1"/>
  <c r="F9564" i="48"/>
  <c r="G9564" i="48" s="1"/>
  <c r="F9563" i="48"/>
  <c r="G9563" i="48" s="1"/>
  <c r="F9562" i="48"/>
  <c r="G9562" i="48" s="1"/>
  <c r="F9561" i="48"/>
  <c r="G9561" i="48" s="1"/>
  <c r="F9560" i="48"/>
  <c r="G9560" i="48" s="1"/>
  <c r="F9559" i="48"/>
  <c r="G9559" i="48" s="1"/>
  <c r="F9558" i="48"/>
  <c r="G9558" i="48" s="1"/>
  <c r="F9557" i="48"/>
  <c r="G9557" i="48" s="1"/>
  <c r="G9556" i="48"/>
  <c r="F9556" i="48"/>
  <c r="F9555" i="48"/>
  <c r="G9555" i="48" s="1"/>
  <c r="F9554" i="48"/>
  <c r="G9554" i="48" s="1"/>
  <c r="F9553" i="48"/>
  <c r="G9553" i="48" s="1"/>
  <c r="F9552" i="48"/>
  <c r="G9552" i="48" s="1"/>
  <c r="F9551" i="48"/>
  <c r="G9551" i="48" s="1"/>
  <c r="F9550" i="48"/>
  <c r="G9550" i="48" s="1"/>
  <c r="F9549" i="48"/>
  <c r="G9549" i="48" s="1"/>
  <c r="F9548" i="48"/>
  <c r="G9548" i="48" s="1"/>
  <c r="F9547" i="48"/>
  <c r="G9547" i="48" s="1"/>
  <c r="F9546" i="48"/>
  <c r="G9546" i="48" s="1"/>
  <c r="F9545" i="48"/>
  <c r="G9545" i="48" s="1"/>
  <c r="F9544" i="48"/>
  <c r="G9544" i="48" s="1"/>
  <c r="F9543" i="48"/>
  <c r="G9543" i="48" s="1"/>
  <c r="F9542" i="48"/>
  <c r="G9542" i="48" s="1"/>
  <c r="F9541" i="48"/>
  <c r="G9541" i="48" s="1"/>
  <c r="G9540" i="48"/>
  <c r="F9540" i="48"/>
  <c r="F9539" i="48"/>
  <c r="G9539" i="48" s="1"/>
  <c r="F9538" i="48"/>
  <c r="G9538" i="48" s="1"/>
  <c r="F9537" i="48"/>
  <c r="G9537" i="48" s="1"/>
  <c r="F9536" i="48"/>
  <c r="G9536" i="48" s="1"/>
  <c r="F9535" i="48"/>
  <c r="G9535" i="48" s="1"/>
  <c r="F9534" i="48"/>
  <c r="G9534" i="48" s="1"/>
  <c r="F9533" i="48"/>
  <c r="G9533" i="48" s="1"/>
  <c r="F9532" i="48"/>
  <c r="G9532" i="48" s="1"/>
  <c r="F9531" i="48"/>
  <c r="G9531" i="48" s="1"/>
  <c r="F9530" i="48"/>
  <c r="G9530" i="48" s="1"/>
  <c r="F9529" i="48"/>
  <c r="G9529" i="48" s="1"/>
  <c r="F9528" i="48"/>
  <c r="G9528" i="48" s="1"/>
  <c r="F9527" i="48"/>
  <c r="G9527" i="48" s="1"/>
  <c r="F9526" i="48"/>
  <c r="G9526" i="48" s="1"/>
  <c r="F9525" i="48"/>
  <c r="G9525" i="48" s="1"/>
  <c r="F9524" i="48"/>
  <c r="G9524" i="48" s="1"/>
  <c r="F9523" i="48"/>
  <c r="G9523" i="48" s="1"/>
  <c r="F9522" i="48"/>
  <c r="G9522" i="48" s="1"/>
  <c r="F9521" i="48"/>
  <c r="G9521" i="48" s="1"/>
  <c r="F9520" i="48"/>
  <c r="G9520" i="48" s="1"/>
  <c r="F9519" i="48"/>
  <c r="F9518" i="48"/>
  <c r="G9518" i="48" s="1"/>
  <c r="F9517" i="48"/>
  <c r="F9516" i="48"/>
  <c r="G9516" i="48" s="1"/>
  <c r="F9515" i="48"/>
  <c r="F9514" i="48"/>
  <c r="G9514" i="48" s="1"/>
  <c r="F9513" i="48"/>
  <c r="F9512" i="48"/>
  <c r="G9512" i="48" s="1"/>
  <c r="F9511" i="48"/>
  <c r="F9510" i="48"/>
  <c r="G9510" i="48" s="1"/>
  <c r="F9509" i="48"/>
  <c r="G9508" i="48"/>
  <c r="F9508" i="48"/>
  <c r="F9507" i="48"/>
  <c r="F9506" i="48"/>
  <c r="G9506" i="48" s="1"/>
  <c r="F9505" i="48"/>
  <c r="F9504" i="48"/>
  <c r="G9504" i="48" s="1"/>
  <c r="F9503" i="48"/>
  <c r="F9502" i="48"/>
  <c r="G9502" i="48" s="1"/>
  <c r="F9501" i="48"/>
  <c r="F9500" i="48"/>
  <c r="G9500" i="48" s="1"/>
  <c r="F9499" i="48"/>
  <c r="F9498" i="48"/>
  <c r="G9498" i="48" s="1"/>
  <c r="F9497" i="48"/>
  <c r="G9496" i="48"/>
  <c r="F9496" i="48"/>
  <c r="F9495" i="48"/>
  <c r="F9494" i="48"/>
  <c r="G9494" i="48" s="1"/>
  <c r="F9493" i="48"/>
  <c r="F9492" i="48"/>
  <c r="G9492" i="48" s="1"/>
  <c r="F9491" i="48"/>
  <c r="F9490" i="48"/>
  <c r="G9490" i="48" s="1"/>
  <c r="F9489" i="48"/>
  <c r="F9488" i="48"/>
  <c r="G9488" i="48" s="1"/>
  <c r="F9487" i="48"/>
  <c r="F9486" i="48"/>
  <c r="G9486" i="48" s="1"/>
  <c r="F9485" i="48"/>
  <c r="F9484" i="48"/>
  <c r="G9484" i="48" s="1"/>
  <c r="F9483" i="48"/>
  <c r="F9482" i="48"/>
  <c r="G9482" i="48" s="1"/>
  <c r="F9481" i="48"/>
  <c r="F9480" i="48"/>
  <c r="G9480" i="48" s="1"/>
  <c r="F9479" i="48"/>
  <c r="F9478" i="48"/>
  <c r="G9478" i="48" s="1"/>
  <c r="F9477" i="48"/>
  <c r="G9476" i="48"/>
  <c r="F9476" i="48"/>
  <c r="F9475" i="48"/>
  <c r="F9474" i="48"/>
  <c r="G9474" i="48" s="1"/>
  <c r="F9473" i="48"/>
  <c r="F9472" i="48"/>
  <c r="G9472" i="48" s="1"/>
  <c r="F9471" i="48"/>
  <c r="F9470" i="48"/>
  <c r="G9470" i="48" s="1"/>
  <c r="F9469" i="48"/>
  <c r="F9468" i="48"/>
  <c r="G9468" i="48" s="1"/>
  <c r="F9467" i="48"/>
  <c r="F9466" i="48"/>
  <c r="G9466" i="48" s="1"/>
  <c r="F9465" i="48"/>
  <c r="F9464" i="48"/>
  <c r="G9464" i="48" s="1"/>
  <c r="F9463" i="48"/>
  <c r="F9462" i="48"/>
  <c r="G9462" i="48" s="1"/>
  <c r="F9461" i="48"/>
  <c r="F9460" i="48"/>
  <c r="G9460" i="48" s="1"/>
  <c r="F9459" i="48"/>
  <c r="F9458" i="48"/>
  <c r="G9458" i="48" s="1"/>
  <c r="F9457" i="48"/>
  <c r="F9456" i="48"/>
  <c r="G9456" i="48" s="1"/>
  <c r="F9455" i="48"/>
  <c r="F9454" i="48"/>
  <c r="G9454" i="48" s="1"/>
  <c r="F9453" i="48"/>
  <c r="F9452" i="48"/>
  <c r="G9452" i="48" s="1"/>
  <c r="F9451" i="48"/>
  <c r="F9450" i="48"/>
  <c r="G9450" i="48" s="1"/>
  <c r="F9449" i="48"/>
  <c r="F9448" i="48"/>
  <c r="G9448" i="48" s="1"/>
  <c r="F9447" i="48"/>
  <c r="F9446" i="48"/>
  <c r="G9446" i="48" s="1"/>
  <c r="F9445" i="48"/>
  <c r="G9444" i="48"/>
  <c r="F9444" i="48"/>
  <c r="F9443" i="48"/>
  <c r="F9442" i="48"/>
  <c r="G9442" i="48" s="1"/>
  <c r="F9441" i="48"/>
  <c r="F9440" i="48"/>
  <c r="G9440" i="48" s="1"/>
  <c r="F9439" i="48"/>
  <c r="F9438" i="48"/>
  <c r="G9438" i="48" s="1"/>
  <c r="F9437" i="48"/>
  <c r="F9436" i="48"/>
  <c r="G9436" i="48" s="1"/>
  <c r="F9435" i="48"/>
  <c r="F9434" i="48"/>
  <c r="G9434" i="48" s="1"/>
  <c r="F9433" i="48"/>
  <c r="F9432" i="48"/>
  <c r="G9432" i="48" s="1"/>
  <c r="F9431" i="48"/>
  <c r="F9430" i="48"/>
  <c r="G9430" i="48" s="1"/>
  <c r="F9429" i="48"/>
  <c r="G9428" i="48"/>
  <c r="F9428" i="48"/>
  <c r="F9427" i="48"/>
  <c r="F9426" i="48"/>
  <c r="G9426" i="48" s="1"/>
  <c r="F9425" i="48"/>
  <c r="F9424" i="48"/>
  <c r="G9424" i="48" s="1"/>
  <c r="F9423" i="48"/>
  <c r="F9422" i="48"/>
  <c r="G9422" i="48" s="1"/>
  <c r="F9421" i="48"/>
  <c r="F9420" i="48"/>
  <c r="G9420" i="48" s="1"/>
  <c r="F9419" i="48"/>
  <c r="F9418" i="48"/>
  <c r="G9418" i="48" s="1"/>
  <c r="F9417" i="48"/>
  <c r="F9416" i="48"/>
  <c r="G9416" i="48" s="1"/>
  <c r="F9415" i="48"/>
  <c r="F9414" i="48"/>
  <c r="G9414" i="48" s="1"/>
  <c r="F9413" i="48"/>
  <c r="G9412" i="48"/>
  <c r="F9412" i="48"/>
  <c r="F9411" i="48"/>
  <c r="F9410" i="48"/>
  <c r="G9410" i="48" s="1"/>
  <c r="F9409" i="48"/>
  <c r="F9408" i="48"/>
  <c r="G9408" i="48" s="1"/>
  <c r="F9407" i="48"/>
  <c r="F9406" i="48"/>
  <c r="G9406" i="48" s="1"/>
  <c r="F9405" i="48"/>
  <c r="F9404" i="48"/>
  <c r="G9404" i="48" s="1"/>
  <c r="F9403" i="48"/>
  <c r="F9402" i="48"/>
  <c r="G9402" i="48" s="1"/>
  <c r="F9401" i="48"/>
  <c r="F9400" i="48"/>
  <c r="G9400" i="48" s="1"/>
  <c r="F9399" i="48"/>
  <c r="F9398" i="48"/>
  <c r="G9398" i="48" s="1"/>
  <c r="F9397" i="48"/>
  <c r="G9396" i="48"/>
  <c r="F9396" i="48"/>
  <c r="F9395" i="48"/>
  <c r="F9394" i="48"/>
  <c r="G9394" i="48" s="1"/>
  <c r="F9393" i="48"/>
  <c r="F9392" i="48"/>
  <c r="G9392" i="48" s="1"/>
  <c r="F9391" i="48"/>
  <c r="F9390" i="48"/>
  <c r="G9390" i="48" s="1"/>
  <c r="F9389" i="48"/>
  <c r="F9388" i="48"/>
  <c r="G9388" i="48" s="1"/>
  <c r="F9387" i="48"/>
  <c r="F9386" i="48"/>
  <c r="G9386" i="48" s="1"/>
  <c r="F9385" i="48"/>
  <c r="F9384" i="48"/>
  <c r="G9384" i="48" s="1"/>
  <c r="F9383" i="48"/>
  <c r="F9382" i="48"/>
  <c r="G9382" i="48" s="1"/>
  <c r="F9381" i="48"/>
  <c r="G9380" i="48"/>
  <c r="F9380" i="48"/>
  <c r="F9379" i="48"/>
  <c r="F9378" i="48"/>
  <c r="G9378" i="48" s="1"/>
  <c r="F9377" i="48"/>
  <c r="F9376" i="48"/>
  <c r="G9376" i="48" s="1"/>
  <c r="F9375" i="48"/>
  <c r="F9374" i="48"/>
  <c r="G9374" i="48" s="1"/>
  <c r="F9373" i="48"/>
  <c r="F9372" i="48"/>
  <c r="G9372" i="48" s="1"/>
  <c r="F9371" i="48"/>
  <c r="F9370" i="48"/>
  <c r="G9370" i="48" s="1"/>
  <c r="F9369" i="48"/>
  <c r="G9368" i="48"/>
  <c r="F9368" i="48"/>
  <c r="F9367" i="48"/>
  <c r="F9366" i="48"/>
  <c r="G9366" i="48" s="1"/>
  <c r="F9365" i="48"/>
  <c r="F9364" i="48"/>
  <c r="G9364" i="48" s="1"/>
  <c r="F9363" i="48"/>
  <c r="G9363" i="48" s="1"/>
  <c r="F9362" i="48"/>
  <c r="G9362" i="48" s="1"/>
  <c r="F9361" i="48"/>
  <c r="G9361" i="48" s="1"/>
  <c r="F9360" i="48"/>
  <c r="G9360" i="48" s="1"/>
  <c r="F9359" i="48"/>
  <c r="G9359" i="48" s="1"/>
  <c r="F9358" i="48"/>
  <c r="G9358" i="48" s="1"/>
  <c r="F9357" i="48"/>
  <c r="G9357" i="48" s="1"/>
  <c r="F9356" i="48"/>
  <c r="G9356" i="48" s="1"/>
  <c r="F9355" i="48"/>
  <c r="G9355" i="48" s="1"/>
  <c r="F9354" i="48"/>
  <c r="G9354" i="48" s="1"/>
  <c r="F9353" i="48"/>
  <c r="G9353" i="48" s="1"/>
  <c r="F9352" i="48"/>
  <c r="G9352" i="48" s="1"/>
  <c r="F9351" i="48"/>
  <c r="G9351" i="48" s="1"/>
  <c r="F9350" i="48"/>
  <c r="G9350" i="48" s="1"/>
  <c r="F9349" i="48"/>
  <c r="G9349" i="48" s="1"/>
  <c r="G9348" i="48"/>
  <c r="F9348" i="48"/>
  <c r="F9347" i="48"/>
  <c r="G9347" i="48" s="1"/>
  <c r="F9346" i="48"/>
  <c r="G9346" i="48" s="1"/>
  <c r="F9345" i="48"/>
  <c r="G9345" i="48" s="1"/>
  <c r="F9344" i="48"/>
  <c r="G9344" i="48" s="1"/>
  <c r="F9343" i="48"/>
  <c r="G9343" i="48" s="1"/>
  <c r="F9342" i="48"/>
  <c r="G9342" i="48" s="1"/>
  <c r="F9341" i="48"/>
  <c r="G9341" i="48" s="1"/>
  <c r="F9340" i="48"/>
  <c r="G9340" i="48" s="1"/>
  <c r="F9339" i="48"/>
  <c r="G9339" i="48" s="1"/>
  <c r="F9338" i="48"/>
  <c r="G9338" i="48" s="1"/>
  <c r="F9337" i="48"/>
  <c r="G9337" i="48" s="1"/>
  <c r="G9336" i="48"/>
  <c r="F9336" i="48"/>
  <c r="F9335" i="48"/>
  <c r="G9335" i="48" s="1"/>
  <c r="F9334" i="48"/>
  <c r="G9334" i="48" s="1"/>
  <c r="F9333" i="48"/>
  <c r="G9333" i="48" s="1"/>
  <c r="G9332" i="48"/>
  <c r="F9332" i="48"/>
  <c r="F9331" i="48"/>
  <c r="G9331" i="48" s="1"/>
  <c r="F9330" i="48"/>
  <c r="G9330" i="48" s="1"/>
  <c r="F9329" i="48"/>
  <c r="G9329" i="48" s="1"/>
  <c r="F9328" i="48"/>
  <c r="G9328" i="48" s="1"/>
  <c r="F9327" i="48"/>
  <c r="G9327" i="48" s="1"/>
  <c r="F9326" i="48"/>
  <c r="G9326" i="48" s="1"/>
  <c r="F9325" i="48"/>
  <c r="G9325" i="48" s="1"/>
  <c r="F9324" i="48"/>
  <c r="G9324" i="48" s="1"/>
  <c r="F9323" i="48"/>
  <c r="G9323" i="48" s="1"/>
  <c r="F9322" i="48"/>
  <c r="G9322" i="48" s="1"/>
  <c r="F9321" i="48"/>
  <c r="G9321" i="48" s="1"/>
  <c r="F9320" i="48"/>
  <c r="G9320" i="48" s="1"/>
  <c r="F9319" i="48"/>
  <c r="G9319" i="48" s="1"/>
  <c r="F9318" i="48"/>
  <c r="G9318" i="48" s="1"/>
  <c r="F9317" i="48"/>
  <c r="G9317" i="48" s="1"/>
  <c r="F9316" i="48"/>
  <c r="G9316" i="48" s="1"/>
  <c r="F9315" i="48"/>
  <c r="G9315" i="48" s="1"/>
  <c r="F9314" i="48"/>
  <c r="G9314" i="48" s="1"/>
  <c r="F9313" i="48"/>
  <c r="G9313" i="48" s="1"/>
  <c r="F9312" i="48"/>
  <c r="G9312" i="48" s="1"/>
  <c r="F9311" i="48"/>
  <c r="G9311" i="48" s="1"/>
  <c r="F9310" i="48"/>
  <c r="G9310" i="48" s="1"/>
  <c r="F9309" i="48"/>
  <c r="G9309" i="48" s="1"/>
  <c r="F9308" i="48"/>
  <c r="G9308" i="48" s="1"/>
  <c r="F9307" i="48"/>
  <c r="G9307" i="48" s="1"/>
  <c r="F9306" i="48"/>
  <c r="G9306" i="48" s="1"/>
  <c r="F9305" i="48"/>
  <c r="G9305" i="48" s="1"/>
  <c r="G9304" i="48"/>
  <c r="F9304" i="48"/>
  <c r="F9303" i="48"/>
  <c r="G9303" i="48" s="1"/>
  <c r="F9302" i="48"/>
  <c r="G9302" i="48" s="1"/>
  <c r="F9301" i="48"/>
  <c r="G9301" i="48" s="1"/>
  <c r="F9300" i="48"/>
  <c r="G9300" i="48" s="1"/>
  <c r="F9299" i="48"/>
  <c r="G9299" i="48" s="1"/>
  <c r="F9298" i="48"/>
  <c r="G9298" i="48" s="1"/>
  <c r="F9297" i="48"/>
  <c r="G9297" i="48" s="1"/>
  <c r="F9296" i="48"/>
  <c r="G9296" i="48" s="1"/>
  <c r="F9295" i="48"/>
  <c r="G9295" i="48" s="1"/>
  <c r="F9294" i="48"/>
  <c r="G9294" i="48" s="1"/>
  <c r="F9293" i="48"/>
  <c r="G9293" i="48" s="1"/>
  <c r="F9292" i="48"/>
  <c r="G9292" i="48" s="1"/>
  <c r="F9291" i="48"/>
  <c r="G9291" i="48" s="1"/>
  <c r="F9290" i="48"/>
  <c r="G9290" i="48" s="1"/>
  <c r="F9289" i="48"/>
  <c r="G9289" i="48" s="1"/>
  <c r="F9288" i="48"/>
  <c r="G9288" i="48" s="1"/>
  <c r="F9287" i="48"/>
  <c r="G9287" i="48" s="1"/>
  <c r="F9286" i="48"/>
  <c r="G9286" i="48" s="1"/>
  <c r="F9285" i="48"/>
  <c r="G9285" i="48" s="1"/>
  <c r="F9284" i="48"/>
  <c r="G9284" i="48" s="1"/>
  <c r="F9283" i="48"/>
  <c r="G9283" i="48" s="1"/>
  <c r="F9282" i="48"/>
  <c r="G9282" i="48" s="1"/>
  <c r="F9281" i="48"/>
  <c r="G9281" i="48" s="1"/>
  <c r="F9280" i="48"/>
  <c r="G9280" i="48" s="1"/>
  <c r="F9279" i="48"/>
  <c r="G9279" i="48" s="1"/>
  <c r="F9278" i="48"/>
  <c r="G9278" i="48" s="1"/>
  <c r="F9277" i="48"/>
  <c r="G9277" i="48" s="1"/>
  <c r="F9276" i="48"/>
  <c r="G9276" i="48" s="1"/>
  <c r="F9275" i="48"/>
  <c r="G9275" i="48" s="1"/>
  <c r="F9274" i="48"/>
  <c r="G9274" i="48" s="1"/>
  <c r="F9273" i="48"/>
  <c r="G9273" i="48" s="1"/>
  <c r="F9272" i="48"/>
  <c r="G9272" i="48" s="1"/>
  <c r="F9271" i="48"/>
  <c r="G9271" i="48" s="1"/>
  <c r="F9270" i="48"/>
  <c r="G9270" i="48" s="1"/>
  <c r="F9269" i="48"/>
  <c r="G9269" i="48" s="1"/>
  <c r="F9268" i="48"/>
  <c r="G9268" i="48" s="1"/>
  <c r="F9267" i="48"/>
  <c r="G9267" i="48" s="1"/>
  <c r="F9266" i="48"/>
  <c r="G9266" i="48" s="1"/>
  <c r="F9265" i="48"/>
  <c r="G9265" i="48" s="1"/>
  <c r="F9264" i="48"/>
  <c r="G9264" i="48" s="1"/>
  <c r="F9263" i="48"/>
  <c r="G9263" i="48" s="1"/>
  <c r="F9262" i="48"/>
  <c r="G9262" i="48" s="1"/>
  <c r="F9261" i="48"/>
  <c r="G9261" i="48" s="1"/>
  <c r="F9260" i="48"/>
  <c r="G9260" i="48" s="1"/>
  <c r="F9259" i="48"/>
  <c r="G9259" i="48" s="1"/>
  <c r="F9258" i="48"/>
  <c r="G9258" i="48" s="1"/>
  <c r="F9257" i="48"/>
  <c r="G9257" i="48" s="1"/>
  <c r="F9256" i="48"/>
  <c r="G9256" i="48" s="1"/>
  <c r="F9255" i="48"/>
  <c r="G9255" i="48" s="1"/>
  <c r="F9254" i="48"/>
  <c r="G9254" i="48" s="1"/>
  <c r="F9253" i="48"/>
  <c r="G9253" i="48" s="1"/>
  <c r="G9252" i="48"/>
  <c r="F9252" i="48"/>
  <c r="F9251" i="48"/>
  <c r="G9251" i="48" s="1"/>
  <c r="F9250" i="48"/>
  <c r="G9250" i="48" s="1"/>
  <c r="F9249" i="48"/>
  <c r="G9249" i="48" s="1"/>
  <c r="F9248" i="48"/>
  <c r="G9248" i="48" s="1"/>
  <c r="F9247" i="48"/>
  <c r="G9247" i="48" s="1"/>
  <c r="F9246" i="48"/>
  <c r="G9246" i="48" s="1"/>
  <c r="F9245" i="48"/>
  <c r="G9245" i="48" s="1"/>
  <c r="F9244" i="48"/>
  <c r="G9244" i="48" s="1"/>
  <c r="F9243" i="48"/>
  <c r="G9243" i="48" s="1"/>
  <c r="F9242" i="48"/>
  <c r="G9242" i="48" s="1"/>
  <c r="F9241" i="48"/>
  <c r="G9241" i="48" s="1"/>
  <c r="F9240" i="48"/>
  <c r="G9240" i="48" s="1"/>
  <c r="F9239" i="48"/>
  <c r="G9239" i="48" s="1"/>
  <c r="F9238" i="48"/>
  <c r="G9238" i="48" s="1"/>
  <c r="F9237" i="48"/>
  <c r="G9237" i="48" s="1"/>
  <c r="F9236" i="48"/>
  <c r="G9236" i="48" s="1"/>
  <c r="F9235" i="48"/>
  <c r="G9235" i="48" s="1"/>
  <c r="F9234" i="48"/>
  <c r="G9234" i="48" s="1"/>
  <c r="F9233" i="48"/>
  <c r="G9233" i="48" s="1"/>
  <c r="F9232" i="48"/>
  <c r="G9232" i="48" s="1"/>
  <c r="F9231" i="48"/>
  <c r="G9231" i="48" s="1"/>
  <c r="F9230" i="48"/>
  <c r="G9230" i="48" s="1"/>
  <c r="F9229" i="48"/>
  <c r="G9229" i="48" s="1"/>
  <c r="F9228" i="48"/>
  <c r="G9228" i="48" s="1"/>
  <c r="F9227" i="48"/>
  <c r="G9227" i="48" s="1"/>
  <c r="F9226" i="48"/>
  <c r="G9226" i="48" s="1"/>
  <c r="F9225" i="48"/>
  <c r="G9225" i="48" s="1"/>
  <c r="F9224" i="48"/>
  <c r="G9224" i="48" s="1"/>
  <c r="F9223" i="48"/>
  <c r="G9223" i="48" s="1"/>
  <c r="F9222" i="48"/>
  <c r="G9222" i="48" s="1"/>
  <c r="F9221" i="48"/>
  <c r="G9221" i="48" s="1"/>
  <c r="G9220" i="48"/>
  <c r="F9220" i="48"/>
  <c r="F9219" i="48"/>
  <c r="F9218" i="48"/>
  <c r="G9218" i="48" s="1"/>
  <c r="F9217" i="48"/>
  <c r="F9216" i="48"/>
  <c r="G9216" i="48" s="1"/>
  <c r="F9215" i="48"/>
  <c r="F9214" i="48"/>
  <c r="G9214" i="48" s="1"/>
  <c r="F9213" i="48"/>
  <c r="F9212" i="48"/>
  <c r="G9212" i="48" s="1"/>
  <c r="F9211" i="48"/>
  <c r="F9210" i="48"/>
  <c r="G9210" i="48" s="1"/>
  <c r="F9209" i="48"/>
  <c r="G9208" i="48"/>
  <c r="F9208" i="48"/>
  <c r="F9207" i="48"/>
  <c r="F9206" i="48"/>
  <c r="G9206" i="48" s="1"/>
  <c r="F9205" i="48"/>
  <c r="G9204" i="48"/>
  <c r="F9204" i="48"/>
  <c r="F9203" i="48"/>
  <c r="F9202" i="48"/>
  <c r="G9202" i="48" s="1"/>
  <c r="F9201" i="48"/>
  <c r="F9200" i="48"/>
  <c r="G9200" i="48" s="1"/>
  <c r="F9199" i="48"/>
  <c r="F9198" i="48"/>
  <c r="G9198" i="48" s="1"/>
  <c r="F9197" i="48"/>
  <c r="F9196" i="48"/>
  <c r="G9196" i="48" s="1"/>
  <c r="F9195" i="48"/>
  <c r="F9194" i="48"/>
  <c r="G9194" i="48" s="1"/>
  <c r="F9193" i="48"/>
  <c r="F9192" i="48"/>
  <c r="G9192" i="48" s="1"/>
  <c r="F9191" i="48"/>
  <c r="F9190" i="48"/>
  <c r="G9190" i="48" s="1"/>
  <c r="F9189" i="48"/>
  <c r="F9188" i="48"/>
  <c r="G9188" i="48" s="1"/>
  <c r="F9187" i="48"/>
  <c r="F9186" i="48"/>
  <c r="G9186" i="48" s="1"/>
  <c r="F9185" i="48"/>
  <c r="F9184" i="48"/>
  <c r="G9184" i="48" s="1"/>
  <c r="F9183" i="48"/>
  <c r="F9182" i="48"/>
  <c r="G9182" i="48" s="1"/>
  <c r="F9181" i="48"/>
  <c r="F9180" i="48"/>
  <c r="G9180" i="48" s="1"/>
  <c r="F9179" i="48"/>
  <c r="F9178" i="48"/>
  <c r="G9178" i="48" s="1"/>
  <c r="F9177" i="48"/>
  <c r="F9176" i="48"/>
  <c r="G9176" i="48" s="1"/>
  <c r="F9175" i="48"/>
  <c r="F9174" i="48"/>
  <c r="G9174" i="48" s="1"/>
  <c r="F9173" i="48"/>
  <c r="G9172" i="48"/>
  <c r="F9172" i="48"/>
  <c r="F9171" i="48"/>
  <c r="F9170" i="48"/>
  <c r="G9170" i="48" s="1"/>
  <c r="F9169" i="48"/>
  <c r="F9168" i="48"/>
  <c r="G9168" i="48" s="1"/>
  <c r="F9167" i="48"/>
  <c r="F9166" i="48"/>
  <c r="G9166" i="48" s="1"/>
  <c r="F9165" i="48"/>
  <c r="F9164" i="48"/>
  <c r="G9164" i="48" s="1"/>
  <c r="F9163" i="48"/>
  <c r="F9162" i="48"/>
  <c r="G9162" i="48" s="1"/>
  <c r="F9161" i="48"/>
  <c r="F9160" i="48"/>
  <c r="G9160" i="48" s="1"/>
  <c r="F9159" i="48"/>
  <c r="F9158" i="48"/>
  <c r="G9158" i="48" s="1"/>
  <c r="F9157" i="48"/>
  <c r="G9156" i="48"/>
  <c r="F9156" i="48"/>
  <c r="F9155" i="48"/>
  <c r="F9154" i="48"/>
  <c r="G9154" i="48" s="1"/>
  <c r="F9153" i="48"/>
  <c r="F9152" i="48"/>
  <c r="G9152" i="48" s="1"/>
  <c r="F9151" i="48"/>
  <c r="F9150" i="48"/>
  <c r="G9150" i="48" s="1"/>
  <c r="F9149" i="48"/>
  <c r="F9148" i="48"/>
  <c r="G9148" i="48" s="1"/>
  <c r="F9147" i="48"/>
  <c r="F9146" i="48"/>
  <c r="G9146" i="48" s="1"/>
  <c r="F9145" i="48"/>
  <c r="F9144" i="48"/>
  <c r="G9144" i="48" s="1"/>
  <c r="F9143" i="48"/>
  <c r="F9142" i="48"/>
  <c r="G9142" i="48" s="1"/>
  <c r="F9141" i="48"/>
  <c r="G9140" i="48"/>
  <c r="F9140" i="48"/>
  <c r="F9139" i="48"/>
  <c r="F9138" i="48"/>
  <c r="G9138" i="48" s="1"/>
  <c r="F9137" i="48"/>
  <c r="F9136" i="48"/>
  <c r="G9136" i="48" s="1"/>
  <c r="F9135" i="48"/>
  <c r="F9134" i="48"/>
  <c r="G9134" i="48" s="1"/>
  <c r="F9133" i="48"/>
  <c r="F9132" i="48"/>
  <c r="G9132" i="48" s="1"/>
  <c r="F9131" i="48"/>
  <c r="F9130" i="48"/>
  <c r="G9130" i="48" s="1"/>
  <c r="F9129" i="48"/>
  <c r="F9128" i="48"/>
  <c r="G9128" i="48" s="1"/>
  <c r="F9127" i="48"/>
  <c r="F9126" i="48"/>
  <c r="G9126" i="48" s="1"/>
  <c r="F9125" i="48"/>
  <c r="F9124" i="48"/>
  <c r="G9124" i="48" s="1"/>
  <c r="F9123" i="48"/>
  <c r="F9122" i="48"/>
  <c r="G9122" i="48" s="1"/>
  <c r="F9121" i="48"/>
  <c r="F9120" i="48"/>
  <c r="G9120" i="48" s="1"/>
  <c r="F9119" i="48"/>
  <c r="F9118" i="48"/>
  <c r="G9118" i="48" s="1"/>
  <c r="F9117" i="48"/>
  <c r="F9116" i="48"/>
  <c r="G9116" i="48" s="1"/>
  <c r="F9115" i="48"/>
  <c r="F9114" i="48"/>
  <c r="G9114" i="48" s="1"/>
  <c r="F9113" i="48"/>
  <c r="F9112" i="48"/>
  <c r="G9112" i="48" s="1"/>
  <c r="F9111" i="48"/>
  <c r="F9110" i="48"/>
  <c r="G9110" i="48" s="1"/>
  <c r="F9109" i="48"/>
  <c r="G9108" i="48"/>
  <c r="F9108" i="48"/>
  <c r="F9107" i="48"/>
  <c r="F9106" i="48"/>
  <c r="G9106" i="48" s="1"/>
  <c r="F9105" i="48"/>
  <c r="F9104" i="48"/>
  <c r="G9104" i="48" s="1"/>
  <c r="F9103" i="48"/>
  <c r="F9102" i="48"/>
  <c r="G9102" i="48" s="1"/>
  <c r="F9101" i="48"/>
  <c r="F9100" i="48"/>
  <c r="G9100" i="48" s="1"/>
  <c r="F9099" i="48"/>
  <c r="F9098" i="48"/>
  <c r="G9098" i="48" s="1"/>
  <c r="F9097" i="48"/>
  <c r="F9096" i="48"/>
  <c r="G9096" i="48" s="1"/>
  <c r="F9095" i="48"/>
  <c r="F9094" i="48"/>
  <c r="G9094" i="48" s="1"/>
  <c r="F9093" i="48"/>
  <c r="F9092" i="48"/>
  <c r="G9092" i="48" s="1"/>
  <c r="F9091" i="48"/>
  <c r="F9090" i="48"/>
  <c r="G9090" i="48" s="1"/>
  <c r="F9089" i="48"/>
  <c r="F9088" i="48"/>
  <c r="G9088" i="48" s="1"/>
  <c r="F9087" i="48"/>
  <c r="F9086" i="48"/>
  <c r="G9086" i="48" s="1"/>
  <c r="F9085" i="48"/>
  <c r="G9084" i="48"/>
  <c r="F9084" i="48"/>
  <c r="F9083" i="48"/>
  <c r="F9082" i="48"/>
  <c r="G9082" i="48" s="1"/>
  <c r="F9081" i="48"/>
  <c r="G9080" i="48"/>
  <c r="F9080" i="48"/>
  <c r="F9079" i="48"/>
  <c r="F9078" i="48"/>
  <c r="G9078" i="48" s="1"/>
  <c r="F9077" i="48"/>
  <c r="F9076" i="48"/>
  <c r="G9076" i="48" s="1"/>
  <c r="F9075" i="48"/>
  <c r="F9074" i="48"/>
  <c r="G9074" i="48" s="1"/>
  <c r="F9073" i="48"/>
  <c r="F9072" i="48"/>
  <c r="G9072" i="48" s="1"/>
  <c r="F9071" i="48"/>
  <c r="F9070" i="48"/>
  <c r="G9070" i="48" s="1"/>
  <c r="F9069" i="48"/>
  <c r="F9068" i="48"/>
  <c r="G9068" i="48" s="1"/>
  <c r="F9067" i="48"/>
  <c r="F9066" i="48"/>
  <c r="G9066" i="48" s="1"/>
  <c r="F9065" i="48"/>
  <c r="F9064" i="48"/>
  <c r="G9064" i="48" s="1"/>
  <c r="F9063" i="48"/>
  <c r="F9062" i="48"/>
  <c r="G9062" i="48" s="1"/>
  <c r="F9061" i="48"/>
  <c r="F9060" i="48"/>
  <c r="G9060" i="48" s="1"/>
  <c r="F9059" i="48"/>
  <c r="F9058" i="48"/>
  <c r="G9058" i="48" s="1"/>
  <c r="F9057" i="48"/>
  <c r="F9056" i="48"/>
  <c r="G9056" i="48" s="1"/>
  <c r="F9055" i="48"/>
  <c r="F9054" i="48"/>
  <c r="G9054" i="48" s="1"/>
  <c r="F9053" i="48"/>
  <c r="F9052" i="48"/>
  <c r="G9052" i="48" s="1"/>
  <c r="F9051" i="48"/>
  <c r="F9050" i="48"/>
  <c r="G9050" i="48" s="1"/>
  <c r="F9049" i="48"/>
  <c r="F9048" i="48"/>
  <c r="G9048" i="48" s="1"/>
  <c r="F9047" i="48"/>
  <c r="F9046" i="48"/>
  <c r="G9046" i="48" s="1"/>
  <c r="F9045" i="48"/>
  <c r="F9044" i="48"/>
  <c r="G9044" i="48" s="1"/>
  <c r="F9043" i="48"/>
  <c r="F9042" i="48"/>
  <c r="G9042" i="48" s="1"/>
  <c r="F9041" i="48"/>
  <c r="F9040" i="48"/>
  <c r="G9040" i="48" s="1"/>
  <c r="F9039" i="48"/>
  <c r="F9038" i="48"/>
  <c r="G9038" i="48" s="1"/>
  <c r="F9037" i="48"/>
  <c r="F9036" i="48"/>
  <c r="G9036" i="48" s="1"/>
  <c r="F9035" i="48"/>
  <c r="F9034" i="48"/>
  <c r="G9034" i="48" s="1"/>
  <c r="F9033" i="48"/>
  <c r="F9032" i="48"/>
  <c r="G9032" i="48" s="1"/>
  <c r="F9031" i="48"/>
  <c r="G9030" i="48"/>
  <c r="F9030" i="48"/>
  <c r="F9029" i="48"/>
  <c r="F9028" i="48"/>
  <c r="G9028" i="48" s="1"/>
  <c r="F9027" i="48"/>
  <c r="F9026" i="48"/>
  <c r="G9026" i="48" s="1"/>
  <c r="F9025" i="48"/>
  <c r="F9024" i="48"/>
  <c r="G9024" i="48" s="1"/>
  <c r="F9023" i="48"/>
  <c r="F9022" i="48"/>
  <c r="G9022" i="48" s="1"/>
  <c r="F9021" i="48"/>
  <c r="F9020" i="48"/>
  <c r="G9020" i="48" s="1"/>
  <c r="F9019" i="48"/>
  <c r="F9018" i="48"/>
  <c r="G9018" i="48" s="1"/>
  <c r="F9017" i="48"/>
  <c r="F9016" i="48"/>
  <c r="G9016" i="48" s="1"/>
  <c r="F9015" i="48"/>
  <c r="G9014" i="48"/>
  <c r="F9014" i="48"/>
  <c r="F9013" i="48"/>
  <c r="F9012" i="48"/>
  <c r="G9012" i="48" s="1"/>
  <c r="F9011" i="48"/>
  <c r="F9010" i="48"/>
  <c r="G9010" i="48" s="1"/>
  <c r="F9009" i="48"/>
  <c r="F9008" i="48"/>
  <c r="G9008" i="48" s="1"/>
  <c r="F9007" i="48"/>
  <c r="F9006" i="48"/>
  <c r="G9006" i="48" s="1"/>
  <c r="F9005" i="48"/>
  <c r="F9004" i="48"/>
  <c r="G9004" i="48" s="1"/>
  <c r="F9003" i="48"/>
  <c r="F9002" i="48"/>
  <c r="G9002" i="48" s="1"/>
  <c r="F9001" i="48"/>
  <c r="F9000" i="48"/>
  <c r="G9000" i="48" s="1"/>
  <c r="F8999" i="48"/>
  <c r="G8998" i="48"/>
  <c r="F8998" i="48"/>
  <c r="F8997" i="48"/>
  <c r="G8997" i="48" s="1"/>
  <c r="F8996" i="48"/>
  <c r="G8996" i="48" s="1"/>
  <c r="F8995" i="48"/>
  <c r="G8995" i="48" s="1"/>
  <c r="F8994" i="48"/>
  <c r="G8994" i="48" s="1"/>
  <c r="F8993" i="48"/>
  <c r="G8993" i="48" s="1"/>
  <c r="F8992" i="48"/>
  <c r="G8992" i="48" s="1"/>
  <c r="F8991" i="48"/>
  <c r="G8991" i="48" s="1"/>
  <c r="F8990" i="48"/>
  <c r="G8990" i="48" s="1"/>
  <c r="F8989" i="48"/>
  <c r="G8989" i="48" s="1"/>
  <c r="F8988" i="48"/>
  <c r="G8988" i="48" s="1"/>
  <c r="F8987" i="48"/>
  <c r="G8987" i="48" s="1"/>
  <c r="F8986" i="48"/>
  <c r="G8986" i="48" s="1"/>
  <c r="F8985" i="48"/>
  <c r="G8985" i="48" s="1"/>
  <c r="F8984" i="48"/>
  <c r="G8984" i="48" s="1"/>
  <c r="F8983" i="48"/>
  <c r="G8983" i="48" s="1"/>
  <c r="G8982" i="48"/>
  <c r="F8982" i="48"/>
  <c r="F8981" i="48"/>
  <c r="G8981" i="48" s="1"/>
  <c r="F8980" i="48"/>
  <c r="G8980" i="48" s="1"/>
  <c r="F8979" i="48"/>
  <c r="G8979" i="48" s="1"/>
  <c r="F8978" i="48"/>
  <c r="G8978" i="48" s="1"/>
  <c r="F8977" i="48"/>
  <c r="G8977" i="48" s="1"/>
  <c r="F8976" i="48"/>
  <c r="G8976" i="48" s="1"/>
  <c r="F8975" i="48"/>
  <c r="G8975" i="48" s="1"/>
  <c r="G8974" i="48"/>
  <c r="F8974" i="48"/>
  <c r="F8973" i="48"/>
  <c r="G8973" i="48" s="1"/>
  <c r="F8972" i="48"/>
  <c r="G8972" i="48" s="1"/>
  <c r="F8971" i="48"/>
  <c r="G8971" i="48" s="1"/>
  <c r="F8970" i="48"/>
  <c r="G8970" i="48" s="1"/>
  <c r="F8969" i="48"/>
  <c r="G8969" i="48" s="1"/>
  <c r="F8968" i="48"/>
  <c r="G8968" i="48" s="1"/>
  <c r="F8967" i="48"/>
  <c r="G8967" i="48" s="1"/>
  <c r="G8966" i="48"/>
  <c r="F8966" i="48"/>
  <c r="F8965" i="48"/>
  <c r="G8965" i="48" s="1"/>
  <c r="F8964" i="48"/>
  <c r="G8964" i="48" s="1"/>
  <c r="F8963" i="48"/>
  <c r="G8963" i="48" s="1"/>
  <c r="F8962" i="48"/>
  <c r="G8962" i="48" s="1"/>
  <c r="F8961" i="48"/>
  <c r="G8961" i="48" s="1"/>
  <c r="F8960" i="48"/>
  <c r="G8960" i="48" s="1"/>
  <c r="F8959" i="48"/>
  <c r="G8959" i="48" s="1"/>
  <c r="F8958" i="48"/>
  <c r="G8958" i="48" s="1"/>
  <c r="F8957" i="48"/>
  <c r="G8957" i="48" s="1"/>
  <c r="F8956" i="48"/>
  <c r="G8956" i="48" s="1"/>
  <c r="F8955" i="48"/>
  <c r="G8955" i="48" s="1"/>
  <c r="G8954" i="48"/>
  <c r="F8954" i="48"/>
  <c r="F8953" i="48"/>
  <c r="G8953" i="48" s="1"/>
  <c r="F8952" i="48"/>
  <c r="G8952" i="48" s="1"/>
  <c r="F8951" i="48"/>
  <c r="G8951" i="48" s="1"/>
  <c r="F8950" i="48"/>
  <c r="G8950" i="48" s="1"/>
  <c r="F8949" i="48"/>
  <c r="G8949" i="48" s="1"/>
  <c r="F8948" i="48"/>
  <c r="G8948" i="48" s="1"/>
  <c r="F8947" i="48"/>
  <c r="G8947" i="48" s="1"/>
  <c r="F8946" i="48"/>
  <c r="G8946" i="48" s="1"/>
  <c r="F8945" i="48"/>
  <c r="G8945" i="48" s="1"/>
  <c r="F8944" i="48"/>
  <c r="G8944" i="48" s="1"/>
  <c r="F8943" i="48"/>
  <c r="G8943" i="48" s="1"/>
  <c r="F8942" i="48"/>
  <c r="G8942" i="48" s="1"/>
  <c r="F8941" i="48"/>
  <c r="G8941" i="48" s="1"/>
  <c r="F8940" i="48"/>
  <c r="G8940" i="48" s="1"/>
  <c r="F8939" i="48"/>
  <c r="G8939" i="48" s="1"/>
  <c r="F8938" i="48"/>
  <c r="G8938" i="48" s="1"/>
  <c r="F8937" i="48"/>
  <c r="G8937" i="48" s="1"/>
  <c r="F8936" i="48"/>
  <c r="G8936" i="48" s="1"/>
  <c r="F8935" i="48"/>
  <c r="G8935" i="48" s="1"/>
  <c r="G8934" i="48"/>
  <c r="F8934" i="48"/>
  <c r="F8933" i="48"/>
  <c r="G8933" i="48" s="1"/>
  <c r="F8932" i="48"/>
  <c r="G8932" i="48" s="1"/>
  <c r="F8931" i="48"/>
  <c r="G8931" i="48" s="1"/>
  <c r="F8930" i="48"/>
  <c r="G8930" i="48" s="1"/>
  <c r="F8929" i="48"/>
  <c r="G8929" i="48" s="1"/>
  <c r="F8928" i="48"/>
  <c r="G8928" i="48" s="1"/>
  <c r="F8927" i="48"/>
  <c r="G8927" i="48" s="1"/>
  <c r="F8926" i="48"/>
  <c r="G8926" i="48" s="1"/>
  <c r="F8925" i="48"/>
  <c r="G8925" i="48" s="1"/>
  <c r="F8924" i="48"/>
  <c r="G8924" i="48" s="1"/>
  <c r="F8923" i="48"/>
  <c r="G8923" i="48" s="1"/>
  <c r="F8922" i="48"/>
  <c r="G8922" i="48" s="1"/>
  <c r="F8921" i="48"/>
  <c r="G8921" i="48" s="1"/>
  <c r="F8920" i="48"/>
  <c r="G8920" i="48" s="1"/>
  <c r="F8919" i="48"/>
  <c r="G8919" i="48" s="1"/>
  <c r="F8918" i="48"/>
  <c r="G8918" i="48" s="1"/>
  <c r="F8917" i="48"/>
  <c r="G8917" i="48" s="1"/>
  <c r="F8916" i="48"/>
  <c r="G8916" i="48" s="1"/>
  <c r="F8915" i="48"/>
  <c r="G8915" i="48" s="1"/>
  <c r="F8914" i="48"/>
  <c r="G8914" i="48" s="1"/>
  <c r="F8913" i="48"/>
  <c r="G8913" i="48" s="1"/>
  <c r="F8912" i="48"/>
  <c r="G8912" i="48" s="1"/>
  <c r="F8911" i="48"/>
  <c r="G8911" i="48" s="1"/>
  <c r="G8910" i="48"/>
  <c r="F8910" i="48"/>
  <c r="F8909" i="48"/>
  <c r="G8909" i="48" s="1"/>
  <c r="F8908" i="48"/>
  <c r="G8908" i="48" s="1"/>
  <c r="F8907" i="48"/>
  <c r="G8907" i="48" s="1"/>
  <c r="F8906" i="48"/>
  <c r="G8906" i="48" s="1"/>
  <c r="F8905" i="48"/>
  <c r="G8905" i="48" s="1"/>
  <c r="F8904" i="48"/>
  <c r="G8904" i="48" s="1"/>
  <c r="F8903" i="48"/>
  <c r="G8903" i="48" s="1"/>
  <c r="F8902" i="48"/>
  <c r="G8902" i="48" s="1"/>
  <c r="F8901" i="48"/>
  <c r="G8901" i="48" s="1"/>
  <c r="F8900" i="48"/>
  <c r="G8900" i="48" s="1"/>
  <c r="F8899" i="48"/>
  <c r="G8899" i="48" s="1"/>
  <c r="F8898" i="48"/>
  <c r="G8898" i="48" s="1"/>
  <c r="F8897" i="48"/>
  <c r="G8897" i="48" s="1"/>
  <c r="F8896" i="48"/>
  <c r="G8896" i="48" s="1"/>
  <c r="F8895" i="48"/>
  <c r="G8895" i="48" s="1"/>
  <c r="G8894" i="48"/>
  <c r="F8894" i="48"/>
  <c r="F8893" i="48"/>
  <c r="G8893" i="48" s="1"/>
  <c r="F8892" i="48"/>
  <c r="G8892" i="48" s="1"/>
  <c r="F8891" i="48"/>
  <c r="G8891" i="48" s="1"/>
  <c r="G8890" i="48"/>
  <c r="F8890" i="48"/>
  <c r="F8889" i="48"/>
  <c r="G8889" i="48" s="1"/>
  <c r="F8888" i="48"/>
  <c r="G8888" i="48" s="1"/>
  <c r="F8887" i="48"/>
  <c r="G8887" i="48" s="1"/>
  <c r="G8886" i="48"/>
  <c r="F8886" i="48"/>
  <c r="F8885" i="48"/>
  <c r="G8885" i="48" s="1"/>
  <c r="F8884" i="48"/>
  <c r="G8884" i="48" s="1"/>
  <c r="F8883" i="48"/>
  <c r="G8883" i="48" s="1"/>
  <c r="F8882" i="48"/>
  <c r="G8882" i="48" s="1"/>
  <c r="F8881" i="48"/>
  <c r="G8881" i="48" s="1"/>
  <c r="F8880" i="48"/>
  <c r="G8880" i="48" s="1"/>
  <c r="F8879" i="48"/>
  <c r="G8879" i="48" s="1"/>
  <c r="F8878" i="48"/>
  <c r="G8878" i="48" s="1"/>
  <c r="F8877" i="48"/>
  <c r="G8877" i="48" s="1"/>
  <c r="F8876" i="48"/>
  <c r="G8876" i="48" s="1"/>
  <c r="F8875" i="48"/>
  <c r="G8875" i="48" s="1"/>
  <c r="F8874" i="48"/>
  <c r="G8874" i="48" s="1"/>
  <c r="F8873" i="48"/>
  <c r="G8873" i="48" s="1"/>
  <c r="F8872" i="48"/>
  <c r="G8872" i="48" s="1"/>
  <c r="F8871" i="48"/>
  <c r="G8871" i="48" s="1"/>
  <c r="F8870" i="48"/>
  <c r="G8870" i="48" s="1"/>
  <c r="F8869" i="48"/>
  <c r="G8869" i="48" s="1"/>
  <c r="F8868" i="48"/>
  <c r="G8868" i="48" s="1"/>
  <c r="F8867" i="48"/>
  <c r="G8867" i="48" s="1"/>
  <c r="F8866" i="48"/>
  <c r="G8866" i="48" s="1"/>
  <c r="F8865" i="48"/>
  <c r="G8865" i="48" s="1"/>
  <c r="F8864" i="48"/>
  <c r="G8864" i="48" s="1"/>
  <c r="F8863" i="48"/>
  <c r="G8863" i="48" s="1"/>
  <c r="F8862" i="48"/>
  <c r="G8862" i="48" s="1"/>
  <c r="F8861" i="48"/>
  <c r="G8861" i="48" s="1"/>
  <c r="F8860" i="48"/>
  <c r="G8860" i="48" s="1"/>
  <c r="F8859" i="48"/>
  <c r="G8859" i="48" s="1"/>
  <c r="F8858" i="48"/>
  <c r="G8858" i="48" s="1"/>
  <c r="F8857" i="48"/>
  <c r="G8857" i="48" s="1"/>
  <c r="F8856" i="48"/>
  <c r="G8856" i="48" s="1"/>
  <c r="F8855" i="48"/>
  <c r="G8855" i="48" s="1"/>
  <c r="F8854" i="48"/>
  <c r="G8854" i="48" s="1"/>
  <c r="F8853" i="48"/>
  <c r="G8853" i="48" s="1"/>
  <c r="F8852" i="48"/>
  <c r="G8852" i="48" s="1"/>
  <c r="F8851" i="48"/>
  <c r="G8851" i="48" s="1"/>
  <c r="F8850" i="48"/>
  <c r="G8850" i="48" s="1"/>
  <c r="F8849" i="48"/>
  <c r="G8849" i="48" s="1"/>
  <c r="F8848" i="48"/>
  <c r="G8848" i="48" s="1"/>
  <c r="F8847" i="48"/>
  <c r="G8847" i="48" s="1"/>
  <c r="G8846" i="48"/>
  <c r="F8846" i="48"/>
  <c r="F8845" i="48"/>
  <c r="G8845" i="48" s="1"/>
  <c r="F8844" i="48"/>
  <c r="G8844" i="48" s="1"/>
  <c r="F8843" i="48"/>
  <c r="G8843" i="48" s="1"/>
  <c r="F8842" i="48"/>
  <c r="G8842" i="48" s="1"/>
  <c r="F8841" i="48"/>
  <c r="G8841" i="48" s="1"/>
  <c r="F8840" i="48"/>
  <c r="G8840" i="48" s="1"/>
  <c r="F8839" i="48"/>
  <c r="G8839" i="48" s="1"/>
  <c r="F8838" i="48"/>
  <c r="G8838" i="48" s="1"/>
  <c r="F8837" i="48"/>
  <c r="G8837" i="48" s="1"/>
  <c r="F8836" i="48"/>
  <c r="G8836" i="48" s="1"/>
  <c r="F8835" i="48"/>
  <c r="G8835" i="48" s="1"/>
  <c r="F8834" i="48"/>
  <c r="G8834" i="48" s="1"/>
  <c r="F8833" i="48"/>
  <c r="G8833" i="48" s="1"/>
  <c r="F8832" i="48"/>
  <c r="G8832" i="48" s="1"/>
  <c r="F8831" i="48"/>
  <c r="G8831" i="48" s="1"/>
  <c r="F8830" i="48"/>
  <c r="G8830" i="48" s="1"/>
  <c r="F8829" i="48"/>
  <c r="G8829" i="48" s="1"/>
  <c r="F8828" i="48"/>
  <c r="G8828" i="48" s="1"/>
  <c r="F8827" i="48"/>
  <c r="G8827" i="48" s="1"/>
  <c r="G8826" i="48"/>
  <c r="F8826" i="48"/>
  <c r="F8825" i="48"/>
  <c r="G8825" i="48" s="1"/>
  <c r="F8824" i="48"/>
  <c r="G8824" i="48" s="1"/>
  <c r="F8823" i="48"/>
  <c r="G8823" i="48" s="1"/>
  <c r="F8822" i="48"/>
  <c r="G8822" i="48" s="1"/>
  <c r="F8821" i="48"/>
  <c r="G8821" i="48" s="1"/>
  <c r="F8820" i="48"/>
  <c r="G8820" i="48" s="1"/>
  <c r="F8819" i="48"/>
  <c r="G8819" i="48" s="1"/>
  <c r="F8818" i="48"/>
  <c r="G8818" i="48" s="1"/>
  <c r="F8817" i="48"/>
  <c r="G8817" i="48" s="1"/>
  <c r="F8816" i="48"/>
  <c r="G8816" i="48" s="1"/>
  <c r="F8815" i="48"/>
  <c r="G8815" i="48" s="1"/>
  <c r="F8814" i="48"/>
  <c r="G8814" i="48" s="1"/>
  <c r="F8813" i="48"/>
  <c r="G8813" i="48" s="1"/>
  <c r="F8812" i="48"/>
  <c r="G8812" i="48" s="1"/>
  <c r="F8811" i="48"/>
  <c r="G8811" i="48" s="1"/>
  <c r="F8810" i="48"/>
  <c r="G8810" i="48" s="1"/>
  <c r="F8809" i="48"/>
  <c r="G8809" i="48" s="1"/>
  <c r="F8808" i="48"/>
  <c r="G8808" i="48" s="1"/>
  <c r="F8807" i="48"/>
  <c r="G8807" i="48" s="1"/>
  <c r="F8806" i="48"/>
  <c r="G8806" i="48" s="1"/>
  <c r="F8805" i="48"/>
  <c r="G8805" i="48" s="1"/>
  <c r="F8804" i="48"/>
  <c r="G8804" i="48" s="1"/>
  <c r="F8803" i="48"/>
  <c r="G8803" i="48" s="1"/>
  <c r="F8802" i="48"/>
  <c r="G8802" i="48" s="1"/>
  <c r="F8801" i="48"/>
  <c r="G8801" i="48" s="1"/>
  <c r="F8800" i="48"/>
  <c r="G8800" i="48" s="1"/>
  <c r="F8799" i="48"/>
  <c r="G8799" i="48" s="1"/>
  <c r="F8798" i="48"/>
  <c r="G8798" i="48" s="1"/>
  <c r="F8797" i="48"/>
  <c r="G8797" i="48" s="1"/>
  <c r="F8796" i="48"/>
  <c r="G8796" i="48" s="1"/>
  <c r="F8795" i="48"/>
  <c r="G8795" i="48" s="1"/>
  <c r="F8794" i="48"/>
  <c r="G8794" i="48" s="1"/>
  <c r="F8793" i="48"/>
  <c r="G8793" i="48" s="1"/>
  <c r="F8792" i="48"/>
  <c r="G8792" i="48" s="1"/>
  <c r="F8791" i="48"/>
  <c r="G8791" i="48" s="1"/>
  <c r="F8790" i="48"/>
  <c r="G8790" i="48" s="1"/>
  <c r="F8789" i="48"/>
  <c r="G8789" i="48" s="1"/>
  <c r="F8788" i="48"/>
  <c r="G8788" i="48" s="1"/>
  <c r="F8787" i="48"/>
  <c r="G8787" i="48" s="1"/>
  <c r="F8786" i="48"/>
  <c r="G8786" i="48" s="1"/>
  <c r="F8785" i="48"/>
  <c r="G8785" i="48" s="1"/>
  <c r="F8784" i="48"/>
  <c r="G8784" i="48" s="1"/>
  <c r="F8783" i="48"/>
  <c r="G8783" i="48" s="1"/>
  <c r="G8782" i="48"/>
  <c r="F8782" i="48"/>
  <c r="F8781" i="48"/>
  <c r="G8781" i="48" s="1"/>
  <c r="F8780" i="48"/>
  <c r="G8780" i="48" s="1"/>
  <c r="F8779" i="48"/>
  <c r="G8779" i="48" s="1"/>
  <c r="F8778" i="48"/>
  <c r="G8778" i="48" s="1"/>
  <c r="F8777" i="48"/>
  <c r="G8777" i="48" s="1"/>
  <c r="F8776" i="48"/>
  <c r="G8776" i="48" s="1"/>
  <c r="F8775" i="48"/>
  <c r="G8775" i="48" s="1"/>
  <c r="G8774" i="48"/>
  <c r="F8774" i="48"/>
  <c r="F8773" i="48"/>
  <c r="G8773" i="48" s="1"/>
  <c r="F8772" i="48"/>
  <c r="G8772" i="48" s="1"/>
  <c r="F8771" i="48"/>
  <c r="G8771" i="48" s="1"/>
  <c r="F8770" i="48"/>
  <c r="G8770" i="48" s="1"/>
  <c r="F8769" i="48"/>
  <c r="G8769" i="48" s="1"/>
  <c r="F8768" i="48"/>
  <c r="G8768" i="48" s="1"/>
  <c r="F8767" i="48"/>
  <c r="G8767" i="48" s="1"/>
  <c r="G8766" i="48"/>
  <c r="F8766" i="48"/>
  <c r="F8765" i="48"/>
  <c r="G8765" i="48" s="1"/>
  <c r="F8764" i="48"/>
  <c r="G8764" i="48" s="1"/>
  <c r="F8763" i="48"/>
  <c r="G8763" i="48" s="1"/>
  <c r="F8762" i="48"/>
  <c r="G8762" i="48" s="1"/>
  <c r="F8761" i="48"/>
  <c r="G8761" i="48" s="1"/>
  <c r="F8760" i="48"/>
  <c r="G8760" i="48" s="1"/>
  <c r="F8759" i="48"/>
  <c r="G8759" i="48" s="1"/>
  <c r="F8758" i="48"/>
  <c r="G8758" i="48" s="1"/>
  <c r="F8757" i="48"/>
  <c r="G8757" i="48" s="1"/>
  <c r="F8756" i="48"/>
  <c r="G8756" i="48" s="1"/>
  <c r="F8755" i="48"/>
  <c r="G8755" i="48" s="1"/>
  <c r="F8754" i="48"/>
  <c r="G8754" i="48" s="1"/>
  <c r="F8753" i="48"/>
  <c r="G8753" i="48" s="1"/>
  <c r="F8752" i="48"/>
  <c r="G8752" i="48" s="1"/>
  <c r="F8751" i="48"/>
  <c r="G8751" i="48" s="1"/>
  <c r="F8750" i="48"/>
  <c r="G8750" i="48" s="1"/>
  <c r="F8749" i="48"/>
  <c r="G8749" i="48" s="1"/>
  <c r="F8748" i="48"/>
  <c r="G8748" i="48" s="1"/>
  <c r="F8747" i="48"/>
  <c r="G8747" i="48" s="1"/>
  <c r="F8746" i="48"/>
  <c r="G8746" i="48" s="1"/>
  <c r="F8745" i="48"/>
  <c r="G8745" i="48" s="1"/>
  <c r="F8744" i="48"/>
  <c r="G8744" i="48" s="1"/>
  <c r="F8743" i="48"/>
  <c r="G8743" i="48" s="1"/>
  <c r="G8742" i="48"/>
  <c r="F8742" i="48"/>
  <c r="F8741" i="48"/>
  <c r="G8741" i="48" s="1"/>
  <c r="F8740" i="48"/>
  <c r="G8740" i="48" s="1"/>
  <c r="F8739" i="48"/>
  <c r="G8739" i="48" s="1"/>
  <c r="F8738" i="48"/>
  <c r="G8738" i="48" s="1"/>
  <c r="F8737" i="48"/>
  <c r="G8737" i="48" s="1"/>
  <c r="F8736" i="48"/>
  <c r="G8736" i="48" s="1"/>
  <c r="F8735" i="48"/>
  <c r="G8735" i="48" s="1"/>
  <c r="F8734" i="48"/>
  <c r="G8734" i="48" s="1"/>
  <c r="F8733" i="48"/>
  <c r="G8733" i="48" s="1"/>
  <c r="F8732" i="48"/>
  <c r="G8732" i="48" s="1"/>
  <c r="F8731" i="48"/>
  <c r="G8731" i="48" s="1"/>
  <c r="F8730" i="48"/>
  <c r="G8730" i="48" s="1"/>
  <c r="F8729" i="48"/>
  <c r="G8729" i="48" s="1"/>
  <c r="F8728" i="48"/>
  <c r="G8728" i="48" s="1"/>
  <c r="F8727" i="48"/>
  <c r="G8727" i="48" s="1"/>
  <c r="G8726" i="48"/>
  <c r="F8726" i="48"/>
  <c r="F8725" i="48"/>
  <c r="G8725" i="48" s="1"/>
  <c r="F8724" i="48"/>
  <c r="G8724" i="48" s="1"/>
  <c r="F8723" i="48"/>
  <c r="G8723" i="48" s="1"/>
  <c r="F8722" i="48"/>
  <c r="G8722" i="48" s="1"/>
  <c r="F8721" i="48"/>
  <c r="G8721" i="48" s="1"/>
  <c r="F8720" i="48"/>
  <c r="G8720" i="48" s="1"/>
  <c r="F8719" i="48"/>
  <c r="G8719" i="48" s="1"/>
  <c r="F8718" i="48"/>
  <c r="G8718" i="48" s="1"/>
  <c r="F8717" i="48"/>
  <c r="G8717" i="48" s="1"/>
  <c r="F8716" i="48"/>
  <c r="G8716" i="48" s="1"/>
  <c r="F8715" i="48"/>
  <c r="G8715" i="48" s="1"/>
  <c r="F8714" i="48"/>
  <c r="G8714" i="48" s="1"/>
  <c r="F8713" i="48"/>
  <c r="G8713" i="48" s="1"/>
  <c r="F8712" i="48"/>
  <c r="G8712" i="48" s="1"/>
  <c r="F8711" i="48"/>
  <c r="G8711" i="48" s="1"/>
  <c r="G8710" i="48"/>
  <c r="F8710" i="48"/>
  <c r="F8709" i="48"/>
  <c r="G8709" i="48" s="1"/>
  <c r="F8708" i="48"/>
  <c r="G8708" i="48" s="1"/>
  <c r="F8707" i="48"/>
  <c r="G8707" i="48" s="1"/>
  <c r="F8706" i="48"/>
  <c r="G8706" i="48" s="1"/>
  <c r="F8705" i="48"/>
  <c r="G8705" i="48" s="1"/>
  <c r="F8704" i="48"/>
  <c r="G8704" i="48" s="1"/>
  <c r="F8703" i="48"/>
  <c r="G8703" i="48" s="1"/>
  <c r="F8702" i="48"/>
  <c r="G8702" i="48" s="1"/>
  <c r="F8701" i="48"/>
  <c r="G8701" i="48" s="1"/>
  <c r="F8700" i="48"/>
  <c r="G8700" i="48" s="1"/>
  <c r="F8699" i="48"/>
  <c r="G8699" i="48" s="1"/>
  <c r="G8698" i="48"/>
  <c r="F8698" i="48"/>
  <c r="F8697" i="48"/>
  <c r="G8697" i="48" s="1"/>
  <c r="F8696" i="48"/>
  <c r="G8696" i="48" s="1"/>
  <c r="F8695" i="48"/>
  <c r="G8695" i="48" s="1"/>
  <c r="G8694" i="48"/>
  <c r="F8694" i="48"/>
  <c r="F8693" i="48"/>
  <c r="G8693" i="48" s="1"/>
  <c r="F8692" i="48"/>
  <c r="G8692" i="48" s="1"/>
  <c r="F8691" i="48"/>
  <c r="G8691" i="48" s="1"/>
  <c r="F8690" i="48"/>
  <c r="G8690" i="48" s="1"/>
  <c r="F8689" i="48"/>
  <c r="G8689" i="48" s="1"/>
  <c r="F8688" i="48"/>
  <c r="G8688" i="48" s="1"/>
  <c r="F8687" i="48"/>
  <c r="G8687" i="48" s="1"/>
  <c r="F8686" i="48"/>
  <c r="G8686" i="48" s="1"/>
  <c r="F8685" i="48"/>
  <c r="G8685" i="48" s="1"/>
  <c r="F8684" i="48"/>
  <c r="G8684" i="48" s="1"/>
  <c r="F8683" i="48"/>
  <c r="F8682" i="48"/>
  <c r="G8682" i="48" s="1"/>
  <c r="F8681" i="48"/>
  <c r="F8680" i="48"/>
  <c r="G8680" i="48" s="1"/>
  <c r="F8679" i="48"/>
  <c r="G8678" i="48"/>
  <c r="F8678" i="48"/>
  <c r="F8677" i="48"/>
  <c r="F8676" i="48"/>
  <c r="G8676" i="48" s="1"/>
  <c r="F8675" i="48"/>
  <c r="F8674" i="48"/>
  <c r="G8674" i="48" s="1"/>
  <c r="F8673" i="48"/>
  <c r="F8672" i="48"/>
  <c r="G8672" i="48" s="1"/>
  <c r="F8671" i="48"/>
  <c r="F8670" i="48"/>
  <c r="G8670" i="48" s="1"/>
  <c r="F8669" i="48"/>
  <c r="F8668" i="48"/>
  <c r="G8668" i="48" s="1"/>
  <c r="F8667" i="48"/>
  <c r="F8666" i="48"/>
  <c r="G8666" i="48" s="1"/>
  <c r="F8665" i="48"/>
  <c r="F8664" i="48"/>
  <c r="G8664" i="48" s="1"/>
  <c r="F8663" i="48"/>
  <c r="G8662" i="48"/>
  <c r="F8662" i="48"/>
  <c r="F8661" i="48"/>
  <c r="F8660" i="48"/>
  <c r="G8660" i="48" s="1"/>
  <c r="F8659" i="48"/>
  <c r="F8658" i="48"/>
  <c r="G8658" i="48" s="1"/>
  <c r="F8657" i="48"/>
  <c r="F8656" i="48"/>
  <c r="G8656" i="48" s="1"/>
  <c r="F8655" i="48"/>
  <c r="F8654" i="48"/>
  <c r="G8654" i="48" s="1"/>
  <c r="F8653" i="48"/>
  <c r="F8652" i="48"/>
  <c r="G8652" i="48" s="1"/>
  <c r="F8651" i="48"/>
  <c r="F8650" i="48"/>
  <c r="G8650" i="48" s="1"/>
  <c r="F8649" i="48"/>
  <c r="F8648" i="48"/>
  <c r="G8648" i="48" s="1"/>
  <c r="F8647" i="48"/>
  <c r="F8646" i="48"/>
  <c r="G8646" i="48" s="1"/>
  <c r="F8645" i="48"/>
  <c r="F8644" i="48"/>
  <c r="G8644" i="48" s="1"/>
  <c r="F8643" i="48"/>
  <c r="F8642" i="48"/>
  <c r="G8642" i="48" s="1"/>
  <c r="F8641" i="48"/>
  <c r="F8640" i="48"/>
  <c r="G8640" i="48" s="1"/>
  <c r="F8639" i="48"/>
  <c r="F8638" i="48"/>
  <c r="G8638" i="48" s="1"/>
  <c r="F8637" i="48"/>
  <c r="F8636" i="48"/>
  <c r="G8636" i="48" s="1"/>
  <c r="F8635" i="48"/>
  <c r="G8634" i="48"/>
  <c r="F8634" i="48"/>
  <c r="F8633" i="48"/>
  <c r="F8632" i="48"/>
  <c r="G8632" i="48" s="1"/>
  <c r="F8631" i="48"/>
  <c r="F8630" i="48"/>
  <c r="G8630" i="48" s="1"/>
  <c r="F8629" i="48"/>
  <c r="F8628" i="48"/>
  <c r="G8628" i="48" s="1"/>
  <c r="F8627" i="48"/>
  <c r="F8626" i="48"/>
  <c r="G8626" i="48" s="1"/>
  <c r="F8625" i="48"/>
  <c r="F8624" i="48"/>
  <c r="G8624" i="48" s="1"/>
  <c r="F8623" i="48"/>
  <c r="F8622" i="48"/>
  <c r="G8622" i="48" s="1"/>
  <c r="F8621" i="48"/>
  <c r="F8620" i="48"/>
  <c r="G8620" i="48" s="1"/>
  <c r="F8619" i="48"/>
  <c r="F8618" i="48"/>
  <c r="G8618" i="48" s="1"/>
  <c r="F8617" i="48"/>
  <c r="F8616" i="48"/>
  <c r="G8616" i="48" s="1"/>
  <c r="F8615" i="48"/>
  <c r="F8614" i="48"/>
  <c r="G8614" i="48" s="1"/>
  <c r="F8613" i="48"/>
  <c r="F8612" i="48"/>
  <c r="G8612" i="48" s="1"/>
  <c r="F8611" i="48"/>
  <c r="F8610" i="48"/>
  <c r="G8610" i="48" s="1"/>
  <c r="F8609" i="48"/>
  <c r="F8608" i="48"/>
  <c r="G8608" i="48" s="1"/>
  <c r="F8607" i="48"/>
  <c r="F8606" i="48"/>
  <c r="G8606" i="48" s="1"/>
  <c r="F8605" i="48"/>
  <c r="F8604" i="48"/>
  <c r="G8604" i="48" s="1"/>
  <c r="F8603" i="48"/>
  <c r="F8602" i="48"/>
  <c r="G8602" i="48" s="1"/>
  <c r="F8601" i="48"/>
  <c r="F8600" i="48"/>
  <c r="G8600" i="48" s="1"/>
  <c r="F8599" i="48"/>
  <c r="F8598" i="48"/>
  <c r="G8598" i="48" s="1"/>
  <c r="F8597" i="48"/>
  <c r="F8596" i="48"/>
  <c r="G8596" i="48" s="1"/>
  <c r="F8595" i="48"/>
  <c r="F8594" i="48"/>
  <c r="G8594" i="48" s="1"/>
  <c r="F8593" i="48"/>
  <c r="F8592" i="48"/>
  <c r="G8592" i="48" s="1"/>
  <c r="F8591" i="48"/>
  <c r="G8590" i="48"/>
  <c r="F8590" i="48"/>
  <c r="F8589" i="48"/>
  <c r="F8588" i="48"/>
  <c r="G8588" i="48" s="1"/>
  <c r="F8587" i="48"/>
  <c r="F8586" i="48"/>
  <c r="G8586" i="48" s="1"/>
  <c r="F8585" i="48"/>
  <c r="F8584" i="48"/>
  <c r="G8584" i="48" s="1"/>
  <c r="F8583" i="48"/>
  <c r="F8582" i="48"/>
  <c r="G8582" i="48" s="1"/>
  <c r="F8581" i="48"/>
  <c r="F8580" i="48"/>
  <c r="G8580" i="48" s="1"/>
  <c r="F8579" i="48"/>
  <c r="F8578" i="48"/>
  <c r="G8578" i="48" s="1"/>
  <c r="F8577" i="48"/>
  <c r="F8576" i="48"/>
  <c r="G8576" i="48" s="1"/>
  <c r="F8575" i="48"/>
  <c r="F8574" i="48"/>
  <c r="G8574" i="48" s="1"/>
  <c r="F8573" i="48"/>
  <c r="F8572" i="48"/>
  <c r="G8572" i="48" s="1"/>
  <c r="F8571" i="48"/>
  <c r="F8570" i="48"/>
  <c r="G8570" i="48" s="1"/>
  <c r="F8569" i="48"/>
  <c r="F8568" i="48"/>
  <c r="G8568" i="48" s="1"/>
  <c r="F8567" i="48"/>
  <c r="F8566" i="48"/>
  <c r="G8566" i="48" s="1"/>
  <c r="F8565" i="48"/>
  <c r="F8564" i="48"/>
  <c r="G8564" i="48" s="1"/>
  <c r="F8563" i="48"/>
  <c r="F8562" i="48"/>
  <c r="G8562" i="48" s="1"/>
  <c r="F8561" i="48"/>
  <c r="F8560" i="48"/>
  <c r="G8560" i="48" s="1"/>
  <c r="F8559" i="48"/>
  <c r="G8558" i="48"/>
  <c r="F8558" i="48"/>
  <c r="F8557" i="48"/>
  <c r="F8556" i="48"/>
  <c r="G8556" i="48" s="1"/>
  <c r="F8555" i="48"/>
  <c r="F8554" i="48"/>
  <c r="G8554" i="48" s="1"/>
  <c r="F8553" i="48"/>
  <c r="F8552" i="48"/>
  <c r="G8552" i="48" s="1"/>
  <c r="F8551" i="48"/>
  <c r="F8550" i="48"/>
  <c r="G8550" i="48" s="1"/>
  <c r="F8549" i="48"/>
  <c r="F8548" i="48"/>
  <c r="G8548" i="48" s="1"/>
  <c r="F8547" i="48"/>
  <c r="F8546" i="48"/>
  <c r="G8546" i="48" s="1"/>
  <c r="F8545" i="48"/>
  <c r="F8544" i="48"/>
  <c r="G8544" i="48" s="1"/>
  <c r="F8543" i="48"/>
  <c r="G8542" i="48"/>
  <c r="F8542" i="48"/>
  <c r="F8541" i="48"/>
  <c r="F8540" i="48"/>
  <c r="G8540" i="48" s="1"/>
  <c r="F8539" i="48"/>
  <c r="F8538" i="48"/>
  <c r="G8538" i="48" s="1"/>
  <c r="F8537" i="48"/>
  <c r="F8536" i="48"/>
  <c r="G8536" i="48" s="1"/>
  <c r="F8535" i="48"/>
  <c r="F8534" i="48"/>
  <c r="G8534" i="48" s="1"/>
  <c r="F8533" i="48"/>
  <c r="F8532" i="48"/>
  <c r="G8532" i="48" s="1"/>
  <c r="F8531" i="48"/>
  <c r="F8530" i="48"/>
  <c r="G8530" i="48" s="1"/>
  <c r="F8529" i="48"/>
  <c r="F8528" i="48"/>
  <c r="G8528" i="48" s="1"/>
  <c r="F8527" i="48"/>
  <c r="G8526" i="48"/>
  <c r="F8526" i="48"/>
  <c r="F8525" i="48"/>
  <c r="F8524" i="48"/>
  <c r="G8524" i="48" s="1"/>
  <c r="F8523" i="48"/>
  <c r="F8522" i="48"/>
  <c r="G8522" i="48" s="1"/>
  <c r="F8521" i="48"/>
  <c r="F8520" i="48"/>
  <c r="G8520" i="48" s="1"/>
  <c r="F8519" i="48"/>
  <c r="F8518" i="48"/>
  <c r="G8518" i="48" s="1"/>
  <c r="F8517" i="48"/>
  <c r="F8516" i="48"/>
  <c r="G8516" i="48" s="1"/>
  <c r="F8515" i="48"/>
  <c r="F8514" i="48"/>
  <c r="G8514" i="48" s="1"/>
  <c r="F8513" i="48"/>
  <c r="F8512" i="48"/>
  <c r="G8512" i="48" s="1"/>
  <c r="F8511" i="48"/>
  <c r="G8510" i="48"/>
  <c r="F8510" i="48"/>
  <c r="F8509" i="48"/>
  <c r="F8508" i="48"/>
  <c r="G8508" i="48" s="1"/>
  <c r="F8507" i="48"/>
  <c r="F8506" i="48"/>
  <c r="G8506" i="48" s="1"/>
  <c r="F8505" i="48"/>
  <c r="F8504" i="48"/>
  <c r="G8504" i="48" s="1"/>
  <c r="F8503" i="48"/>
  <c r="F8502" i="48"/>
  <c r="G8502" i="48" s="1"/>
  <c r="F8501" i="48"/>
  <c r="F8500" i="48"/>
  <c r="G8500" i="48" s="1"/>
  <c r="F8499" i="48"/>
  <c r="F8498" i="48"/>
  <c r="G8498" i="48" s="1"/>
  <c r="F8497" i="48"/>
  <c r="F8496" i="48"/>
  <c r="G8496" i="48" s="1"/>
  <c r="F8495" i="48"/>
  <c r="G8494" i="48"/>
  <c r="F8494" i="48"/>
  <c r="F8493" i="48"/>
  <c r="F8492" i="48"/>
  <c r="G8492" i="48" s="1"/>
  <c r="F8491" i="48"/>
  <c r="F8490" i="48"/>
  <c r="G8490" i="48" s="1"/>
  <c r="F8489" i="48"/>
  <c r="F8488" i="48"/>
  <c r="G8488" i="48" s="1"/>
  <c r="F8487" i="48"/>
  <c r="F8486" i="48"/>
  <c r="G8486" i="48" s="1"/>
  <c r="F8485" i="48"/>
  <c r="F8484" i="48"/>
  <c r="G8484" i="48" s="1"/>
  <c r="F8483" i="48"/>
  <c r="F8482" i="48"/>
  <c r="G8482" i="48" s="1"/>
  <c r="F8481" i="48"/>
  <c r="F8480" i="48"/>
  <c r="G8480" i="48" s="1"/>
  <c r="F8479" i="48"/>
  <c r="G8478" i="48"/>
  <c r="F8478" i="48"/>
  <c r="F8477" i="48"/>
  <c r="F8476" i="48"/>
  <c r="G8476" i="48" s="1"/>
  <c r="F8475" i="48"/>
  <c r="F8474" i="48"/>
  <c r="G8474" i="48" s="1"/>
  <c r="F8473" i="48"/>
  <c r="F8472" i="48"/>
  <c r="G8472" i="48" s="1"/>
  <c r="F8471" i="48"/>
  <c r="F8470" i="48"/>
  <c r="G8470" i="48" s="1"/>
  <c r="F8469" i="48"/>
  <c r="F8468" i="48"/>
  <c r="G8468" i="48" s="1"/>
  <c r="F8467" i="48"/>
  <c r="F8466" i="48"/>
  <c r="G8466" i="48" s="1"/>
  <c r="F8465" i="48"/>
  <c r="F8464" i="48"/>
  <c r="G8464" i="48" s="1"/>
  <c r="F8463" i="48"/>
  <c r="G8462" i="48"/>
  <c r="F8462" i="48"/>
  <c r="F8461" i="48"/>
  <c r="F8460" i="48"/>
  <c r="G8460" i="48" s="1"/>
  <c r="F8459" i="48"/>
  <c r="F8458" i="48"/>
  <c r="G8458" i="48" s="1"/>
  <c r="F8457" i="48"/>
  <c r="F8456" i="48"/>
  <c r="G8456" i="48" s="1"/>
  <c r="F8455" i="48"/>
  <c r="F8454" i="48"/>
  <c r="G8454" i="48" s="1"/>
  <c r="F8453" i="48"/>
  <c r="F8452" i="48"/>
  <c r="G8452" i="48" s="1"/>
  <c r="F8451" i="48"/>
  <c r="F8450" i="48"/>
  <c r="G8450" i="48" s="1"/>
  <c r="F8449" i="48"/>
  <c r="F8448" i="48"/>
  <c r="G8448" i="48" s="1"/>
  <c r="F8447" i="48"/>
  <c r="G8446" i="48"/>
  <c r="F8446" i="48"/>
  <c r="F8445" i="48"/>
  <c r="F8444" i="48"/>
  <c r="G8444" i="48" s="1"/>
  <c r="F8443" i="48"/>
  <c r="F8442" i="48"/>
  <c r="G8442" i="48" s="1"/>
  <c r="F8441" i="48"/>
  <c r="F8440" i="48"/>
  <c r="G8440" i="48" s="1"/>
  <c r="F8439" i="48"/>
  <c r="F8438" i="48"/>
  <c r="G8438" i="48" s="1"/>
  <c r="F8437" i="48"/>
  <c r="F8436" i="48"/>
  <c r="G8436" i="48" s="1"/>
  <c r="F8435" i="48"/>
  <c r="F8434" i="48"/>
  <c r="G8434" i="48" s="1"/>
  <c r="F8433" i="48"/>
  <c r="F8432" i="48"/>
  <c r="G8432" i="48" s="1"/>
  <c r="F8431" i="48"/>
  <c r="G8430" i="48"/>
  <c r="F8430" i="48"/>
  <c r="F8429" i="48"/>
  <c r="F8428" i="48"/>
  <c r="G8428" i="48" s="1"/>
  <c r="F8427" i="48"/>
  <c r="F8426" i="48"/>
  <c r="G8426" i="48" s="1"/>
  <c r="F8425" i="48"/>
  <c r="F8424" i="48"/>
  <c r="G8424" i="48" s="1"/>
  <c r="F8423" i="48"/>
  <c r="F8422" i="48"/>
  <c r="G8422" i="48" s="1"/>
  <c r="F8421" i="48"/>
  <c r="F8420" i="48"/>
  <c r="G8420" i="48" s="1"/>
  <c r="F8419" i="48"/>
  <c r="F8418" i="48"/>
  <c r="G8418" i="48" s="1"/>
  <c r="F8417" i="48"/>
  <c r="F8416" i="48"/>
  <c r="G8416" i="48" s="1"/>
  <c r="F8415" i="48"/>
  <c r="G8414" i="48"/>
  <c r="F8414" i="48"/>
  <c r="F8413" i="48"/>
  <c r="F8412" i="48"/>
  <c r="G8412" i="48" s="1"/>
  <c r="F8411" i="48"/>
  <c r="F8410" i="48"/>
  <c r="G8410" i="48" s="1"/>
  <c r="F8409" i="48"/>
  <c r="F8408" i="48"/>
  <c r="G8408" i="48" s="1"/>
  <c r="F8407" i="48"/>
  <c r="G8407" i="48" s="1"/>
  <c r="F8406" i="48"/>
  <c r="G8406" i="48" s="1"/>
  <c r="F8405" i="48"/>
  <c r="G8405" i="48" s="1"/>
  <c r="F8404" i="48"/>
  <c r="G8404" i="48" s="1"/>
  <c r="F8403" i="48"/>
  <c r="G8403" i="48" s="1"/>
  <c r="F8402" i="48"/>
  <c r="G8402" i="48" s="1"/>
  <c r="F8401" i="48"/>
  <c r="G8401" i="48" s="1"/>
  <c r="F8400" i="48"/>
  <c r="G8400" i="48" s="1"/>
  <c r="F8399" i="48"/>
  <c r="G8399" i="48" s="1"/>
  <c r="G8398" i="48"/>
  <c r="F8398" i="48"/>
  <c r="F8397" i="48"/>
  <c r="G8397" i="48" s="1"/>
  <c r="F8396" i="48"/>
  <c r="G8396" i="48" s="1"/>
  <c r="F8395" i="48"/>
  <c r="G8395" i="48" s="1"/>
  <c r="F8394" i="48"/>
  <c r="G8394" i="48" s="1"/>
  <c r="F8393" i="48"/>
  <c r="G8393" i="48" s="1"/>
  <c r="F8392" i="48"/>
  <c r="G8392" i="48" s="1"/>
  <c r="F8391" i="48"/>
  <c r="G8391" i="48" s="1"/>
  <c r="F8390" i="48"/>
  <c r="G8390" i="48" s="1"/>
  <c r="F8389" i="48"/>
  <c r="G8389" i="48" s="1"/>
  <c r="F8388" i="48"/>
  <c r="G8388" i="48" s="1"/>
  <c r="F8387" i="48"/>
  <c r="G8387" i="48" s="1"/>
  <c r="F8386" i="48"/>
  <c r="G8386" i="48" s="1"/>
  <c r="F8385" i="48"/>
  <c r="G8385" i="48" s="1"/>
  <c r="F8384" i="48"/>
  <c r="G8384" i="48" s="1"/>
  <c r="F8383" i="48"/>
  <c r="G8383" i="48" s="1"/>
  <c r="F8382" i="48"/>
  <c r="G8382" i="48" s="1"/>
  <c r="F8381" i="48"/>
  <c r="G8381" i="48" s="1"/>
  <c r="F8380" i="48"/>
  <c r="G8380" i="48" s="1"/>
  <c r="F8379" i="48"/>
  <c r="G8379" i="48" s="1"/>
  <c r="F8378" i="48"/>
  <c r="G8378" i="48" s="1"/>
  <c r="F8377" i="48"/>
  <c r="G8377" i="48" s="1"/>
  <c r="F8376" i="48"/>
  <c r="G8376" i="48" s="1"/>
  <c r="F8375" i="48"/>
  <c r="G8375" i="48" s="1"/>
  <c r="F8374" i="48"/>
  <c r="G8374" i="48" s="1"/>
  <c r="F8373" i="48"/>
  <c r="G8373" i="48" s="1"/>
  <c r="F8372" i="48"/>
  <c r="G8372" i="48" s="1"/>
  <c r="F8371" i="48"/>
  <c r="G8371" i="48" s="1"/>
  <c r="F8370" i="48"/>
  <c r="G8370" i="48" s="1"/>
  <c r="F8369" i="48"/>
  <c r="G8369" i="48" s="1"/>
  <c r="F8368" i="48"/>
  <c r="G8368" i="48" s="1"/>
  <c r="F8367" i="48"/>
  <c r="G8367" i="48" s="1"/>
  <c r="G8366" i="48"/>
  <c r="F8366" i="48"/>
  <c r="F8365" i="48"/>
  <c r="G8365" i="48" s="1"/>
  <c r="F8364" i="48"/>
  <c r="G8364" i="48" s="1"/>
  <c r="F8363" i="48"/>
  <c r="G8363" i="48" s="1"/>
  <c r="G8362" i="48"/>
  <c r="F8362" i="48"/>
  <c r="F8361" i="48"/>
  <c r="G8361" i="48" s="1"/>
  <c r="F8360" i="48"/>
  <c r="G8360" i="48" s="1"/>
  <c r="F8359" i="48"/>
  <c r="G8359" i="48" s="1"/>
  <c r="F8358" i="48"/>
  <c r="G8358" i="48" s="1"/>
  <c r="F8357" i="48"/>
  <c r="G8357" i="48" s="1"/>
  <c r="F8356" i="48"/>
  <c r="G8356" i="48" s="1"/>
  <c r="F8355" i="48"/>
  <c r="G8355" i="48" s="1"/>
  <c r="F8354" i="48"/>
  <c r="G8354" i="48" s="1"/>
  <c r="F8353" i="48"/>
  <c r="G8353" i="48" s="1"/>
  <c r="F8352" i="48"/>
  <c r="G8352" i="48" s="1"/>
  <c r="F8351" i="48"/>
  <c r="G8351" i="48" s="1"/>
  <c r="F8350" i="48"/>
  <c r="G8350" i="48" s="1"/>
  <c r="F8349" i="48"/>
  <c r="G8349" i="48" s="1"/>
  <c r="F8348" i="48"/>
  <c r="G8348" i="48" s="1"/>
  <c r="F8347" i="48"/>
  <c r="G8347" i="48" s="1"/>
  <c r="F8346" i="48"/>
  <c r="G8346" i="48" s="1"/>
  <c r="F8345" i="48"/>
  <c r="G8345" i="48" s="1"/>
  <c r="F8344" i="48"/>
  <c r="G8344" i="48" s="1"/>
  <c r="F8343" i="48"/>
  <c r="G8343" i="48" s="1"/>
  <c r="F8342" i="48"/>
  <c r="G8342" i="48" s="1"/>
  <c r="F8341" i="48"/>
  <c r="G8341" i="48" s="1"/>
  <c r="F8340" i="48"/>
  <c r="G8340" i="48" s="1"/>
  <c r="F8339" i="48"/>
  <c r="G8339" i="48" s="1"/>
  <c r="F8338" i="48"/>
  <c r="G8338" i="48" s="1"/>
  <c r="F8337" i="48"/>
  <c r="G8337" i="48" s="1"/>
  <c r="F8336" i="48"/>
  <c r="G8336" i="48" s="1"/>
  <c r="F8335" i="48"/>
  <c r="G8335" i="48" s="1"/>
  <c r="G8334" i="48"/>
  <c r="F8334" i="48"/>
  <c r="F8333" i="48"/>
  <c r="G8333" i="48" s="1"/>
  <c r="F8332" i="48"/>
  <c r="G8332" i="48" s="1"/>
  <c r="F8331" i="48"/>
  <c r="G8331" i="48" s="1"/>
  <c r="F8330" i="48"/>
  <c r="G8330" i="48" s="1"/>
  <c r="F8329" i="48"/>
  <c r="G8329" i="48" s="1"/>
  <c r="F8328" i="48"/>
  <c r="G8328" i="48" s="1"/>
  <c r="F8327" i="48"/>
  <c r="G8327" i="48" s="1"/>
  <c r="F8326" i="48"/>
  <c r="G8326" i="48" s="1"/>
  <c r="F8325" i="48"/>
  <c r="G8325" i="48" s="1"/>
  <c r="F8324" i="48"/>
  <c r="G8324" i="48" s="1"/>
  <c r="F8323" i="48"/>
  <c r="G8323" i="48" s="1"/>
  <c r="F8322" i="48"/>
  <c r="G8322" i="48" s="1"/>
  <c r="F8321" i="48"/>
  <c r="G8321" i="48" s="1"/>
  <c r="F8320" i="48"/>
  <c r="G8320" i="48" s="1"/>
  <c r="F8319" i="48"/>
  <c r="G8319" i="48" s="1"/>
  <c r="F8318" i="48"/>
  <c r="G8318" i="48" s="1"/>
  <c r="F8317" i="48"/>
  <c r="G8317" i="48" s="1"/>
  <c r="F8316" i="48"/>
  <c r="G8316" i="48" s="1"/>
  <c r="F8315" i="48"/>
  <c r="G8315" i="48" s="1"/>
  <c r="F8314" i="48"/>
  <c r="G8314" i="48" s="1"/>
  <c r="F8313" i="48"/>
  <c r="G8313" i="48" s="1"/>
  <c r="F8312" i="48"/>
  <c r="G8312" i="48" s="1"/>
  <c r="F8311" i="48"/>
  <c r="G8311" i="48" s="1"/>
  <c r="F8310" i="48"/>
  <c r="G8310" i="48" s="1"/>
  <c r="F8309" i="48"/>
  <c r="G8309" i="48" s="1"/>
  <c r="F8308" i="48"/>
  <c r="G8308" i="48" s="1"/>
  <c r="F8307" i="48"/>
  <c r="G8307" i="48" s="1"/>
  <c r="F8306" i="48"/>
  <c r="G8306" i="48" s="1"/>
  <c r="F8305" i="48"/>
  <c r="G8305" i="48" s="1"/>
  <c r="F8304" i="48"/>
  <c r="G8304" i="48" s="1"/>
  <c r="F8303" i="48"/>
  <c r="G8303" i="48" s="1"/>
  <c r="G8302" i="48"/>
  <c r="F8302" i="48"/>
  <c r="F8301" i="48"/>
  <c r="G8301" i="48" s="1"/>
  <c r="F8300" i="48"/>
  <c r="G8300" i="48" s="1"/>
  <c r="F8299" i="48"/>
  <c r="G8299" i="48" s="1"/>
  <c r="F8298" i="48"/>
  <c r="G8298" i="48" s="1"/>
  <c r="F8297" i="48"/>
  <c r="G8297" i="48" s="1"/>
  <c r="F8296" i="48"/>
  <c r="G8296" i="48" s="1"/>
  <c r="F8295" i="48"/>
  <c r="G8295" i="48" s="1"/>
  <c r="F8294" i="48"/>
  <c r="G8294" i="48" s="1"/>
  <c r="F8293" i="48"/>
  <c r="G8293" i="48" s="1"/>
  <c r="F8292" i="48"/>
  <c r="G8292" i="48" s="1"/>
  <c r="F8291" i="48"/>
  <c r="G8291" i="48" s="1"/>
  <c r="F8290" i="48"/>
  <c r="G8290" i="48" s="1"/>
  <c r="F8289" i="48"/>
  <c r="G8289" i="48" s="1"/>
  <c r="F8288" i="48"/>
  <c r="G8288" i="48" s="1"/>
  <c r="F8287" i="48"/>
  <c r="G8287" i="48" s="1"/>
  <c r="F8286" i="48"/>
  <c r="G8286" i="48" s="1"/>
  <c r="F8285" i="48"/>
  <c r="G8285" i="48" s="1"/>
  <c r="F8284" i="48"/>
  <c r="G8284" i="48" s="1"/>
  <c r="F8283" i="48"/>
  <c r="G8283" i="48" s="1"/>
  <c r="F8282" i="48"/>
  <c r="G8282" i="48" s="1"/>
  <c r="F8281" i="48"/>
  <c r="G8281" i="48" s="1"/>
  <c r="F8280" i="48"/>
  <c r="G8280" i="48" s="1"/>
  <c r="F8279" i="48"/>
  <c r="G8279" i="48" s="1"/>
  <c r="F8278" i="48"/>
  <c r="G8278" i="48" s="1"/>
  <c r="F8277" i="48"/>
  <c r="G8277" i="48" s="1"/>
  <c r="F8276" i="48"/>
  <c r="G8276" i="48" s="1"/>
  <c r="F8275" i="48"/>
  <c r="G8275" i="48" s="1"/>
  <c r="F8274" i="48"/>
  <c r="G8274" i="48" s="1"/>
  <c r="F8273" i="48"/>
  <c r="G8273" i="48" s="1"/>
  <c r="F8272" i="48"/>
  <c r="G8272" i="48" s="1"/>
  <c r="F8271" i="48"/>
  <c r="G8271" i="48" s="1"/>
  <c r="G8270" i="48"/>
  <c r="F8270" i="48"/>
  <c r="F8269" i="48"/>
  <c r="G8269" i="48" s="1"/>
  <c r="F8268" i="48"/>
  <c r="G8268" i="48" s="1"/>
  <c r="F8267" i="48"/>
  <c r="G8267" i="48" s="1"/>
  <c r="F8266" i="48"/>
  <c r="G8266" i="48" s="1"/>
  <c r="F8265" i="48"/>
  <c r="G8265" i="48" s="1"/>
  <c r="F8264" i="48"/>
  <c r="G8264" i="48" s="1"/>
  <c r="F8263" i="48"/>
  <c r="G8263" i="48" s="1"/>
  <c r="F8262" i="48"/>
  <c r="G8262" i="48" s="1"/>
  <c r="F8261" i="48"/>
  <c r="G8261" i="48" s="1"/>
  <c r="F8260" i="48"/>
  <c r="G8260" i="48" s="1"/>
  <c r="F8259" i="48"/>
  <c r="G8259" i="48" s="1"/>
  <c r="F8258" i="48"/>
  <c r="G8258" i="48" s="1"/>
  <c r="F8257" i="48"/>
  <c r="G8257" i="48" s="1"/>
  <c r="F8256" i="48"/>
  <c r="G8256" i="48" s="1"/>
  <c r="F8255" i="48"/>
  <c r="G8255" i="48" s="1"/>
  <c r="F8254" i="48"/>
  <c r="G8254" i="48" s="1"/>
  <c r="F8253" i="48"/>
  <c r="G8253" i="48" s="1"/>
  <c r="F8252" i="48"/>
  <c r="G8252" i="48" s="1"/>
  <c r="F8251" i="48"/>
  <c r="G8251" i="48" s="1"/>
  <c r="F8250" i="48"/>
  <c r="G8250" i="48" s="1"/>
  <c r="F8249" i="48"/>
  <c r="G8249" i="48" s="1"/>
  <c r="F8248" i="48"/>
  <c r="G8248" i="48" s="1"/>
  <c r="F8247" i="48"/>
  <c r="G8247" i="48" s="1"/>
  <c r="F8246" i="48"/>
  <c r="G8246" i="48" s="1"/>
  <c r="F8245" i="48"/>
  <c r="G8245" i="48" s="1"/>
  <c r="F8244" i="48"/>
  <c r="G8244" i="48" s="1"/>
  <c r="F8243" i="48"/>
  <c r="G8243" i="48" s="1"/>
  <c r="F8242" i="48"/>
  <c r="G8242" i="48" s="1"/>
  <c r="F8241" i="48"/>
  <c r="G8241" i="48" s="1"/>
  <c r="F8240" i="48"/>
  <c r="G8240" i="48" s="1"/>
  <c r="F8239" i="48"/>
  <c r="G8239" i="48" s="1"/>
  <c r="G8238" i="48"/>
  <c r="F8238" i="48"/>
  <c r="F8237" i="48"/>
  <c r="G8237" i="48" s="1"/>
  <c r="F8236" i="48"/>
  <c r="G8236" i="48" s="1"/>
  <c r="F8235" i="48"/>
  <c r="G8235" i="48" s="1"/>
  <c r="F8234" i="48"/>
  <c r="G8234" i="48" s="1"/>
  <c r="F8233" i="48"/>
  <c r="G8233" i="48" s="1"/>
  <c r="F8232" i="48"/>
  <c r="G8232" i="48" s="1"/>
  <c r="F8231" i="48"/>
  <c r="G8231" i="48" s="1"/>
  <c r="F8230" i="48"/>
  <c r="G8230" i="48" s="1"/>
  <c r="F8229" i="48"/>
  <c r="G8229" i="48" s="1"/>
  <c r="F8228" i="48"/>
  <c r="G8228" i="48" s="1"/>
  <c r="F8227" i="48"/>
  <c r="G8227" i="48" s="1"/>
  <c r="F8226" i="48"/>
  <c r="G8226" i="48" s="1"/>
  <c r="F8225" i="48"/>
  <c r="G8225" i="48" s="1"/>
  <c r="F8224" i="48"/>
  <c r="G8224" i="48" s="1"/>
  <c r="F8223" i="48"/>
  <c r="G8223" i="48" s="1"/>
  <c r="F8222" i="48"/>
  <c r="G8222" i="48" s="1"/>
  <c r="F8221" i="48"/>
  <c r="G8221" i="48" s="1"/>
  <c r="F8220" i="48"/>
  <c r="G8220" i="48" s="1"/>
  <c r="F8219" i="48"/>
  <c r="G8219" i="48" s="1"/>
  <c r="F8218" i="48"/>
  <c r="G8218" i="48" s="1"/>
  <c r="F8217" i="48"/>
  <c r="G8217" i="48" s="1"/>
  <c r="F8216" i="48"/>
  <c r="G8216" i="48" s="1"/>
  <c r="F8215" i="48"/>
  <c r="G8215" i="48" s="1"/>
  <c r="F8214" i="48"/>
  <c r="G8214" i="48" s="1"/>
  <c r="F8213" i="48"/>
  <c r="G8213" i="48" s="1"/>
  <c r="F8212" i="48"/>
  <c r="G8212" i="48" s="1"/>
  <c r="F8211" i="48"/>
  <c r="G8211" i="48" s="1"/>
  <c r="F8210" i="48"/>
  <c r="G8210" i="48" s="1"/>
  <c r="F8209" i="48"/>
  <c r="G8209" i="48" s="1"/>
  <c r="F8208" i="48"/>
  <c r="G8208" i="48" s="1"/>
  <c r="F8207" i="48"/>
  <c r="G8207" i="48" s="1"/>
  <c r="F8206" i="48"/>
  <c r="G8206" i="48" s="1"/>
  <c r="F8205" i="48"/>
  <c r="G8205" i="48" s="1"/>
  <c r="F8204" i="48"/>
  <c r="G8204" i="48" s="1"/>
  <c r="F8203" i="48"/>
  <c r="G8203" i="48" s="1"/>
  <c r="G8202" i="48"/>
  <c r="F8202" i="48"/>
  <c r="F8201" i="48"/>
  <c r="G8201" i="48" s="1"/>
  <c r="F8200" i="48"/>
  <c r="G8200" i="48" s="1"/>
  <c r="F8199" i="48"/>
  <c r="G8199" i="48" s="1"/>
  <c r="F8198" i="48"/>
  <c r="G8198" i="48" s="1"/>
  <c r="F8197" i="48"/>
  <c r="G8197" i="48" s="1"/>
  <c r="F8196" i="48"/>
  <c r="G8196" i="48" s="1"/>
  <c r="F8195" i="48"/>
  <c r="G8195" i="48" s="1"/>
  <c r="F8194" i="48"/>
  <c r="G8194" i="48" s="1"/>
  <c r="F8193" i="48"/>
  <c r="G8193" i="48" s="1"/>
  <c r="F8192" i="48"/>
  <c r="G8192" i="48" s="1"/>
  <c r="F8191" i="48"/>
  <c r="G8191" i="48" s="1"/>
  <c r="F8190" i="48"/>
  <c r="G8190" i="48" s="1"/>
  <c r="F8189" i="48"/>
  <c r="G8189" i="48" s="1"/>
  <c r="F8188" i="48"/>
  <c r="G8188" i="48" s="1"/>
  <c r="F8187" i="48"/>
  <c r="G8187" i="48" s="1"/>
  <c r="G8186" i="48"/>
  <c r="F8186" i="48"/>
  <c r="F8185" i="48"/>
  <c r="G8185" i="48" s="1"/>
  <c r="F8184" i="48"/>
  <c r="G8184" i="48" s="1"/>
  <c r="F8183" i="48"/>
  <c r="G8183" i="48" s="1"/>
  <c r="F8182" i="48"/>
  <c r="G8182" i="48" s="1"/>
  <c r="F8181" i="48"/>
  <c r="G8181" i="48" s="1"/>
  <c r="F8180" i="48"/>
  <c r="G8180" i="48" s="1"/>
  <c r="F8179" i="48"/>
  <c r="G8179" i="48" s="1"/>
  <c r="F8178" i="48"/>
  <c r="G8178" i="48" s="1"/>
  <c r="F8177" i="48"/>
  <c r="G8177" i="48" s="1"/>
  <c r="F8176" i="48"/>
  <c r="G8176" i="48" s="1"/>
  <c r="F8175" i="48"/>
  <c r="G8175" i="48" s="1"/>
  <c r="F8174" i="48"/>
  <c r="G8174" i="48" s="1"/>
  <c r="F8173" i="48"/>
  <c r="G8173" i="48" s="1"/>
  <c r="F8172" i="48"/>
  <c r="G8172" i="48" s="1"/>
  <c r="F8171" i="48"/>
  <c r="G8171" i="48" s="1"/>
  <c r="G8170" i="48"/>
  <c r="F8170" i="48"/>
  <c r="F8169" i="48"/>
  <c r="G8169" i="48" s="1"/>
  <c r="F8168" i="48"/>
  <c r="G8168" i="48" s="1"/>
  <c r="F8167" i="48"/>
  <c r="G8167" i="48" s="1"/>
  <c r="F8166" i="48"/>
  <c r="G8166" i="48" s="1"/>
  <c r="F8165" i="48"/>
  <c r="G8165" i="48" s="1"/>
  <c r="F8164" i="48"/>
  <c r="G8164" i="48" s="1"/>
  <c r="F8163" i="48"/>
  <c r="G8163" i="48" s="1"/>
  <c r="F8162" i="48"/>
  <c r="G8162" i="48" s="1"/>
  <c r="F8161" i="48"/>
  <c r="G8161" i="48" s="1"/>
  <c r="F8160" i="48"/>
  <c r="G8160" i="48" s="1"/>
  <c r="F8159" i="48"/>
  <c r="G8159" i="48" s="1"/>
  <c r="F8158" i="48"/>
  <c r="G8158" i="48" s="1"/>
  <c r="F8157" i="48"/>
  <c r="G8157" i="48" s="1"/>
  <c r="F8156" i="48"/>
  <c r="G8156" i="48" s="1"/>
  <c r="F8155" i="48"/>
  <c r="G8155" i="48" s="1"/>
  <c r="G8154" i="48"/>
  <c r="F8154" i="48"/>
  <c r="F8153" i="48"/>
  <c r="G8153" i="48" s="1"/>
  <c r="F8152" i="48"/>
  <c r="G8152" i="48" s="1"/>
  <c r="F8151" i="48"/>
  <c r="G8151" i="48" s="1"/>
  <c r="F8150" i="48"/>
  <c r="G8150" i="48" s="1"/>
  <c r="F8149" i="48"/>
  <c r="G8149" i="48" s="1"/>
  <c r="F8148" i="48"/>
  <c r="G8148" i="48" s="1"/>
  <c r="F8147" i="48"/>
  <c r="G8147" i="48" s="1"/>
  <c r="F8146" i="48"/>
  <c r="G8146" i="48" s="1"/>
  <c r="F8145" i="48"/>
  <c r="G8145" i="48" s="1"/>
  <c r="F8144" i="48"/>
  <c r="G8144" i="48" s="1"/>
  <c r="F8143" i="48"/>
  <c r="G8143" i="48" s="1"/>
  <c r="F8142" i="48"/>
  <c r="G8142" i="48" s="1"/>
  <c r="F8141" i="48"/>
  <c r="G8141" i="48" s="1"/>
  <c r="F8140" i="48"/>
  <c r="G8140" i="48" s="1"/>
  <c r="F8139" i="48"/>
  <c r="G8139" i="48" s="1"/>
  <c r="G8138" i="48"/>
  <c r="F8138" i="48"/>
  <c r="F8137" i="48"/>
  <c r="G8137" i="48" s="1"/>
  <c r="F8136" i="48"/>
  <c r="G8136" i="48" s="1"/>
  <c r="F8135" i="48"/>
  <c r="G8135" i="48" s="1"/>
  <c r="F8134" i="48"/>
  <c r="G8134" i="48" s="1"/>
  <c r="F8133" i="48"/>
  <c r="G8133" i="48" s="1"/>
  <c r="F8132" i="48"/>
  <c r="G8132" i="48" s="1"/>
  <c r="F8131" i="48"/>
  <c r="G8131" i="48" s="1"/>
  <c r="F8130" i="48"/>
  <c r="G8130" i="48" s="1"/>
  <c r="F8129" i="48"/>
  <c r="G8129" i="48" s="1"/>
  <c r="F8128" i="48"/>
  <c r="G8128" i="48" s="1"/>
  <c r="F8127" i="48"/>
  <c r="G8127" i="48" s="1"/>
  <c r="F8126" i="48"/>
  <c r="G8126" i="48" s="1"/>
  <c r="F8125" i="48"/>
  <c r="G8125" i="48" s="1"/>
  <c r="F8124" i="48"/>
  <c r="G8124" i="48" s="1"/>
  <c r="F8123" i="48"/>
  <c r="G8123" i="48" s="1"/>
  <c r="G8122" i="48"/>
  <c r="F8122" i="48"/>
  <c r="F8121" i="48"/>
  <c r="G8121" i="48" s="1"/>
  <c r="F8120" i="48"/>
  <c r="G8120" i="48" s="1"/>
  <c r="F8119" i="48"/>
  <c r="G8119" i="48" s="1"/>
  <c r="F8118" i="48"/>
  <c r="G8118" i="48" s="1"/>
  <c r="F8117" i="48"/>
  <c r="G8117" i="48" s="1"/>
  <c r="F8116" i="48"/>
  <c r="G8116" i="48" s="1"/>
  <c r="F8115" i="48"/>
  <c r="G8115" i="48" s="1"/>
  <c r="F8114" i="48"/>
  <c r="G8114" i="48" s="1"/>
  <c r="F8113" i="48"/>
  <c r="G8113" i="48" s="1"/>
  <c r="F8112" i="48"/>
  <c r="G8112" i="48" s="1"/>
  <c r="F8111" i="48"/>
  <c r="G8111" i="48" s="1"/>
  <c r="F8110" i="48"/>
  <c r="G8110" i="48" s="1"/>
  <c r="F8109" i="48"/>
  <c r="G8109" i="48" s="1"/>
  <c r="F8108" i="48"/>
  <c r="G8108" i="48" s="1"/>
  <c r="F8107" i="48"/>
  <c r="G8107" i="48" s="1"/>
  <c r="G8106" i="48"/>
  <c r="F8106" i="48"/>
  <c r="F8105" i="48"/>
  <c r="G8105" i="48" s="1"/>
  <c r="F8104" i="48"/>
  <c r="G8104" i="48" s="1"/>
  <c r="F8103" i="48"/>
  <c r="G8103" i="48" s="1"/>
  <c r="F8102" i="48"/>
  <c r="G8102" i="48" s="1"/>
  <c r="F8101" i="48"/>
  <c r="G8101" i="48" s="1"/>
  <c r="F8100" i="48"/>
  <c r="G8100" i="48" s="1"/>
  <c r="F8099" i="48"/>
  <c r="G8099" i="48" s="1"/>
  <c r="F8098" i="48"/>
  <c r="G8098" i="48" s="1"/>
  <c r="F8097" i="48"/>
  <c r="G8097" i="48" s="1"/>
  <c r="F8096" i="48"/>
  <c r="G8096" i="48" s="1"/>
  <c r="F8095" i="48"/>
  <c r="G8095" i="48" s="1"/>
  <c r="F8094" i="48"/>
  <c r="G8094" i="48" s="1"/>
  <c r="F8093" i="48"/>
  <c r="G8093" i="48" s="1"/>
  <c r="F8092" i="48"/>
  <c r="G8092" i="48" s="1"/>
  <c r="F8091" i="48"/>
  <c r="G8091" i="48" s="1"/>
  <c r="G8090" i="48"/>
  <c r="F8090" i="48"/>
  <c r="F8089" i="48"/>
  <c r="G8089" i="48" s="1"/>
  <c r="F8088" i="48"/>
  <c r="G8088" i="48" s="1"/>
  <c r="F8087" i="48"/>
  <c r="G8087" i="48" s="1"/>
  <c r="F8086" i="48"/>
  <c r="G8086" i="48" s="1"/>
  <c r="F8085" i="48"/>
  <c r="G8085" i="48" s="1"/>
  <c r="F8084" i="48"/>
  <c r="G8084" i="48" s="1"/>
  <c r="F8083" i="48"/>
  <c r="G8083" i="48" s="1"/>
  <c r="F8082" i="48"/>
  <c r="G8082" i="48" s="1"/>
  <c r="F8081" i="48"/>
  <c r="G8081" i="48" s="1"/>
  <c r="F8080" i="48"/>
  <c r="G8080" i="48" s="1"/>
  <c r="F8079" i="48"/>
  <c r="G8079" i="48" s="1"/>
  <c r="F8078" i="48"/>
  <c r="G8078" i="48" s="1"/>
  <c r="F8077" i="48"/>
  <c r="G8077" i="48" s="1"/>
  <c r="F8076" i="48"/>
  <c r="G8076" i="48" s="1"/>
  <c r="F8075" i="48"/>
  <c r="G8075" i="48" s="1"/>
  <c r="G8074" i="48"/>
  <c r="F8074" i="48"/>
  <c r="F8073" i="48"/>
  <c r="G8073" i="48" s="1"/>
  <c r="F8072" i="48"/>
  <c r="G8072" i="48" s="1"/>
  <c r="F8071" i="48"/>
  <c r="G8071" i="48" s="1"/>
  <c r="F8070" i="48"/>
  <c r="G8070" i="48" s="1"/>
  <c r="F8069" i="48"/>
  <c r="G8069" i="48" s="1"/>
  <c r="F8068" i="48"/>
  <c r="G8068" i="48" s="1"/>
  <c r="F8067" i="48"/>
  <c r="G8067" i="48" s="1"/>
  <c r="F8066" i="48"/>
  <c r="G8066" i="48" s="1"/>
  <c r="F8065" i="48"/>
  <c r="G8065" i="48" s="1"/>
  <c r="F8064" i="48"/>
  <c r="G8064" i="48" s="1"/>
  <c r="F8063" i="48"/>
  <c r="G8063" i="48" s="1"/>
  <c r="F8062" i="48"/>
  <c r="G8062" i="48" s="1"/>
  <c r="F8061" i="48"/>
  <c r="G8061" i="48" s="1"/>
  <c r="F8060" i="48"/>
  <c r="G8060" i="48" s="1"/>
  <c r="F8059" i="48"/>
  <c r="G8059" i="48" s="1"/>
  <c r="G8058" i="48"/>
  <c r="F8058" i="48"/>
  <c r="F8057" i="48"/>
  <c r="G8057" i="48" s="1"/>
  <c r="F8056" i="48"/>
  <c r="G8056" i="48" s="1"/>
  <c r="F8055" i="48"/>
  <c r="G8055" i="48" s="1"/>
  <c r="F8054" i="48"/>
  <c r="G8054" i="48" s="1"/>
  <c r="F8053" i="48"/>
  <c r="G8053" i="48" s="1"/>
  <c r="F8052" i="48"/>
  <c r="G8052" i="48" s="1"/>
  <c r="F8051" i="48"/>
  <c r="G8051" i="48" s="1"/>
  <c r="F8050" i="48"/>
  <c r="G8050" i="48" s="1"/>
  <c r="F8049" i="48"/>
  <c r="G8049" i="48" s="1"/>
  <c r="F8048" i="48"/>
  <c r="G8048" i="48" s="1"/>
  <c r="F8047" i="48"/>
  <c r="G8047" i="48" s="1"/>
  <c r="F8046" i="48"/>
  <c r="G8046" i="48" s="1"/>
  <c r="F8045" i="48"/>
  <c r="G8045" i="48" s="1"/>
  <c r="F8044" i="48"/>
  <c r="G8044" i="48" s="1"/>
  <c r="F8043" i="48"/>
  <c r="G8043" i="48" s="1"/>
  <c r="G8042" i="48"/>
  <c r="F8042" i="48"/>
  <c r="F8041" i="48"/>
  <c r="G8041" i="48" s="1"/>
  <c r="F8040" i="48"/>
  <c r="G8040" i="48" s="1"/>
  <c r="F8039" i="48"/>
  <c r="G8039" i="48" s="1"/>
  <c r="G8038" i="48"/>
  <c r="F8038" i="48"/>
  <c r="F8037" i="48"/>
  <c r="G8037" i="48" s="1"/>
  <c r="F8036" i="48"/>
  <c r="G8036" i="48" s="1"/>
  <c r="F8035" i="48"/>
  <c r="G8035" i="48" s="1"/>
  <c r="F8034" i="48"/>
  <c r="G8034" i="48" s="1"/>
  <c r="F8033" i="48"/>
  <c r="G8033" i="48" s="1"/>
  <c r="F8032" i="48"/>
  <c r="G8032" i="48" s="1"/>
  <c r="F8031" i="48"/>
  <c r="G8031" i="48" s="1"/>
  <c r="F8030" i="48"/>
  <c r="G8030" i="48" s="1"/>
  <c r="F8029" i="48"/>
  <c r="G8029" i="48" s="1"/>
  <c r="F8028" i="48"/>
  <c r="G8028" i="48" s="1"/>
  <c r="F8027" i="48"/>
  <c r="G8027" i="48" s="1"/>
  <c r="G8026" i="48"/>
  <c r="F8026" i="48"/>
  <c r="F8025" i="48"/>
  <c r="G8025" i="48" s="1"/>
  <c r="F8024" i="48"/>
  <c r="G8024" i="48" s="1"/>
  <c r="F8023" i="48"/>
  <c r="G8023" i="48" s="1"/>
  <c r="G8022" i="48"/>
  <c r="F8022" i="48"/>
  <c r="F8021" i="48"/>
  <c r="G8021" i="48" s="1"/>
  <c r="F8020" i="48"/>
  <c r="G8020" i="48" s="1"/>
  <c r="F8019" i="48"/>
  <c r="G8019" i="48" s="1"/>
  <c r="F8018" i="48"/>
  <c r="G8018" i="48" s="1"/>
  <c r="F8017" i="48"/>
  <c r="G8017" i="48" s="1"/>
  <c r="F8016" i="48"/>
  <c r="G8016" i="48" s="1"/>
  <c r="F8015" i="48"/>
  <c r="G8015" i="48" s="1"/>
  <c r="F8014" i="48"/>
  <c r="G8014" i="48" s="1"/>
  <c r="F8013" i="48"/>
  <c r="G8013" i="48" s="1"/>
  <c r="F8012" i="48"/>
  <c r="G8012" i="48" s="1"/>
  <c r="F8011" i="48"/>
  <c r="G8011" i="48" s="1"/>
  <c r="F8010" i="48"/>
  <c r="G8010" i="48" s="1"/>
  <c r="F8009" i="48"/>
  <c r="G8009" i="48" s="1"/>
  <c r="F8008" i="48"/>
  <c r="G8008" i="48" s="1"/>
  <c r="F8007" i="48"/>
  <c r="G8007" i="48" s="1"/>
  <c r="G8006" i="48"/>
  <c r="F8006" i="48"/>
  <c r="F8005" i="48"/>
  <c r="G8005" i="48" s="1"/>
  <c r="F8004" i="48"/>
  <c r="G8004" i="48" s="1"/>
  <c r="F8003" i="48"/>
  <c r="G8003" i="48" s="1"/>
  <c r="F8002" i="48"/>
  <c r="G8002" i="48" s="1"/>
  <c r="F8001" i="48"/>
  <c r="G8001" i="48" s="1"/>
  <c r="F8000" i="48"/>
  <c r="G8000" i="48" s="1"/>
  <c r="F7999" i="48"/>
  <c r="G7999" i="48" s="1"/>
  <c r="F7998" i="48"/>
  <c r="G7998" i="48" s="1"/>
  <c r="F7997" i="48"/>
  <c r="G7997" i="48" s="1"/>
  <c r="F7996" i="48"/>
  <c r="G7996" i="48" s="1"/>
  <c r="F7995" i="48"/>
  <c r="G7995" i="48" s="1"/>
  <c r="F7994" i="48"/>
  <c r="G7994" i="48" s="1"/>
  <c r="F7993" i="48"/>
  <c r="G7993" i="48" s="1"/>
  <c r="F7992" i="48"/>
  <c r="G7992" i="48" s="1"/>
  <c r="F7991" i="48"/>
  <c r="G7991" i="48" s="1"/>
  <c r="G7990" i="48"/>
  <c r="F7990" i="48"/>
  <c r="F7989" i="48"/>
  <c r="G7989" i="48" s="1"/>
  <c r="F7988" i="48"/>
  <c r="G7988" i="48" s="1"/>
  <c r="F7987" i="48"/>
  <c r="G7987" i="48" s="1"/>
  <c r="F7986" i="48"/>
  <c r="G7986" i="48" s="1"/>
  <c r="F7985" i="48"/>
  <c r="G7985" i="48" s="1"/>
  <c r="F7984" i="48"/>
  <c r="G7984" i="48" s="1"/>
  <c r="F7983" i="48"/>
  <c r="G7983" i="48" s="1"/>
  <c r="G7982" i="48"/>
  <c r="F7982" i="48"/>
  <c r="F7981" i="48"/>
  <c r="G7981" i="48" s="1"/>
  <c r="F7980" i="48"/>
  <c r="G7980" i="48" s="1"/>
  <c r="F7979" i="48"/>
  <c r="G7979" i="48" s="1"/>
  <c r="F7978" i="48"/>
  <c r="G7978" i="48" s="1"/>
  <c r="F7977" i="48"/>
  <c r="G7977" i="48" s="1"/>
  <c r="F7976" i="48"/>
  <c r="G7976" i="48" s="1"/>
  <c r="F7975" i="48"/>
  <c r="G7975" i="48" s="1"/>
  <c r="F7974" i="48"/>
  <c r="G7974" i="48" s="1"/>
  <c r="F7973" i="48"/>
  <c r="G7973" i="48" s="1"/>
  <c r="F7972" i="48"/>
  <c r="G7972" i="48" s="1"/>
  <c r="F7971" i="48"/>
  <c r="G7971" i="48" s="1"/>
  <c r="F7970" i="48"/>
  <c r="G7970" i="48" s="1"/>
  <c r="F7969" i="48"/>
  <c r="G7969" i="48" s="1"/>
  <c r="F7968" i="48"/>
  <c r="G7968" i="48" s="1"/>
  <c r="F7967" i="48"/>
  <c r="G7967" i="48" s="1"/>
  <c r="F7966" i="48"/>
  <c r="G7966" i="48" s="1"/>
  <c r="F7965" i="48"/>
  <c r="G7965" i="48" s="1"/>
  <c r="F7964" i="48"/>
  <c r="G7964" i="48" s="1"/>
  <c r="F7963" i="48"/>
  <c r="G7963" i="48" s="1"/>
  <c r="F7962" i="48"/>
  <c r="G7962" i="48" s="1"/>
  <c r="F7961" i="48"/>
  <c r="G7961" i="48" s="1"/>
  <c r="F7960" i="48"/>
  <c r="G7960" i="48" s="1"/>
  <c r="F7959" i="48"/>
  <c r="F7958" i="48"/>
  <c r="G7958" i="48" s="1"/>
  <c r="F7957" i="48"/>
  <c r="F7956" i="48"/>
  <c r="G7956" i="48" s="1"/>
  <c r="F7955" i="48"/>
  <c r="F7954" i="48"/>
  <c r="G7954" i="48" s="1"/>
  <c r="F7953" i="48"/>
  <c r="F7952" i="48"/>
  <c r="G7952" i="48" s="1"/>
  <c r="F7951" i="48"/>
  <c r="G7950" i="48"/>
  <c r="F7950" i="48"/>
  <c r="F7949" i="48"/>
  <c r="F7948" i="48"/>
  <c r="G7948" i="48" s="1"/>
  <c r="F7947" i="48"/>
  <c r="G7946" i="48"/>
  <c r="F7946" i="48"/>
  <c r="F7945" i="48"/>
  <c r="F7944" i="48"/>
  <c r="G7944" i="48" s="1"/>
  <c r="F7943" i="48"/>
  <c r="F7942" i="48"/>
  <c r="G7942" i="48" s="1"/>
  <c r="F7941" i="48"/>
  <c r="F7940" i="48"/>
  <c r="G7940" i="48" s="1"/>
  <c r="F7939" i="48"/>
  <c r="F7938" i="48"/>
  <c r="G7938" i="48" s="1"/>
  <c r="F7937" i="48"/>
  <c r="F7936" i="48"/>
  <c r="G7936" i="48" s="1"/>
  <c r="F7935" i="48"/>
  <c r="F7934" i="48"/>
  <c r="G7934" i="48" s="1"/>
  <c r="F7933" i="48"/>
  <c r="F7932" i="48"/>
  <c r="G7932" i="48" s="1"/>
  <c r="F7931" i="48"/>
  <c r="G7930" i="48"/>
  <c r="F7930" i="48"/>
  <c r="F7929" i="48"/>
  <c r="F7928" i="48"/>
  <c r="G7928" i="48" s="1"/>
  <c r="F7927" i="48"/>
  <c r="F7926" i="48"/>
  <c r="G7926" i="48" s="1"/>
  <c r="F7925" i="48"/>
  <c r="F7924" i="48"/>
  <c r="G7924" i="48" s="1"/>
  <c r="F7923" i="48"/>
  <c r="F7922" i="48"/>
  <c r="G7922" i="48" s="1"/>
  <c r="F7921" i="48"/>
  <c r="F7920" i="48"/>
  <c r="G7920" i="48" s="1"/>
  <c r="F7919" i="48"/>
  <c r="G7918" i="48"/>
  <c r="F7918" i="48"/>
  <c r="F7917" i="48"/>
  <c r="F7916" i="48"/>
  <c r="G7916" i="48" s="1"/>
  <c r="F7915" i="48"/>
  <c r="F7914" i="48"/>
  <c r="G7914" i="48" s="1"/>
  <c r="F7913" i="48"/>
  <c r="G7913" i="48" s="1"/>
  <c r="F7912" i="48"/>
  <c r="G7912" i="48" s="1"/>
  <c r="F7911" i="48"/>
  <c r="G7911" i="48" s="1"/>
  <c r="G7910" i="48"/>
  <c r="F7910" i="48"/>
  <c r="F7909" i="48"/>
  <c r="G7909" i="48" s="1"/>
  <c r="F7908" i="48"/>
  <c r="G7908" i="48" s="1"/>
  <c r="F7907" i="48"/>
  <c r="G7907" i="48" s="1"/>
  <c r="F7906" i="48"/>
  <c r="G7906" i="48" s="1"/>
  <c r="F7905" i="48"/>
  <c r="G7905" i="48" s="1"/>
  <c r="F7904" i="48"/>
  <c r="G7904" i="48" s="1"/>
  <c r="F7903" i="48"/>
  <c r="G7903" i="48" s="1"/>
  <c r="F7902" i="48"/>
  <c r="G7902" i="48" s="1"/>
  <c r="F7901" i="48"/>
  <c r="G7901" i="48" s="1"/>
  <c r="F7900" i="48"/>
  <c r="G7900" i="48" s="1"/>
  <c r="F7899" i="48"/>
  <c r="G7899" i="48" s="1"/>
  <c r="G7898" i="48"/>
  <c r="F7898" i="48"/>
  <c r="F7897" i="48"/>
  <c r="G7897" i="48" s="1"/>
  <c r="F7896" i="48"/>
  <c r="G7896" i="48" s="1"/>
  <c r="F7895" i="48"/>
  <c r="G7895" i="48" s="1"/>
  <c r="G7894" i="48"/>
  <c r="F7894" i="48"/>
  <c r="F7893" i="48"/>
  <c r="G7893" i="48" s="1"/>
  <c r="F7892" i="48"/>
  <c r="G7892" i="48" s="1"/>
  <c r="F7891" i="48"/>
  <c r="G7891" i="48" s="1"/>
  <c r="F7890" i="48"/>
  <c r="G7890" i="48" s="1"/>
  <c r="F7889" i="48"/>
  <c r="G7889" i="48" s="1"/>
  <c r="F7888" i="48"/>
  <c r="G7888" i="48" s="1"/>
  <c r="F7887" i="48"/>
  <c r="G7887" i="48" s="1"/>
  <c r="G7886" i="48"/>
  <c r="F7886" i="48"/>
  <c r="F7885" i="48"/>
  <c r="G7885" i="48" s="1"/>
  <c r="F7884" i="48"/>
  <c r="G7884" i="48" s="1"/>
  <c r="F7883" i="48"/>
  <c r="G7883" i="48" s="1"/>
  <c r="G7882" i="48"/>
  <c r="F7882" i="48"/>
  <c r="F7881" i="48"/>
  <c r="G7881" i="48" s="1"/>
  <c r="F7880" i="48"/>
  <c r="G7880" i="48" s="1"/>
  <c r="F7879" i="48"/>
  <c r="G7879" i="48" s="1"/>
  <c r="G7878" i="48"/>
  <c r="F7878" i="48"/>
  <c r="F7877" i="48"/>
  <c r="G7877" i="48" s="1"/>
  <c r="F7876" i="48"/>
  <c r="G7876" i="48" s="1"/>
  <c r="F7875" i="48"/>
  <c r="G7875" i="48" s="1"/>
  <c r="F7874" i="48"/>
  <c r="G7874" i="48" s="1"/>
  <c r="F7873" i="48"/>
  <c r="G7873" i="48" s="1"/>
  <c r="F7872" i="48"/>
  <c r="G7872" i="48" s="1"/>
  <c r="F7871" i="48"/>
  <c r="G7871" i="48" s="1"/>
  <c r="F7870" i="48"/>
  <c r="G7870" i="48" s="1"/>
  <c r="F7869" i="48"/>
  <c r="G7869" i="48" s="1"/>
  <c r="F7868" i="48"/>
  <c r="G7868" i="48" s="1"/>
  <c r="F7867" i="48"/>
  <c r="G7867" i="48" s="1"/>
  <c r="G7866" i="48"/>
  <c r="F7866" i="48"/>
  <c r="F7865" i="48"/>
  <c r="G7865" i="48" s="1"/>
  <c r="F7864" i="48"/>
  <c r="G7864" i="48" s="1"/>
  <c r="F7863" i="48"/>
  <c r="G7863" i="48" s="1"/>
  <c r="F7862" i="48"/>
  <c r="G7862" i="48" s="1"/>
  <c r="F7861" i="48"/>
  <c r="G7861" i="48" s="1"/>
  <c r="F7860" i="48"/>
  <c r="G7860" i="48" s="1"/>
  <c r="F7859" i="48"/>
  <c r="G7859" i="48" s="1"/>
  <c r="F7858" i="48"/>
  <c r="G7858" i="48" s="1"/>
  <c r="F7857" i="48"/>
  <c r="G7857" i="48" s="1"/>
  <c r="F7856" i="48"/>
  <c r="G7856" i="48" s="1"/>
  <c r="F7855" i="48"/>
  <c r="G7855" i="48" s="1"/>
  <c r="F7854" i="48"/>
  <c r="G7854" i="48" s="1"/>
  <c r="F7853" i="48"/>
  <c r="G7853" i="48" s="1"/>
  <c r="F7852" i="48"/>
  <c r="G7852" i="48" s="1"/>
  <c r="F7851" i="48"/>
  <c r="G7851" i="48" s="1"/>
  <c r="G7850" i="48"/>
  <c r="F7850" i="48"/>
  <c r="F7849" i="48"/>
  <c r="G7849" i="48" s="1"/>
  <c r="F7848" i="48"/>
  <c r="G7848" i="48" s="1"/>
  <c r="F7847" i="48"/>
  <c r="G7847" i="48" s="1"/>
  <c r="G7846" i="48"/>
  <c r="F7846" i="48"/>
  <c r="F7845" i="48"/>
  <c r="G7845" i="48" s="1"/>
  <c r="F7844" i="48"/>
  <c r="G7844" i="48" s="1"/>
  <c r="F7843" i="48"/>
  <c r="G7843" i="48" s="1"/>
  <c r="F7842" i="48"/>
  <c r="G7842" i="48" s="1"/>
  <c r="F7841" i="48"/>
  <c r="G7841" i="48" s="1"/>
  <c r="F7840" i="48"/>
  <c r="G7840" i="48" s="1"/>
  <c r="F7839" i="48"/>
  <c r="G7839" i="48" s="1"/>
  <c r="F7838" i="48"/>
  <c r="G7838" i="48" s="1"/>
  <c r="F7837" i="48"/>
  <c r="G7837" i="48" s="1"/>
  <c r="F7836" i="48"/>
  <c r="G7836" i="48" s="1"/>
  <c r="F7835" i="48"/>
  <c r="G7835" i="48" s="1"/>
  <c r="G7834" i="48"/>
  <c r="F7834" i="48"/>
  <c r="F7833" i="48"/>
  <c r="G7833" i="48" s="1"/>
  <c r="F7832" i="48"/>
  <c r="G7832" i="48" s="1"/>
  <c r="F7831" i="48"/>
  <c r="G7831" i="48" s="1"/>
  <c r="G7830" i="48"/>
  <c r="F7830" i="48"/>
  <c r="F7829" i="48"/>
  <c r="G7829" i="48" s="1"/>
  <c r="F7828" i="48"/>
  <c r="G7828" i="48" s="1"/>
  <c r="F7827" i="48"/>
  <c r="G7827" i="48" s="1"/>
  <c r="F7826" i="48"/>
  <c r="G7826" i="48" s="1"/>
  <c r="F7825" i="48"/>
  <c r="G7825" i="48" s="1"/>
  <c r="F7824" i="48"/>
  <c r="G7824" i="48" s="1"/>
  <c r="F7823" i="48"/>
  <c r="G7823" i="48" s="1"/>
  <c r="F7822" i="48"/>
  <c r="G7822" i="48" s="1"/>
  <c r="F7821" i="48"/>
  <c r="G7821" i="48" s="1"/>
  <c r="F7820" i="48"/>
  <c r="G7820" i="48" s="1"/>
  <c r="F7819" i="48"/>
  <c r="G7819" i="48" s="1"/>
  <c r="F7818" i="48"/>
  <c r="G7818" i="48" s="1"/>
  <c r="F7817" i="48"/>
  <c r="G7817" i="48" s="1"/>
  <c r="F7816" i="48"/>
  <c r="G7816" i="48" s="1"/>
  <c r="F7815" i="48"/>
  <c r="G7815" i="48" s="1"/>
  <c r="G7814" i="48"/>
  <c r="F7814" i="48"/>
  <c r="F7813" i="48"/>
  <c r="G7813" i="48" s="1"/>
  <c r="F7812" i="48"/>
  <c r="G7812" i="48" s="1"/>
  <c r="F7811" i="48"/>
  <c r="G7811" i="48" s="1"/>
  <c r="F7810" i="48"/>
  <c r="G7810" i="48" s="1"/>
  <c r="F7809" i="48"/>
  <c r="G7809" i="48" s="1"/>
  <c r="F7808" i="48"/>
  <c r="G7808" i="48" s="1"/>
  <c r="F7807" i="48"/>
  <c r="G7807" i="48" s="1"/>
  <c r="F7806" i="48"/>
  <c r="G7806" i="48" s="1"/>
  <c r="F7805" i="48"/>
  <c r="G7805" i="48" s="1"/>
  <c r="F7804" i="48"/>
  <c r="G7804" i="48" s="1"/>
  <c r="F7803" i="48"/>
  <c r="G7803" i="48" s="1"/>
  <c r="F7802" i="48"/>
  <c r="G7802" i="48" s="1"/>
  <c r="F7801" i="48"/>
  <c r="G7801" i="48" s="1"/>
  <c r="F7800" i="48"/>
  <c r="G7800" i="48" s="1"/>
  <c r="F7799" i="48"/>
  <c r="G7799" i="48" s="1"/>
  <c r="G7798" i="48"/>
  <c r="F7798" i="48"/>
  <c r="F7797" i="48"/>
  <c r="G7797" i="48" s="1"/>
  <c r="F7796" i="48"/>
  <c r="G7796" i="48" s="1"/>
  <c r="F7795" i="48"/>
  <c r="G7795" i="48" s="1"/>
  <c r="F7794" i="48"/>
  <c r="G7794" i="48" s="1"/>
  <c r="F7793" i="48"/>
  <c r="G7793" i="48" s="1"/>
  <c r="F7792" i="48"/>
  <c r="G7792" i="48" s="1"/>
  <c r="F7791" i="48"/>
  <c r="G7791" i="48" s="1"/>
  <c r="G7790" i="48"/>
  <c r="F7790" i="48"/>
  <c r="F7789" i="48"/>
  <c r="G7789" i="48" s="1"/>
  <c r="F7788" i="48"/>
  <c r="G7788" i="48" s="1"/>
  <c r="F7787" i="48"/>
  <c r="G7787" i="48" s="1"/>
  <c r="F7786" i="48"/>
  <c r="G7786" i="48" s="1"/>
  <c r="F7785" i="48"/>
  <c r="G7785" i="48" s="1"/>
  <c r="F7784" i="48"/>
  <c r="G7784" i="48" s="1"/>
  <c r="F7783" i="48"/>
  <c r="G7783" i="48" s="1"/>
  <c r="F7782" i="48"/>
  <c r="G7782" i="48" s="1"/>
  <c r="F7781" i="48"/>
  <c r="G7781" i="48" s="1"/>
  <c r="F7780" i="48"/>
  <c r="G7780" i="48" s="1"/>
  <c r="F7779" i="48"/>
  <c r="G7779" i="48" s="1"/>
  <c r="F7778" i="48"/>
  <c r="G7778" i="48" s="1"/>
  <c r="F7777" i="48"/>
  <c r="G7777" i="48" s="1"/>
  <c r="F7776" i="48"/>
  <c r="G7776" i="48" s="1"/>
  <c r="F7775" i="48"/>
  <c r="G7775" i="48" s="1"/>
  <c r="F7774" i="48"/>
  <c r="G7774" i="48" s="1"/>
  <c r="F7773" i="48"/>
  <c r="G7773" i="48" s="1"/>
  <c r="F7772" i="48"/>
  <c r="G7772" i="48" s="1"/>
  <c r="F7771" i="48"/>
  <c r="G7771" i="48" s="1"/>
  <c r="F7770" i="48"/>
  <c r="G7770" i="48" s="1"/>
  <c r="F7769" i="48"/>
  <c r="G7769" i="48" s="1"/>
  <c r="F7768" i="48"/>
  <c r="G7768" i="48" s="1"/>
  <c r="F7767" i="48"/>
  <c r="G7767" i="48" s="1"/>
  <c r="F7766" i="48"/>
  <c r="G7766" i="48" s="1"/>
  <c r="F7765" i="48"/>
  <c r="G7765" i="48" s="1"/>
  <c r="F7764" i="48"/>
  <c r="G7764" i="48" s="1"/>
  <c r="F7763" i="48"/>
  <c r="G7763" i="48" s="1"/>
  <c r="F7762" i="48"/>
  <c r="G7762" i="48" s="1"/>
  <c r="F7761" i="48"/>
  <c r="G7761" i="48" s="1"/>
  <c r="F7760" i="48"/>
  <c r="G7760" i="48" s="1"/>
  <c r="F7759" i="48"/>
  <c r="G7759" i="48" s="1"/>
  <c r="F7758" i="48"/>
  <c r="G7758" i="48" s="1"/>
  <c r="F7757" i="48"/>
  <c r="G7757" i="48" s="1"/>
  <c r="F7756" i="48"/>
  <c r="G7756" i="48" s="1"/>
  <c r="F7755" i="48"/>
  <c r="G7755" i="48" s="1"/>
  <c r="G7754" i="48"/>
  <c r="F7754" i="48"/>
  <c r="F7753" i="48"/>
  <c r="G7753" i="48" s="1"/>
  <c r="F7752" i="48"/>
  <c r="G7752" i="48" s="1"/>
  <c r="F7751" i="48"/>
  <c r="G7751" i="48" s="1"/>
  <c r="F7750" i="48"/>
  <c r="G7750" i="48" s="1"/>
  <c r="F7749" i="48"/>
  <c r="G7749" i="48" s="1"/>
  <c r="F7748" i="48"/>
  <c r="G7748" i="48" s="1"/>
  <c r="F7747" i="48"/>
  <c r="G7747" i="48" s="1"/>
  <c r="F7746" i="48"/>
  <c r="G7746" i="48" s="1"/>
  <c r="F7745" i="48"/>
  <c r="G7745" i="48" s="1"/>
  <c r="F7744" i="48"/>
  <c r="G7744" i="48" s="1"/>
  <c r="F7743" i="48"/>
  <c r="G7743" i="48" s="1"/>
  <c r="F7742" i="48"/>
  <c r="G7742" i="48" s="1"/>
  <c r="F7741" i="48"/>
  <c r="G7741" i="48" s="1"/>
  <c r="F7740" i="48"/>
  <c r="G7740" i="48" s="1"/>
  <c r="F7739" i="48"/>
  <c r="G7739" i="48" s="1"/>
  <c r="G7738" i="48"/>
  <c r="F7738" i="48"/>
  <c r="F7737" i="48"/>
  <c r="G7737" i="48" s="1"/>
  <c r="F7736" i="48"/>
  <c r="G7736" i="48" s="1"/>
  <c r="F7735" i="48"/>
  <c r="G7735" i="48" s="1"/>
  <c r="F7734" i="48"/>
  <c r="G7734" i="48" s="1"/>
  <c r="F7733" i="48"/>
  <c r="G7733" i="48" s="1"/>
  <c r="F7732" i="48"/>
  <c r="G7732" i="48" s="1"/>
  <c r="F7731" i="48"/>
  <c r="G7731" i="48" s="1"/>
  <c r="F7730" i="48"/>
  <c r="G7730" i="48" s="1"/>
  <c r="F7729" i="48"/>
  <c r="G7729" i="48" s="1"/>
  <c r="F7728" i="48"/>
  <c r="G7728" i="48" s="1"/>
  <c r="F7727" i="48"/>
  <c r="G7727" i="48" s="1"/>
  <c r="G7726" i="48"/>
  <c r="F7726" i="48"/>
  <c r="F7725" i="48"/>
  <c r="G7725" i="48" s="1"/>
  <c r="F7724" i="48"/>
  <c r="G7724" i="48" s="1"/>
  <c r="F7723" i="48"/>
  <c r="G7723" i="48" s="1"/>
  <c r="F7722" i="48"/>
  <c r="G7722" i="48" s="1"/>
  <c r="F7721" i="48"/>
  <c r="G7721" i="48" s="1"/>
  <c r="F7720" i="48"/>
  <c r="G7720" i="48" s="1"/>
  <c r="F7719" i="48"/>
  <c r="G7719" i="48" s="1"/>
  <c r="F7718" i="48"/>
  <c r="G7718" i="48" s="1"/>
  <c r="F7717" i="48"/>
  <c r="G7717" i="48" s="1"/>
  <c r="F7716" i="48"/>
  <c r="G7716" i="48" s="1"/>
  <c r="F7715" i="48"/>
  <c r="G7715" i="48" s="1"/>
  <c r="F7714" i="48"/>
  <c r="G7714" i="48" s="1"/>
  <c r="F7713" i="48"/>
  <c r="G7713" i="48" s="1"/>
  <c r="F7712" i="48"/>
  <c r="G7712" i="48" s="1"/>
  <c r="F7711" i="48"/>
  <c r="G7711" i="48" s="1"/>
  <c r="F7710" i="48"/>
  <c r="G7710" i="48" s="1"/>
  <c r="F7709" i="48"/>
  <c r="G7709" i="48" s="1"/>
  <c r="F7708" i="48"/>
  <c r="G7708" i="48" s="1"/>
  <c r="F7707" i="48"/>
  <c r="G7707" i="48" s="1"/>
  <c r="G7706" i="48"/>
  <c r="F7706" i="48"/>
  <c r="F7705" i="48"/>
  <c r="G7705" i="48" s="1"/>
  <c r="F7704" i="48"/>
  <c r="G7704" i="48" s="1"/>
  <c r="F7703" i="48"/>
  <c r="G7703" i="48" s="1"/>
  <c r="F7702" i="48"/>
  <c r="G7702" i="48" s="1"/>
  <c r="F7701" i="48"/>
  <c r="G7701" i="48" s="1"/>
  <c r="F7700" i="48"/>
  <c r="G7700" i="48" s="1"/>
  <c r="F7699" i="48"/>
  <c r="G7699" i="48" s="1"/>
  <c r="F7698" i="48"/>
  <c r="G7698" i="48" s="1"/>
  <c r="F7697" i="48"/>
  <c r="G7697" i="48" s="1"/>
  <c r="F7696" i="48"/>
  <c r="G7696" i="48" s="1"/>
  <c r="F7695" i="48"/>
  <c r="G7695" i="48" s="1"/>
  <c r="G7694" i="48"/>
  <c r="F7694" i="48"/>
  <c r="F7693" i="48"/>
  <c r="G7693" i="48" s="1"/>
  <c r="F7692" i="48"/>
  <c r="G7692" i="48" s="1"/>
  <c r="F7691" i="48"/>
  <c r="G7691" i="48" s="1"/>
  <c r="F7690" i="48"/>
  <c r="G7690" i="48" s="1"/>
  <c r="F7689" i="48"/>
  <c r="G7689" i="48" s="1"/>
  <c r="F7688" i="48"/>
  <c r="G7688" i="48" s="1"/>
  <c r="F7687" i="48"/>
  <c r="G7687" i="48" s="1"/>
  <c r="F7686" i="48"/>
  <c r="G7686" i="48" s="1"/>
  <c r="F7685" i="48"/>
  <c r="G7685" i="48" s="1"/>
  <c r="F7684" i="48"/>
  <c r="G7684" i="48" s="1"/>
  <c r="F7683" i="48"/>
  <c r="G7683" i="48" s="1"/>
  <c r="F7682" i="48"/>
  <c r="G7682" i="48" s="1"/>
  <c r="F7681" i="48"/>
  <c r="G7681" i="48" s="1"/>
  <c r="F7680" i="48"/>
  <c r="G7680" i="48" s="1"/>
  <c r="F7679" i="48"/>
  <c r="G7679" i="48" s="1"/>
  <c r="F7678" i="48"/>
  <c r="G7678" i="48" s="1"/>
  <c r="F7677" i="48"/>
  <c r="G7677" i="48" s="1"/>
  <c r="F7676" i="48"/>
  <c r="G7676" i="48" s="1"/>
  <c r="F7675" i="48"/>
  <c r="G7675" i="48" s="1"/>
  <c r="F7674" i="48"/>
  <c r="G7674" i="48" s="1"/>
  <c r="F7673" i="48"/>
  <c r="G7673" i="48" s="1"/>
  <c r="F7672" i="48"/>
  <c r="G7672" i="48" s="1"/>
  <c r="F7671" i="48"/>
  <c r="F7670" i="48"/>
  <c r="G7670" i="48" s="1"/>
  <c r="F7669" i="48"/>
  <c r="F7668" i="48"/>
  <c r="G7668" i="48" s="1"/>
  <c r="F7667" i="48"/>
  <c r="F7666" i="48"/>
  <c r="G7666" i="48" s="1"/>
  <c r="F7665" i="48"/>
  <c r="F7664" i="48"/>
  <c r="G7664" i="48" s="1"/>
  <c r="F7663" i="48"/>
  <c r="F7662" i="48"/>
  <c r="G7662" i="48" s="1"/>
  <c r="F7661" i="48"/>
  <c r="F7660" i="48"/>
  <c r="G7660" i="48" s="1"/>
  <c r="F7659" i="48"/>
  <c r="F7658" i="48"/>
  <c r="G7658" i="48" s="1"/>
  <c r="F7657" i="48"/>
  <c r="F7656" i="48"/>
  <c r="G7656" i="48" s="1"/>
  <c r="F7655" i="48"/>
  <c r="F7654" i="48"/>
  <c r="G7654" i="48" s="1"/>
  <c r="F7653" i="48"/>
  <c r="F7652" i="48"/>
  <c r="G7652" i="48" s="1"/>
  <c r="F7651" i="48"/>
  <c r="F7650" i="48"/>
  <c r="G7650" i="48" s="1"/>
  <c r="F7649" i="48"/>
  <c r="F7648" i="48"/>
  <c r="G7648" i="48" s="1"/>
  <c r="F7647" i="48"/>
  <c r="F7646" i="48"/>
  <c r="G7646" i="48" s="1"/>
  <c r="F7645" i="48"/>
  <c r="F7644" i="48"/>
  <c r="G7644" i="48" s="1"/>
  <c r="F7643" i="48"/>
  <c r="F7642" i="48"/>
  <c r="G7642" i="48" s="1"/>
  <c r="F7641" i="48"/>
  <c r="F7640" i="48"/>
  <c r="G7640" i="48" s="1"/>
  <c r="F7639" i="48"/>
  <c r="F7638" i="48"/>
  <c r="G7638" i="48" s="1"/>
  <c r="F7637" i="48"/>
  <c r="F7636" i="48"/>
  <c r="G7636" i="48" s="1"/>
  <c r="F7635" i="48"/>
  <c r="F7634" i="48"/>
  <c r="G7634" i="48" s="1"/>
  <c r="F7633" i="48"/>
  <c r="F7632" i="48"/>
  <c r="G7632" i="48" s="1"/>
  <c r="F7631" i="48"/>
  <c r="F7630" i="48"/>
  <c r="G7630" i="48" s="1"/>
  <c r="F7629" i="48"/>
  <c r="F7628" i="48"/>
  <c r="G7628" i="48" s="1"/>
  <c r="F7627" i="48"/>
  <c r="F7626" i="48"/>
  <c r="G7626" i="48" s="1"/>
  <c r="F7625" i="48"/>
  <c r="F7624" i="48"/>
  <c r="G7624" i="48" s="1"/>
  <c r="F7623" i="48"/>
  <c r="F7622" i="48"/>
  <c r="G7622" i="48" s="1"/>
  <c r="F7621" i="48"/>
  <c r="F7620" i="48"/>
  <c r="G7620" i="48" s="1"/>
  <c r="F7619" i="48"/>
  <c r="F7618" i="48"/>
  <c r="G7618" i="48" s="1"/>
  <c r="F7617" i="48"/>
  <c r="F7616" i="48"/>
  <c r="G7616" i="48" s="1"/>
  <c r="F7615" i="48"/>
  <c r="F7614" i="48"/>
  <c r="G7614" i="48" s="1"/>
  <c r="F7613" i="48"/>
  <c r="F7612" i="48"/>
  <c r="G7612" i="48" s="1"/>
  <c r="F7611" i="48"/>
  <c r="F7610" i="48"/>
  <c r="G7610" i="48" s="1"/>
  <c r="F7609" i="48"/>
  <c r="F7608" i="48"/>
  <c r="G7608" i="48" s="1"/>
  <c r="F7607" i="48"/>
  <c r="F7606" i="48"/>
  <c r="G7606" i="48" s="1"/>
  <c r="F7605" i="48"/>
  <c r="F7604" i="48"/>
  <c r="G7604" i="48" s="1"/>
  <c r="F7603" i="48"/>
  <c r="F7602" i="48"/>
  <c r="G7602" i="48" s="1"/>
  <c r="F7601" i="48"/>
  <c r="F7600" i="48"/>
  <c r="G7600" i="48" s="1"/>
  <c r="F7599" i="48"/>
  <c r="F7598" i="48"/>
  <c r="G7598" i="48" s="1"/>
  <c r="F7597" i="48"/>
  <c r="F7596" i="48"/>
  <c r="G7596" i="48" s="1"/>
  <c r="F7595" i="48"/>
  <c r="F7594" i="48"/>
  <c r="G7594" i="48" s="1"/>
  <c r="F7593" i="48"/>
  <c r="F7592" i="48"/>
  <c r="G7592" i="48" s="1"/>
  <c r="F7591" i="48"/>
  <c r="F7590" i="48"/>
  <c r="G7590" i="48" s="1"/>
  <c r="F7589" i="48"/>
  <c r="F7588" i="48"/>
  <c r="G7588" i="48" s="1"/>
  <c r="F7587" i="48"/>
  <c r="F7586" i="48"/>
  <c r="G7586" i="48" s="1"/>
  <c r="F7585" i="48"/>
  <c r="F7584" i="48"/>
  <c r="G7584" i="48" s="1"/>
  <c r="F7583" i="48"/>
  <c r="F7582" i="48"/>
  <c r="G7582" i="48" s="1"/>
  <c r="F7581" i="48"/>
  <c r="F7580" i="48"/>
  <c r="G7580" i="48" s="1"/>
  <c r="F7579" i="48"/>
  <c r="F7578" i="48"/>
  <c r="G7578" i="48" s="1"/>
  <c r="F7577" i="48"/>
  <c r="F7576" i="48"/>
  <c r="G7576" i="48" s="1"/>
  <c r="F7575" i="48"/>
  <c r="F7574" i="48"/>
  <c r="G7574" i="48" s="1"/>
  <c r="F7573" i="48"/>
  <c r="F7572" i="48"/>
  <c r="G7572" i="48" s="1"/>
  <c r="F7571" i="48"/>
  <c r="F7570" i="48"/>
  <c r="G7570" i="48" s="1"/>
  <c r="F7569" i="48"/>
  <c r="F7568" i="48"/>
  <c r="G7568" i="48" s="1"/>
  <c r="F7567" i="48"/>
  <c r="F7566" i="48"/>
  <c r="G7566" i="48" s="1"/>
  <c r="F7565" i="48"/>
  <c r="F7564" i="48"/>
  <c r="G7564" i="48" s="1"/>
  <c r="F7563" i="48"/>
  <c r="F7562" i="48"/>
  <c r="G7562" i="48" s="1"/>
  <c r="F7561" i="48"/>
  <c r="F7560" i="48"/>
  <c r="G7560" i="48" s="1"/>
  <c r="F7559" i="48"/>
  <c r="F7558" i="48"/>
  <c r="G7558" i="48" s="1"/>
  <c r="F7557" i="48"/>
  <c r="F7556" i="48"/>
  <c r="G7556" i="48" s="1"/>
  <c r="F7555" i="48"/>
  <c r="F7554" i="48"/>
  <c r="G7554" i="48" s="1"/>
  <c r="F7553" i="48"/>
  <c r="F7552" i="48"/>
  <c r="G7552" i="48" s="1"/>
  <c r="F7551" i="48"/>
  <c r="F7550" i="48"/>
  <c r="G7550" i="48" s="1"/>
  <c r="F7549" i="48"/>
  <c r="F7548" i="48"/>
  <c r="G7548" i="48" s="1"/>
  <c r="F7547" i="48"/>
  <c r="G7546" i="48"/>
  <c r="F7546" i="48"/>
  <c r="F7545" i="48"/>
  <c r="F7544" i="48"/>
  <c r="G7544" i="48" s="1"/>
  <c r="F7543" i="48"/>
  <c r="F7542" i="48"/>
  <c r="G7542" i="48" s="1"/>
  <c r="F7541" i="48"/>
  <c r="F7540" i="48"/>
  <c r="G7540" i="48" s="1"/>
  <c r="F7539" i="48"/>
  <c r="F7538" i="48"/>
  <c r="G7538" i="48" s="1"/>
  <c r="F7537" i="48"/>
  <c r="F7536" i="48"/>
  <c r="G7536" i="48" s="1"/>
  <c r="F7535" i="48"/>
  <c r="F7534" i="48"/>
  <c r="G7534" i="48" s="1"/>
  <c r="F7533" i="48"/>
  <c r="F7532" i="48"/>
  <c r="G7532" i="48" s="1"/>
  <c r="F7531" i="48"/>
  <c r="G7530" i="48"/>
  <c r="F7530" i="48"/>
  <c r="F7529" i="48"/>
  <c r="F7528" i="48"/>
  <c r="G7528" i="48" s="1"/>
  <c r="F7527" i="48"/>
  <c r="F7526" i="48"/>
  <c r="G7526" i="48" s="1"/>
  <c r="F7525" i="48"/>
  <c r="F7524" i="48"/>
  <c r="G7524" i="48" s="1"/>
  <c r="F7523" i="48"/>
  <c r="F7522" i="48"/>
  <c r="G7522" i="48" s="1"/>
  <c r="F7521" i="48"/>
  <c r="F7520" i="48"/>
  <c r="G7520" i="48" s="1"/>
  <c r="F7519" i="48"/>
  <c r="F7518" i="48"/>
  <c r="G7518" i="48" s="1"/>
  <c r="F7517" i="48"/>
  <c r="F7516" i="48"/>
  <c r="G7516" i="48" s="1"/>
  <c r="F7515" i="48"/>
  <c r="G7514" i="48"/>
  <c r="F7514" i="48"/>
  <c r="F7513" i="48"/>
  <c r="F7512" i="48"/>
  <c r="G7512" i="48" s="1"/>
  <c r="F7511" i="48"/>
  <c r="F7510" i="48"/>
  <c r="G7510" i="48" s="1"/>
  <c r="F7509" i="48"/>
  <c r="F7508" i="48"/>
  <c r="G7508" i="48" s="1"/>
  <c r="F7507" i="48"/>
  <c r="F7506" i="48"/>
  <c r="G7506" i="48" s="1"/>
  <c r="F7505" i="48"/>
  <c r="F7504" i="48"/>
  <c r="G7504" i="48" s="1"/>
  <c r="F7503" i="48"/>
  <c r="F7502" i="48"/>
  <c r="G7502" i="48" s="1"/>
  <c r="F7501" i="48"/>
  <c r="F7500" i="48"/>
  <c r="G7500" i="48" s="1"/>
  <c r="F7499" i="48"/>
  <c r="G7498" i="48"/>
  <c r="F7498" i="48"/>
  <c r="F7497" i="48"/>
  <c r="F7496" i="48"/>
  <c r="G7496" i="48" s="1"/>
  <c r="F7495" i="48"/>
  <c r="F7494" i="48"/>
  <c r="G7494" i="48" s="1"/>
  <c r="F7493" i="48"/>
  <c r="F7492" i="48"/>
  <c r="G7492" i="48" s="1"/>
  <c r="F7491" i="48"/>
  <c r="F7490" i="48"/>
  <c r="G7490" i="48" s="1"/>
  <c r="F7489" i="48"/>
  <c r="F7488" i="48"/>
  <c r="G7488" i="48" s="1"/>
  <c r="F7487" i="48"/>
  <c r="F7486" i="48"/>
  <c r="G7486" i="48" s="1"/>
  <c r="F7485" i="48"/>
  <c r="F7484" i="48"/>
  <c r="G7484" i="48" s="1"/>
  <c r="F7483" i="48"/>
  <c r="G7482" i="48"/>
  <c r="F7482" i="48"/>
  <c r="F7481" i="48"/>
  <c r="F7480" i="48"/>
  <c r="G7480" i="48" s="1"/>
  <c r="F7479" i="48"/>
  <c r="F7478" i="48"/>
  <c r="G7478" i="48" s="1"/>
  <c r="F7477" i="48"/>
  <c r="F7476" i="48"/>
  <c r="G7476" i="48" s="1"/>
  <c r="F7475" i="48"/>
  <c r="F7474" i="48"/>
  <c r="G7474" i="48" s="1"/>
  <c r="F7473" i="48"/>
  <c r="F7472" i="48"/>
  <c r="G7472" i="48" s="1"/>
  <c r="F7471" i="48"/>
  <c r="F7470" i="48"/>
  <c r="G7470" i="48" s="1"/>
  <c r="F7469" i="48"/>
  <c r="F7468" i="48"/>
  <c r="G7468" i="48" s="1"/>
  <c r="F7467" i="48"/>
  <c r="G7466" i="48"/>
  <c r="F7466" i="48"/>
  <c r="F7465" i="48"/>
  <c r="F7464" i="48"/>
  <c r="G7464" i="48" s="1"/>
  <c r="F7463" i="48"/>
  <c r="F7462" i="48"/>
  <c r="G7462" i="48" s="1"/>
  <c r="F7461" i="48"/>
  <c r="F7460" i="48"/>
  <c r="G7460" i="48" s="1"/>
  <c r="F7459" i="48"/>
  <c r="F7458" i="48"/>
  <c r="G7458" i="48" s="1"/>
  <c r="F7457" i="48"/>
  <c r="F7456" i="48"/>
  <c r="G7456" i="48" s="1"/>
  <c r="F7455" i="48"/>
  <c r="F7454" i="48"/>
  <c r="G7454" i="48" s="1"/>
  <c r="F7453" i="48"/>
  <c r="F7452" i="48"/>
  <c r="G7452" i="48" s="1"/>
  <c r="F7451" i="48"/>
  <c r="G7450" i="48"/>
  <c r="F7450" i="48"/>
  <c r="F7449" i="48"/>
  <c r="F7448" i="48"/>
  <c r="G7448" i="48" s="1"/>
  <c r="F7447" i="48"/>
  <c r="F7446" i="48"/>
  <c r="G7446" i="48" s="1"/>
  <c r="F7445" i="48"/>
  <c r="F7444" i="48"/>
  <c r="G7444" i="48" s="1"/>
  <c r="F7443" i="48"/>
  <c r="F7442" i="48"/>
  <c r="G7442" i="48" s="1"/>
  <c r="F7441" i="48"/>
  <c r="F7440" i="48"/>
  <c r="G7440" i="48" s="1"/>
  <c r="F7439" i="48"/>
  <c r="F7438" i="48"/>
  <c r="G7438" i="48" s="1"/>
  <c r="F7437" i="48"/>
  <c r="F7436" i="48"/>
  <c r="G7436" i="48" s="1"/>
  <c r="F7435" i="48"/>
  <c r="G7434" i="48"/>
  <c r="F7434" i="48"/>
  <c r="F7433" i="48"/>
  <c r="F7432" i="48"/>
  <c r="G7432" i="48" s="1"/>
  <c r="F7431" i="48"/>
  <c r="F7430" i="48"/>
  <c r="G7430" i="48" s="1"/>
  <c r="F7429" i="48"/>
  <c r="F7428" i="48"/>
  <c r="G7428" i="48" s="1"/>
  <c r="F7427" i="48"/>
  <c r="F7426" i="48"/>
  <c r="G7426" i="48" s="1"/>
  <c r="F7425" i="48"/>
  <c r="F7424" i="48"/>
  <c r="G7424" i="48" s="1"/>
  <c r="F7423" i="48"/>
  <c r="F7422" i="48"/>
  <c r="G7422" i="48" s="1"/>
  <c r="F7421" i="48"/>
  <c r="F7420" i="48"/>
  <c r="G7420" i="48" s="1"/>
  <c r="F7419" i="48"/>
  <c r="G7418" i="48"/>
  <c r="F7418" i="48"/>
  <c r="F7417" i="48"/>
  <c r="F7416" i="48"/>
  <c r="G7416" i="48" s="1"/>
  <c r="F7415" i="48"/>
  <c r="F7414" i="48"/>
  <c r="G7414" i="48" s="1"/>
  <c r="F7413" i="48"/>
  <c r="F7412" i="48"/>
  <c r="G7412" i="48" s="1"/>
  <c r="F7411" i="48"/>
  <c r="F7410" i="48"/>
  <c r="G7410" i="48" s="1"/>
  <c r="F7409" i="48"/>
  <c r="F7408" i="48"/>
  <c r="G7408" i="48" s="1"/>
  <c r="F7407" i="48"/>
  <c r="F7406" i="48"/>
  <c r="G7406" i="48" s="1"/>
  <c r="F7405" i="48"/>
  <c r="F7404" i="48"/>
  <c r="G7404" i="48" s="1"/>
  <c r="F7403" i="48"/>
  <c r="G7402" i="48"/>
  <c r="F7402" i="48"/>
  <c r="F7401" i="48"/>
  <c r="F7400" i="48"/>
  <c r="G7400" i="48" s="1"/>
  <c r="F7399" i="48"/>
  <c r="F7398" i="48"/>
  <c r="G7398" i="48" s="1"/>
  <c r="F7397" i="48"/>
  <c r="F7396" i="48"/>
  <c r="G7396" i="48" s="1"/>
  <c r="F7395" i="48"/>
  <c r="F7394" i="48"/>
  <c r="G7394" i="48" s="1"/>
  <c r="F7393" i="48"/>
  <c r="F7392" i="48"/>
  <c r="G7392" i="48" s="1"/>
  <c r="F7391" i="48"/>
  <c r="F7390" i="48"/>
  <c r="G7390" i="48" s="1"/>
  <c r="F7389" i="48"/>
  <c r="F7388" i="48"/>
  <c r="G7388" i="48" s="1"/>
  <c r="F7387" i="48"/>
  <c r="G7386" i="48"/>
  <c r="F7386" i="48"/>
  <c r="F7385" i="48"/>
  <c r="F7384" i="48"/>
  <c r="G7384" i="48" s="1"/>
  <c r="F7383" i="48"/>
  <c r="F7382" i="48"/>
  <c r="G7382" i="48" s="1"/>
  <c r="F7381" i="48"/>
  <c r="F7380" i="48"/>
  <c r="G7380" i="48" s="1"/>
  <c r="F7379" i="48"/>
  <c r="F7378" i="48"/>
  <c r="G7378" i="48" s="1"/>
  <c r="F7377" i="48"/>
  <c r="F7376" i="48"/>
  <c r="G7376" i="48" s="1"/>
  <c r="F7375" i="48"/>
  <c r="F7374" i="48"/>
  <c r="G7374" i="48" s="1"/>
  <c r="F7373" i="48"/>
  <c r="F7372" i="48"/>
  <c r="G7372" i="48" s="1"/>
  <c r="F7371" i="48"/>
  <c r="G7370" i="48"/>
  <c r="F7370" i="48"/>
  <c r="F7369" i="48"/>
  <c r="F7368" i="48"/>
  <c r="G7368" i="48" s="1"/>
  <c r="F7367" i="48"/>
  <c r="F7366" i="48"/>
  <c r="G7366" i="48" s="1"/>
  <c r="F7365" i="48"/>
  <c r="F7364" i="48"/>
  <c r="G7364" i="48" s="1"/>
  <c r="F7363" i="48"/>
  <c r="F7362" i="48"/>
  <c r="G7362" i="48" s="1"/>
  <c r="F7361" i="48"/>
  <c r="F7360" i="48"/>
  <c r="G7360" i="48" s="1"/>
  <c r="F7359" i="48"/>
  <c r="F7358" i="48"/>
  <c r="G7358" i="48" s="1"/>
  <c r="F7357" i="48"/>
  <c r="F7356" i="48"/>
  <c r="G7356" i="48" s="1"/>
  <c r="F7355" i="48"/>
  <c r="G7354" i="48"/>
  <c r="F7354" i="48"/>
  <c r="F7353" i="48"/>
  <c r="F7352" i="48"/>
  <c r="G7352" i="48" s="1"/>
  <c r="F7351" i="48"/>
  <c r="F7350" i="48"/>
  <c r="G7350" i="48" s="1"/>
  <c r="F7349" i="48"/>
  <c r="F7348" i="48"/>
  <c r="G7348" i="48" s="1"/>
  <c r="F7347" i="48"/>
  <c r="F7346" i="48"/>
  <c r="G7346" i="48" s="1"/>
  <c r="F7345" i="48"/>
  <c r="F7344" i="48"/>
  <c r="G7344" i="48" s="1"/>
  <c r="F7343" i="48"/>
  <c r="F7342" i="48"/>
  <c r="G7342" i="48" s="1"/>
  <c r="F7341" i="48"/>
  <c r="F7340" i="48"/>
  <c r="G7340" i="48" s="1"/>
  <c r="F7339" i="48"/>
  <c r="G7338" i="48"/>
  <c r="F7338" i="48"/>
  <c r="F7337" i="48"/>
  <c r="F7336" i="48"/>
  <c r="G7336" i="48" s="1"/>
  <c r="F7335" i="48"/>
  <c r="F7334" i="48"/>
  <c r="G7334" i="48" s="1"/>
  <c r="F7333" i="48"/>
  <c r="F7332" i="48"/>
  <c r="G7332" i="48" s="1"/>
  <c r="F7331" i="48"/>
  <c r="F7330" i="48"/>
  <c r="G7330" i="48" s="1"/>
  <c r="F7329" i="48"/>
  <c r="F7328" i="48"/>
  <c r="G7328" i="48" s="1"/>
  <c r="F7327" i="48"/>
  <c r="F7326" i="48"/>
  <c r="G7326" i="48" s="1"/>
  <c r="F7325" i="48"/>
  <c r="F7324" i="48"/>
  <c r="G7324" i="48" s="1"/>
  <c r="F7323" i="48"/>
  <c r="G7322" i="48"/>
  <c r="F7322" i="48"/>
  <c r="F7321" i="48"/>
  <c r="F7320" i="48"/>
  <c r="G7320" i="48" s="1"/>
  <c r="F7319" i="48"/>
  <c r="F7318" i="48"/>
  <c r="G7318" i="48" s="1"/>
  <c r="F7317" i="48"/>
  <c r="F7316" i="48"/>
  <c r="G7316" i="48" s="1"/>
  <c r="F7315" i="48"/>
  <c r="F7314" i="48"/>
  <c r="G7314" i="48" s="1"/>
  <c r="F7313" i="48"/>
  <c r="F7312" i="48"/>
  <c r="G7312" i="48" s="1"/>
  <c r="F7311" i="48"/>
  <c r="F7310" i="48"/>
  <c r="G7310" i="48" s="1"/>
  <c r="F7309" i="48"/>
  <c r="F7308" i="48"/>
  <c r="G7308" i="48" s="1"/>
  <c r="F7307" i="48"/>
  <c r="G7306" i="48"/>
  <c r="F7306" i="48"/>
  <c r="F7305" i="48"/>
  <c r="F7304" i="48"/>
  <c r="G7304" i="48" s="1"/>
  <c r="F7303" i="48"/>
  <c r="F7302" i="48"/>
  <c r="G7302" i="48" s="1"/>
  <c r="F7301" i="48"/>
  <c r="F7300" i="48"/>
  <c r="G7300" i="48" s="1"/>
  <c r="F7299" i="48"/>
  <c r="F7298" i="48"/>
  <c r="G7298" i="48" s="1"/>
  <c r="F7297" i="48"/>
  <c r="F7296" i="48"/>
  <c r="G7296" i="48" s="1"/>
  <c r="F7295" i="48"/>
  <c r="F7294" i="48"/>
  <c r="G7294" i="48" s="1"/>
  <c r="F7293" i="48"/>
  <c r="F7292" i="48"/>
  <c r="G7292" i="48" s="1"/>
  <c r="F7291" i="48"/>
  <c r="G7290" i="48"/>
  <c r="F7290" i="48"/>
  <c r="F7289" i="48"/>
  <c r="F7288" i="48"/>
  <c r="G7288" i="48" s="1"/>
  <c r="F7287" i="48"/>
  <c r="F7286" i="48"/>
  <c r="G7286" i="48" s="1"/>
  <c r="F7285" i="48"/>
  <c r="F7284" i="48"/>
  <c r="G7284" i="48" s="1"/>
  <c r="F7283" i="48"/>
  <c r="F7282" i="48"/>
  <c r="G7282" i="48" s="1"/>
  <c r="F7281" i="48"/>
  <c r="F7280" i="48"/>
  <c r="G7280" i="48" s="1"/>
  <c r="F7279" i="48"/>
  <c r="F7278" i="48"/>
  <c r="G7278" i="48" s="1"/>
  <c r="F7277" i="48"/>
  <c r="F7276" i="48"/>
  <c r="G7276" i="48" s="1"/>
  <c r="F7275" i="48"/>
  <c r="G7274" i="48"/>
  <c r="F7274" i="48"/>
  <c r="F7273" i="48"/>
  <c r="F7272" i="48"/>
  <c r="G7272" i="48" s="1"/>
  <c r="F7271" i="48"/>
  <c r="F7270" i="48"/>
  <c r="G7270" i="48" s="1"/>
  <c r="F7269" i="48"/>
  <c r="F7268" i="48"/>
  <c r="G7268" i="48" s="1"/>
  <c r="F7267" i="48"/>
  <c r="F7266" i="48"/>
  <c r="G7266" i="48" s="1"/>
  <c r="F7265" i="48"/>
  <c r="F7264" i="48"/>
  <c r="G7264" i="48" s="1"/>
  <c r="F7263" i="48"/>
  <c r="F7262" i="48"/>
  <c r="G7262" i="48" s="1"/>
  <c r="F7261" i="48"/>
  <c r="F7260" i="48"/>
  <c r="G7260" i="48" s="1"/>
  <c r="F7259" i="48"/>
  <c r="G7258" i="48"/>
  <c r="F7258" i="48"/>
  <c r="F7257" i="48"/>
  <c r="F7256" i="48"/>
  <c r="G7256" i="48" s="1"/>
  <c r="F7255" i="48"/>
  <c r="F7254" i="48"/>
  <c r="G7254" i="48" s="1"/>
  <c r="F7253" i="48"/>
  <c r="F7252" i="48"/>
  <c r="G7252" i="48" s="1"/>
  <c r="F7251" i="48"/>
  <c r="F7250" i="48"/>
  <c r="G7250" i="48" s="1"/>
  <c r="F7249" i="48"/>
  <c r="F7248" i="48"/>
  <c r="G7248" i="48" s="1"/>
  <c r="F7247" i="48"/>
  <c r="F7246" i="48"/>
  <c r="G7246" i="48" s="1"/>
  <c r="F7245" i="48"/>
  <c r="F7244" i="48"/>
  <c r="G7244" i="48" s="1"/>
  <c r="F7243" i="48"/>
  <c r="G7242" i="48"/>
  <c r="F7242" i="48"/>
  <c r="F7241" i="48"/>
  <c r="F7240" i="48"/>
  <c r="G7240" i="48" s="1"/>
  <c r="F7239" i="48"/>
  <c r="F7238" i="48"/>
  <c r="G7238" i="48" s="1"/>
  <c r="F7237" i="48"/>
  <c r="F7236" i="48"/>
  <c r="G7236" i="48" s="1"/>
  <c r="F7235" i="48"/>
  <c r="F7234" i="48"/>
  <c r="G7234" i="48" s="1"/>
  <c r="F7233" i="48"/>
  <c r="F7232" i="48"/>
  <c r="G7232" i="48" s="1"/>
  <c r="F7231" i="48"/>
  <c r="F7230" i="48"/>
  <c r="G7230" i="48" s="1"/>
  <c r="F7229" i="48"/>
  <c r="F7228" i="48"/>
  <c r="G7228" i="48" s="1"/>
  <c r="F7227" i="48"/>
  <c r="G7226" i="48"/>
  <c r="F7226" i="48"/>
  <c r="F7225" i="48"/>
  <c r="F7224" i="48"/>
  <c r="G7224" i="48" s="1"/>
  <c r="F7223" i="48"/>
  <c r="F7222" i="48"/>
  <c r="G7222" i="48" s="1"/>
  <c r="F7221" i="48"/>
  <c r="F7220" i="48"/>
  <c r="G7220" i="48" s="1"/>
  <c r="F7219" i="48"/>
  <c r="F7218" i="48"/>
  <c r="G7218" i="48" s="1"/>
  <c r="F7217" i="48"/>
  <c r="F7216" i="48"/>
  <c r="G7216" i="48" s="1"/>
  <c r="F7215" i="48"/>
  <c r="F7214" i="48"/>
  <c r="G7214" i="48" s="1"/>
  <c r="F7213" i="48"/>
  <c r="F7212" i="48"/>
  <c r="G7212" i="48" s="1"/>
  <c r="F7211" i="48"/>
  <c r="G7210" i="48"/>
  <c r="F7210" i="48"/>
  <c r="F7209" i="48"/>
  <c r="F7208" i="48"/>
  <c r="G7208" i="48" s="1"/>
  <c r="F7207" i="48"/>
  <c r="F7206" i="48"/>
  <c r="G7206" i="48" s="1"/>
  <c r="F7205" i="48"/>
  <c r="F7204" i="48"/>
  <c r="G7204" i="48" s="1"/>
  <c r="F7203" i="48"/>
  <c r="F7202" i="48"/>
  <c r="G7202" i="48" s="1"/>
  <c r="F7201" i="48"/>
  <c r="F7200" i="48"/>
  <c r="G7200" i="48" s="1"/>
  <c r="F7199" i="48"/>
  <c r="F7198" i="48"/>
  <c r="G7198" i="48" s="1"/>
  <c r="F7197" i="48"/>
  <c r="F7196" i="48"/>
  <c r="G7196" i="48" s="1"/>
  <c r="F7195" i="48"/>
  <c r="G7194" i="48"/>
  <c r="F7194" i="48"/>
  <c r="F7193" i="48"/>
  <c r="F7192" i="48"/>
  <c r="G7192" i="48" s="1"/>
  <c r="F7191" i="48"/>
  <c r="F7190" i="48"/>
  <c r="G7190" i="48" s="1"/>
  <c r="F7189" i="48"/>
  <c r="F7188" i="48"/>
  <c r="G7188" i="48" s="1"/>
  <c r="F7187" i="48"/>
  <c r="F7186" i="48"/>
  <c r="G7186" i="48" s="1"/>
  <c r="F7185" i="48"/>
  <c r="F7184" i="48"/>
  <c r="G7184" i="48" s="1"/>
  <c r="F7183" i="48"/>
  <c r="F7182" i="48"/>
  <c r="G7182" i="48" s="1"/>
  <c r="F7181" i="48"/>
  <c r="F7180" i="48"/>
  <c r="G7180" i="48" s="1"/>
  <c r="F7179" i="48"/>
  <c r="G7178" i="48"/>
  <c r="F7178" i="48"/>
  <c r="F7177" i="48"/>
  <c r="F7176" i="48"/>
  <c r="G7176" i="48" s="1"/>
  <c r="F7175" i="48"/>
  <c r="F7174" i="48"/>
  <c r="G7174" i="48" s="1"/>
  <c r="F7173" i="48"/>
  <c r="F7172" i="48"/>
  <c r="G7172" i="48" s="1"/>
  <c r="F7171" i="48"/>
  <c r="F7170" i="48"/>
  <c r="G7170" i="48" s="1"/>
  <c r="F7169" i="48"/>
  <c r="F7168" i="48"/>
  <c r="G7168" i="48" s="1"/>
  <c r="F7167" i="48"/>
  <c r="F7166" i="48"/>
  <c r="G7166" i="48" s="1"/>
  <c r="F7165" i="48"/>
  <c r="F7164" i="48"/>
  <c r="G7164" i="48" s="1"/>
  <c r="F7163" i="48"/>
  <c r="G7162" i="48"/>
  <c r="F7162" i="48"/>
  <c r="F7161" i="48"/>
  <c r="F7160" i="48"/>
  <c r="G7160" i="48" s="1"/>
  <c r="F7159" i="48"/>
  <c r="F7158" i="48"/>
  <c r="G7158" i="48" s="1"/>
  <c r="F7157" i="48"/>
  <c r="F7156" i="48"/>
  <c r="G7156" i="48" s="1"/>
  <c r="F7155" i="48"/>
  <c r="F7154" i="48"/>
  <c r="G7154" i="48" s="1"/>
  <c r="F7153" i="48"/>
  <c r="F7152" i="48"/>
  <c r="G7152" i="48" s="1"/>
  <c r="F7151" i="48"/>
  <c r="F7150" i="48"/>
  <c r="G7150" i="48" s="1"/>
  <c r="F7149" i="48"/>
  <c r="F7148" i="48"/>
  <c r="G7148" i="48" s="1"/>
  <c r="F7147" i="48"/>
  <c r="G7146" i="48"/>
  <c r="F7146" i="48"/>
  <c r="F7145" i="48"/>
  <c r="F7144" i="48"/>
  <c r="G7144" i="48" s="1"/>
  <c r="F7143" i="48"/>
  <c r="F7142" i="48"/>
  <c r="G7142" i="48" s="1"/>
  <c r="F7141" i="48"/>
  <c r="F7140" i="48"/>
  <c r="G7140" i="48" s="1"/>
  <c r="F7139" i="48"/>
  <c r="F7138" i="48"/>
  <c r="G7138" i="48" s="1"/>
  <c r="F7137" i="48"/>
  <c r="F7136" i="48"/>
  <c r="G7136" i="48" s="1"/>
  <c r="F7135" i="48"/>
  <c r="F7134" i="48"/>
  <c r="G7134" i="48" s="1"/>
  <c r="F7133" i="48"/>
  <c r="F7132" i="48"/>
  <c r="G7132" i="48" s="1"/>
  <c r="F7131" i="48"/>
  <c r="G7130" i="48"/>
  <c r="F7130" i="48"/>
  <c r="F7129" i="48"/>
  <c r="F7128" i="48"/>
  <c r="G7128" i="48" s="1"/>
  <c r="F7127" i="48"/>
  <c r="F7126" i="48"/>
  <c r="G7126" i="48" s="1"/>
  <c r="F7125" i="48"/>
  <c r="F7124" i="48"/>
  <c r="G7124" i="48" s="1"/>
  <c r="F7123" i="48"/>
  <c r="F7122" i="48"/>
  <c r="G7122" i="48" s="1"/>
  <c r="F7121" i="48"/>
  <c r="F7120" i="48"/>
  <c r="G7120" i="48" s="1"/>
  <c r="F7119" i="48"/>
  <c r="F7118" i="48"/>
  <c r="G7118" i="48" s="1"/>
  <c r="F7117" i="48"/>
  <c r="F7116" i="48"/>
  <c r="G7116" i="48" s="1"/>
  <c r="F7115" i="48"/>
  <c r="G7114" i="48"/>
  <c r="F7114" i="48"/>
  <c r="F7113" i="48"/>
  <c r="F7112" i="48"/>
  <c r="G7112" i="48" s="1"/>
  <c r="F7111" i="48"/>
  <c r="F7110" i="48"/>
  <c r="G7110" i="48" s="1"/>
  <c r="F7109" i="48"/>
  <c r="F7108" i="48"/>
  <c r="G7108" i="48" s="1"/>
  <c r="F7107" i="48"/>
  <c r="F7106" i="48"/>
  <c r="G7106" i="48" s="1"/>
  <c r="F7105" i="48"/>
  <c r="F7104" i="48"/>
  <c r="G7104" i="48" s="1"/>
  <c r="F7103" i="48"/>
  <c r="F7102" i="48"/>
  <c r="G7102" i="48" s="1"/>
  <c r="F7101" i="48"/>
  <c r="F7100" i="48"/>
  <c r="G7100" i="48" s="1"/>
  <c r="F7099" i="48"/>
  <c r="G7098" i="48"/>
  <c r="F7098" i="48"/>
  <c r="F7097" i="48"/>
  <c r="F7096" i="48"/>
  <c r="G7096" i="48" s="1"/>
  <c r="F7095" i="48"/>
  <c r="F7094" i="48"/>
  <c r="G7094" i="48" s="1"/>
  <c r="F7093" i="48"/>
  <c r="F7092" i="48"/>
  <c r="G7092" i="48" s="1"/>
  <c r="F7091" i="48"/>
  <c r="F7090" i="48"/>
  <c r="G7090" i="48" s="1"/>
  <c r="F7089" i="48"/>
  <c r="F7088" i="48"/>
  <c r="G7088" i="48" s="1"/>
  <c r="F7087" i="48"/>
  <c r="F7086" i="48"/>
  <c r="G7086" i="48" s="1"/>
  <c r="F7085" i="48"/>
  <c r="F7084" i="48"/>
  <c r="G7084" i="48" s="1"/>
  <c r="F7083" i="48"/>
  <c r="G7082" i="48"/>
  <c r="F7082" i="48"/>
  <c r="F7081" i="48"/>
  <c r="F7080" i="48"/>
  <c r="G7080" i="48" s="1"/>
  <c r="F7079" i="48"/>
  <c r="F7078" i="48"/>
  <c r="G7078" i="48" s="1"/>
  <c r="F7077" i="48"/>
  <c r="F7076" i="48"/>
  <c r="G7076" i="48" s="1"/>
  <c r="F7075" i="48"/>
  <c r="F7074" i="48"/>
  <c r="G7074" i="48" s="1"/>
  <c r="F7073" i="48"/>
  <c r="F7072" i="48"/>
  <c r="G7072" i="48" s="1"/>
  <c r="F7071" i="48"/>
  <c r="F7070" i="48"/>
  <c r="G7070" i="48" s="1"/>
  <c r="F7069" i="48"/>
  <c r="F7068" i="48"/>
  <c r="G7068" i="48" s="1"/>
  <c r="F7067" i="48"/>
  <c r="G7066" i="48"/>
  <c r="F7066" i="48"/>
  <c r="F7065" i="48"/>
  <c r="F7064" i="48"/>
  <c r="G7064" i="48" s="1"/>
  <c r="F7063" i="48"/>
  <c r="F7062" i="48"/>
  <c r="G7062" i="48" s="1"/>
  <c r="F7061" i="48"/>
  <c r="F7060" i="48"/>
  <c r="G7060" i="48" s="1"/>
  <c r="F7059" i="48"/>
  <c r="F7058" i="48"/>
  <c r="G7058" i="48" s="1"/>
  <c r="F7057" i="48"/>
  <c r="F7056" i="48"/>
  <c r="G7056" i="48" s="1"/>
  <c r="F7055" i="48"/>
  <c r="F7054" i="48"/>
  <c r="G7054" i="48" s="1"/>
  <c r="F7053" i="48"/>
  <c r="F7052" i="48"/>
  <c r="G7052" i="48" s="1"/>
  <c r="F7051" i="48"/>
  <c r="G7050" i="48"/>
  <c r="F7050" i="48"/>
  <c r="F7049" i="48"/>
  <c r="F7048" i="48"/>
  <c r="G7048" i="48" s="1"/>
  <c r="F7047" i="48"/>
  <c r="F7046" i="48"/>
  <c r="G7046" i="48" s="1"/>
  <c r="F7045" i="48"/>
  <c r="F7044" i="48"/>
  <c r="G7044" i="48" s="1"/>
  <c r="F7043" i="48"/>
  <c r="F7042" i="48"/>
  <c r="G7042" i="48" s="1"/>
  <c r="F7041" i="48"/>
  <c r="F7040" i="48"/>
  <c r="G7040" i="48" s="1"/>
  <c r="F7039" i="48"/>
  <c r="F7038" i="48"/>
  <c r="G7038" i="48" s="1"/>
  <c r="F7037" i="48"/>
  <c r="F7036" i="48"/>
  <c r="G7036" i="48" s="1"/>
  <c r="F7035" i="48"/>
  <c r="G7034" i="48"/>
  <c r="F7034" i="48"/>
  <c r="F7033" i="48"/>
  <c r="F7032" i="48"/>
  <c r="G7032" i="48" s="1"/>
  <c r="F7031" i="48"/>
  <c r="G7031" i="48" s="1"/>
  <c r="F7030" i="48"/>
  <c r="G7030" i="48" s="1"/>
  <c r="F7029" i="48"/>
  <c r="G7029" i="48" s="1"/>
  <c r="F7028" i="48"/>
  <c r="G7028" i="48" s="1"/>
  <c r="F7027" i="48"/>
  <c r="G7027" i="48" s="1"/>
  <c r="F7026" i="48"/>
  <c r="G7026" i="48" s="1"/>
  <c r="F7025" i="48"/>
  <c r="G7025" i="48" s="1"/>
  <c r="F7024" i="48"/>
  <c r="G7024" i="48" s="1"/>
  <c r="F7023" i="48"/>
  <c r="G7023" i="48" s="1"/>
  <c r="F7022" i="48"/>
  <c r="G7022" i="48" s="1"/>
  <c r="F7021" i="48"/>
  <c r="G7021" i="48" s="1"/>
  <c r="F7020" i="48"/>
  <c r="G7020" i="48" s="1"/>
  <c r="F7019" i="48"/>
  <c r="G7019" i="48" s="1"/>
  <c r="G7018" i="48"/>
  <c r="F7018" i="48"/>
  <c r="F7017" i="48"/>
  <c r="G7017" i="48" s="1"/>
  <c r="F7016" i="48"/>
  <c r="G7016" i="48" s="1"/>
  <c r="F7015" i="48"/>
  <c r="G7015" i="48" s="1"/>
  <c r="F7014" i="48"/>
  <c r="G7014" i="48" s="1"/>
  <c r="F7013" i="48"/>
  <c r="G7013" i="48" s="1"/>
  <c r="F7012" i="48"/>
  <c r="G7012" i="48" s="1"/>
  <c r="F7011" i="48"/>
  <c r="G7011" i="48" s="1"/>
  <c r="F7010" i="48"/>
  <c r="G7010" i="48" s="1"/>
  <c r="F7009" i="48"/>
  <c r="G7009" i="48" s="1"/>
  <c r="F7008" i="48"/>
  <c r="G7008" i="48" s="1"/>
  <c r="F7007" i="48"/>
  <c r="G7007" i="48" s="1"/>
  <c r="F7006" i="48"/>
  <c r="G7006" i="48" s="1"/>
  <c r="F7005" i="48"/>
  <c r="G7005" i="48" s="1"/>
  <c r="F7004" i="48"/>
  <c r="G7004" i="48" s="1"/>
  <c r="F7003" i="48"/>
  <c r="G7003" i="48" s="1"/>
  <c r="G7002" i="48"/>
  <c r="F7002" i="48"/>
  <c r="F7001" i="48"/>
  <c r="G7001" i="48" s="1"/>
  <c r="F7000" i="48"/>
  <c r="G7000" i="48" s="1"/>
  <c r="F6999" i="48"/>
  <c r="G6999" i="48" s="1"/>
  <c r="F6998" i="48"/>
  <c r="G6998" i="48" s="1"/>
  <c r="F6997" i="48"/>
  <c r="G6997" i="48" s="1"/>
  <c r="F6996" i="48"/>
  <c r="G6996" i="48" s="1"/>
  <c r="F6995" i="48"/>
  <c r="G6995" i="48" s="1"/>
  <c r="F6994" i="48"/>
  <c r="G6994" i="48" s="1"/>
  <c r="F6993" i="48"/>
  <c r="G6993" i="48" s="1"/>
  <c r="F6992" i="48"/>
  <c r="G6992" i="48" s="1"/>
  <c r="F6991" i="48"/>
  <c r="G6991" i="48" s="1"/>
  <c r="F6990" i="48"/>
  <c r="G6990" i="48" s="1"/>
  <c r="F6989" i="48"/>
  <c r="G6989" i="48" s="1"/>
  <c r="F6988" i="48"/>
  <c r="G6988" i="48" s="1"/>
  <c r="F6987" i="48"/>
  <c r="G6987" i="48" s="1"/>
  <c r="G6986" i="48"/>
  <c r="F6986" i="48"/>
  <c r="F6985" i="48"/>
  <c r="G6985" i="48" s="1"/>
  <c r="F6984" i="48"/>
  <c r="G6984" i="48" s="1"/>
  <c r="F6983" i="48"/>
  <c r="G6983" i="48" s="1"/>
  <c r="F6982" i="48"/>
  <c r="G6982" i="48" s="1"/>
  <c r="F6981" i="48"/>
  <c r="G6981" i="48" s="1"/>
  <c r="F6980" i="48"/>
  <c r="G6980" i="48" s="1"/>
  <c r="F6979" i="48"/>
  <c r="G6979" i="48" s="1"/>
  <c r="F6978" i="48"/>
  <c r="G6978" i="48" s="1"/>
  <c r="F6977" i="48"/>
  <c r="G6977" i="48" s="1"/>
  <c r="F6976" i="48"/>
  <c r="G6976" i="48" s="1"/>
  <c r="F6975" i="48"/>
  <c r="G6975" i="48" s="1"/>
  <c r="F6974" i="48"/>
  <c r="G6974" i="48" s="1"/>
  <c r="F6973" i="48"/>
  <c r="G6973" i="48" s="1"/>
  <c r="F6972" i="48"/>
  <c r="G6972" i="48" s="1"/>
  <c r="F6971" i="48"/>
  <c r="G6971" i="48" s="1"/>
  <c r="G6970" i="48"/>
  <c r="F6970" i="48"/>
  <c r="F6969" i="48"/>
  <c r="G6969" i="48" s="1"/>
  <c r="F6968" i="48"/>
  <c r="G6968" i="48" s="1"/>
  <c r="F6967" i="48"/>
  <c r="G6967" i="48" s="1"/>
  <c r="F6966" i="48"/>
  <c r="G6966" i="48" s="1"/>
  <c r="F6965" i="48"/>
  <c r="G6965" i="48" s="1"/>
  <c r="F6964" i="48"/>
  <c r="G6964" i="48" s="1"/>
  <c r="F6963" i="48"/>
  <c r="G6963" i="48" s="1"/>
  <c r="F6962" i="48"/>
  <c r="G6962" i="48" s="1"/>
  <c r="F6961" i="48"/>
  <c r="G6961" i="48" s="1"/>
  <c r="F6960" i="48"/>
  <c r="G6960" i="48" s="1"/>
  <c r="F6959" i="48"/>
  <c r="G6959" i="48" s="1"/>
  <c r="F6958" i="48"/>
  <c r="G6958" i="48" s="1"/>
  <c r="F6957" i="48"/>
  <c r="G6957" i="48" s="1"/>
  <c r="F6956" i="48"/>
  <c r="G6956" i="48" s="1"/>
  <c r="F6955" i="48"/>
  <c r="G6955" i="48" s="1"/>
  <c r="G6954" i="48"/>
  <c r="F6954" i="48"/>
  <c r="F6953" i="48"/>
  <c r="G6953" i="48" s="1"/>
  <c r="F6952" i="48"/>
  <c r="G6952" i="48" s="1"/>
  <c r="F6951" i="48"/>
  <c r="G6951" i="48" s="1"/>
  <c r="F6950" i="48"/>
  <c r="G6950" i="48" s="1"/>
  <c r="F6949" i="48"/>
  <c r="G6949" i="48" s="1"/>
  <c r="F6948" i="48"/>
  <c r="G6948" i="48" s="1"/>
  <c r="F6947" i="48"/>
  <c r="G6947" i="48" s="1"/>
  <c r="F6946" i="48"/>
  <c r="G6946" i="48" s="1"/>
  <c r="F6945" i="48"/>
  <c r="G6945" i="48" s="1"/>
  <c r="F6944" i="48"/>
  <c r="G6944" i="48" s="1"/>
  <c r="F6943" i="48"/>
  <c r="G6943" i="48" s="1"/>
  <c r="F6942" i="48"/>
  <c r="G6942" i="48" s="1"/>
  <c r="F6941" i="48"/>
  <c r="G6941" i="48" s="1"/>
  <c r="F6940" i="48"/>
  <c r="G6940" i="48" s="1"/>
  <c r="F6939" i="48"/>
  <c r="G6939" i="48" s="1"/>
  <c r="G6938" i="48"/>
  <c r="F6938" i="48"/>
  <c r="F6937" i="48"/>
  <c r="G6937" i="48" s="1"/>
  <c r="F6936" i="48"/>
  <c r="G6936" i="48" s="1"/>
  <c r="F6935" i="48"/>
  <c r="G6935" i="48" s="1"/>
  <c r="F6934" i="48"/>
  <c r="G6934" i="48" s="1"/>
  <c r="F6933" i="48"/>
  <c r="G6933" i="48" s="1"/>
  <c r="F6932" i="48"/>
  <c r="G6932" i="48" s="1"/>
  <c r="F6931" i="48"/>
  <c r="G6931" i="48" s="1"/>
  <c r="F6930" i="48"/>
  <c r="G6930" i="48" s="1"/>
  <c r="F6929" i="48"/>
  <c r="G6929" i="48" s="1"/>
  <c r="F6928" i="48"/>
  <c r="G6928" i="48" s="1"/>
  <c r="F6927" i="48"/>
  <c r="G6927" i="48" s="1"/>
  <c r="F6926" i="48"/>
  <c r="G6926" i="48" s="1"/>
  <c r="F6925" i="48"/>
  <c r="G6925" i="48" s="1"/>
  <c r="F6924" i="48"/>
  <c r="G6924" i="48" s="1"/>
  <c r="F6923" i="48"/>
  <c r="G6923" i="48" s="1"/>
  <c r="G6922" i="48"/>
  <c r="F6922" i="48"/>
  <c r="F6921" i="48"/>
  <c r="G6921" i="48" s="1"/>
  <c r="F6920" i="48"/>
  <c r="G6920" i="48" s="1"/>
  <c r="F6919" i="48"/>
  <c r="G6919" i="48" s="1"/>
  <c r="F6918" i="48"/>
  <c r="G6918" i="48" s="1"/>
  <c r="F6917" i="48"/>
  <c r="G6917" i="48" s="1"/>
  <c r="F6916" i="48"/>
  <c r="G6916" i="48" s="1"/>
  <c r="F6915" i="48"/>
  <c r="G6915" i="48" s="1"/>
  <c r="F6914" i="48"/>
  <c r="G6914" i="48" s="1"/>
  <c r="F6913" i="48"/>
  <c r="G6913" i="48" s="1"/>
  <c r="F6912" i="48"/>
  <c r="G6912" i="48" s="1"/>
  <c r="F6911" i="48"/>
  <c r="G6911" i="48" s="1"/>
  <c r="F6910" i="48"/>
  <c r="G6910" i="48" s="1"/>
  <c r="F6909" i="48"/>
  <c r="G6909" i="48" s="1"/>
  <c r="F6908" i="48"/>
  <c r="G6908" i="48" s="1"/>
  <c r="F6907" i="48"/>
  <c r="G6907" i="48" s="1"/>
  <c r="G6906" i="48"/>
  <c r="F6906" i="48"/>
  <c r="F6905" i="48"/>
  <c r="G6905" i="48" s="1"/>
  <c r="F6904" i="48"/>
  <c r="G6904" i="48" s="1"/>
  <c r="F6903" i="48"/>
  <c r="G6903" i="48" s="1"/>
  <c r="F6902" i="48"/>
  <c r="G6902" i="48" s="1"/>
  <c r="F6901" i="48"/>
  <c r="G6901" i="48" s="1"/>
  <c r="F6900" i="48"/>
  <c r="G6900" i="48" s="1"/>
  <c r="F6899" i="48"/>
  <c r="G6899" i="48" s="1"/>
  <c r="F6898" i="48"/>
  <c r="G6898" i="48" s="1"/>
  <c r="F6897" i="48"/>
  <c r="G6897" i="48" s="1"/>
  <c r="F6896" i="48"/>
  <c r="G6896" i="48" s="1"/>
  <c r="F6895" i="48"/>
  <c r="G6895" i="48" s="1"/>
  <c r="F6894" i="48"/>
  <c r="G6894" i="48" s="1"/>
  <c r="F6893" i="48"/>
  <c r="G6893" i="48" s="1"/>
  <c r="F6892" i="48"/>
  <c r="G6892" i="48" s="1"/>
  <c r="F6891" i="48"/>
  <c r="G6891" i="48" s="1"/>
  <c r="G6890" i="48"/>
  <c r="F6890" i="48"/>
  <c r="F6889" i="48"/>
  <c r="G6889" i="48" s="1"/>
  <c r="F6888" i="48"/>
  <c r="G6888" i="48" s="1"/>
  <c r="F6887" i="48"/>
  <c r="G6887" i="48" s="1"/>
  <c r="F6886" i="48"/>
  <c r="G6886" i="48" s="1"/>
  <c r="F6885" i="48"/>
  <c r="G6885" i="48" s="1"/>
  <c r="F6884" i="48"/>
  <c r="G6884" i="48" s="1"/>
  <c r="F6883" i="48"/>
  <c r="G6883" i="48" s="1"/>
  <c r="F6882" i="48"/>
  <c r="G6882" i="48" s="1"/>
  <c r="F6881" i="48"/>
  <c r="G6881" i="48" s="1"/>
  <c r="F6880" i="48"/>
  <c r="G6880" i="48" s="1"/>
  <c r="F6879" i="48"/>
  <c r="G6879" i="48" s="1"/>
  <c r="F6878" i="48"/>
  <c r="G6878" i="48" s="1"/>
  <c r="F6877" i="48"/>
  <c r="G6877" i="48" s="1"/>
  <c r="F6876" i="48"/>
  <c r="G6876" i="48" s="1"/>
  <c r="F6875" i="48"/>
  <c r="G6875" i="48" s="1"/>
  <c r="G6874" i="48"/>
  <c r="F6874" i="48"/>
  <c r="F6873" i="48"/>
  <c r="G6873" i="48" s="1"/>
  <c r="F6872" i="48"/>
  <c r="G6872" i="48" s="1"/>
  <c r="F6871" i="48"/>
  <c r="G6871" i="48" s="1"/>
  <c r="F6870" i="48"/>
  <c r="G6870" i="48" s="1"/>
  <c r="F6869" i="48"/>
  <c r="G6869" i="48" s="1"/>
  <c r="F6868" i="48"/>
  <c r="G6868" i="48" s="1"/>
  <c r="F6867" i="48"/>
  <c r="G6867" i="48" s="1"/>
  <c r="F6866" i="48"/>
  <c r="G6866" i="48" s="1"/>
  <c r="F6865" i="48"/>
  <c r="G6865" i="48" s="1"/>
  <c r="F6864" i="48"/>
  <c r="G6864" i="48" s="1"/>
  <c r="F6863" i="48"/>
  <c r="G6863" i="48" s="1"/>
  <c r="F6862" i="48"/>
  <c r="G6862" i="48" s="1"/>
  <c r="F6861" i="48"/>
  <c r="G6861" i="48" s="1"/>
  <c r="F6860" i="48"/>
  <c r="G6860" i="48" s="1"/>
  <c r="F6859" i="48"/>
  <c r="G6859" i="48" s="1"/>
  <c r="G6858" i="48"/>
  <c r="F6858" i="48"/>
  <c r="F6857" i="48"/>
  <c r="G6857" i="48" s="1"/>
  <c r="F6856" i="48"/>
  <c r="G6856" i="48" s="1"/>
  <c r="F6855" i="48"/>
  <c r="G6855" i="48" s="1"/>
  <c r="F6854" i="48"/>
  <c r="G6854" i="48" s="1"/>
  <c r="F6853" i="48"/>
  <c r="G6853" i="48" s="1"/>
  <c r="F6852" i="48"/>
  <c r="G6852" i="48" s="1"/>
  <c r="F6851" i="48"/>
  <c r="G6851" i="48" s="1"/>
  <c r="F6850" i="48"/>
  <c r="G6850" i="48" s="1"/>
  <c r="F6849" i="48"/>
  <c r="G6849" i="48" s="1"/>
  <c r="F6848" i="48"/>
  <c r="G6848" i="48" s="1"/>
  <c r="F6847" i="48"/>
  <c r="G6847" i="48" s="1"/>
  <c r="F6846" i="48"/>
  <c r="G6846" i="48" s="1"/>
  <c r="F6845" i="48"/>
  <c r="G6845" i="48" s="1"/>
  <c r="F6844" i="48"/>
  <c r="G6844" i="48" s="1"/>
  <c r="F6843" i="48"/>
  <c r="G6843" i="48" s="1"/>
  <c r="G6842" i="48"/>
  <c r="F6842" i="48"/>
  <c r="F6841" i="48"/>
  <c r="G6841" i="48" s="1"/>
  <c r="F6840" i="48"/>
  <c r="G6840" i="48" s="1"/>
  <c r="F6839" i="48"/>
  <c r="G6839" i="48" s="1"/>
  <c r="F6838" i="48"/>
  <c r="G6838" i="48" s="1"/>
  <c r="F6837" i="48"/>
  <c r="G6837" i="48" s="1"/>
  <c r="F6836" i="48"/>
  <c r="G6836" i="48" s="1"/>
  <c r="F6835" i="48"/>
  <c r="G6835" i="48" s="1"/>
  <c r="F6834" i="48"/>
  <c r="G6834" i="48" s="1"/>
  <c r="F6833" i="48"/>
  <c r="G6833" i="48" s="1"/>
  <c r="F6832" i="48"/>
  <c r="G6832" i="48" s="1"/>
  <c r="F6831" i="48"/>
  <c r="G6831" i="48" s="1"/>
  <c r="F6830" i="48"/>
  <c r="G6830" i="48" s="1"/>
  <c r="F6829" i="48"/>
  <c r="G6829" i="48" s="1"/>
  <c r="F6828" i="48"/>
  <c r="G6828" i="48" s="1"/>
  <c r="F6827" i="48"/>
  <c r="G6827" i="48" s="1"/>
  <c r="G6826" i="48"/>
  <c r="F6826" i="48"/>
  <c r="F6825" i="48"/>
  <c r="G6825" i="48" s="1"/>
  <c r="F6824" i="48"/>
  <c r="G6824" i="48" s="1"/>
  <c r="F6823" i="48"/>
  <c r="G6823" i="48" s="1"/>
  <c r="F6822" i="48"/>
  <c r="G6822" i="48" s="1"/>
  <c r="F6821" i="48"/>
  <c r="G6821" i="48" s="1"/>
  <c r="F6820" i="48"/>
  <c r="G6820" i="48" s="1"/>
  <c r="F6819" i="48"/>
  <c r="G6819" i="48" s="1"/>
  <c r="F6818" i="48"/>
  <c r="G6818" i="48" s="1"/>
  <c r="F6817" i="48"/>
  <c r="G6817" i="48" s="1"/>
  <c r="F6816" i="48"/>
  <c r="G6816" i="48" s="1"/>
  <c r="F6815" i="48"/>
  <c r="G6815" i="48" s="1"/>
  <c r="F6814" i="48"/>
  <c r="G6814" i="48" s="1"/>
  <c r="F6813" i="48"/>
  <c r="G6813" i="48" s="1"/>
  <c r="F6812" i="48"/>
  <c r="G6812" i="48" s="1"/>
  <c r="F6811" i="48"/>
  <c r="G6811" i="48" s="1"/>
  <c r="G6810" i="48"/>
  <c r="F6810" i="48"/>
  <c r="F6809" i="48"/>
  <c r="G6809" i="48" s="1"/>
  <c r="F6808" i="48"/>
  <c r="G6808" i="48" s="1"/>
  <c r="F6807" i="48"/>
  <c r="G6807" i="48" s="1"/>
  <c r="F6806" i="48"/>
  <c r="G6806" i="48" s="1"/>
  <c r="F6805" i="48"/>
  <c r="G6805" i="48" s="1"/>
  <c r="F6804" i="48"/>
  <c r="G6804" i="48" s="1"/>
  <c r="F6803" i="48"/>
  <c r="G6803" i="48" s="1"/>
  <c r="F6802" i="48"/>
  <c r="G6802" i="48" s="1"/>
  <c r="F6801" i="48"/>
  <c r="G6801" i="48" s="1"/>
  <c r="F6800" i="48"/>
  <c r="G6800" i="48" s="1"/>
  <c r="F6799" i="48"/>
  <c r="G6799" i="48" s="1"/>
  <c r="F6798" i="48"/>
  <c r="G6798" i="48" s="1"/>
  <c r="F6797" i="48"/>
  <c r="G6797" i="48" s="1"/>
  <c r="F6796" i="48"/>
  <c r="G6796" i="48" s="1"/>
  <c r="F6795" i="48"/>
  <c r="G6795" i="48" s="1"/>
  <c r="G6794" i="48"/>
  <c r="F6794" i="48"/>
  <c r="F6793" i="48"/>
  <c r="G6793" i="48" s="1"/>
  <c r="F6792" i="48"/>
  <c r="G6792" i="48" s="1"/>
  <c r="F6791" i="48"/>
  <c r="G6791" i="48" s="1"/>
  <c r="F6790" i="48"/>
  <c r="G6790" i="48" s="1"/>
  <c r="F6789" i="48"/>
  <c r="G6789" i="48" s="1"/>
  <c r="F6788" i="48"/>
  <c r="G6788" i="48" s="1"/>
  <c r="F6787" i="48"/>
  <c r="G6787" i="48" s="1"/>
  <c r="F6786" i="48"/>
  <c r="G6786" i="48" s="1"/>
  <c r="F6785" i="48"/>
  <c r="G6785" i="48" s="1"/>
  <c r="F6784" i="48"/>
  <c r="G6784" i="48" s="1"/>
  <c r="F6783" i="48"/>
  <c r="G6783" i="48" s="1"/>
  <c r="F6782" i="48"/>
  <c r="G6782" i="48" s="1"/>
  <c r="F6781" i="48"/>
  <c r="G6781" i="48" s="1"/>
  <c r="F6780" i="48"/>
  <c r="G6780" i="48" s="1"/>
  <c r="F6779" i="48"/>
  <c r="G6779" i="48" s="1"/>
  <c r="G6778" i="48"/>
  <c r="F6778" i="48"/>
  <c r="F6777" i="48"/>
  <c r="G6777" i="48" s="1"/>
  <c r="F6776" i="48"/>
  <c r="G6776" i="48" s="1"/>
  <c r="F6775" i="48"/>
  <c r="G6775" i="48" s="1"/>
  <c r="F6774" i="48"/>
  <c r="G6774" i="48" s="1"/>
  <c r="F6773" i="48"/>
  <c r="G6773" i="48" s="1"/>
  <c r="F6772" i="48"/>
  <c r="G6772" i="48" s="1"/>
  <c r="F6771" i="48"/>
  <c r="G6771" i="48" s="1"/>
  <c r="F6770" i="48"/>
  <c r="G6770" i="48" s="1"/>
  <c r="F6769" i="48"/>
  <c r="G6769" i="48" s="1"/>
  <c r="F6768" i="48"/>
  <c r="G6768" i="48" s="1"/>
  <c r="F6767" i="48"/>
  <c r="G6767" i="48" s="1"/>
  <c r="F6766" i="48"/>
  <c r="G6766" i="48" s="1"/>
  <c r="F6765" i="48"/>
  <c r="G6765" i="48" s="1"/>
  <c r="F6764" i="48"/>
  <c r="G6764" i="48" s="1"/>
  <c r="F6763" i="48"/>
  <c r="G6763" i="48" s="1"/>
  <c r="G6762" i="48"/>
  <c r="F6762" i="48"/>
  <c r="F6761" i="48"/>
  <c r="G6761" i="48" s="1"/>
  <c r="F6760" i="48"/>
  <c r="G6760" i="48" s="1"/>
  <c r="F6759" i="48"/>
  <c r="G6759" i="48" s="1"/>
  <c r="F6758" i="48"/>
  <c r="G6758" i="48" s="1"/>
  <c r="F6757" i="48"/>
  <c r="G6757" i="48" s="1"/>
  <c r="F6756" i="48"/>
  <c r="G6756" i="48" s="1"/>
  <c r="F6755" i="48"/>
  <c r="G6755" i="48" s="1"/>
  <c r="F6754" i="48"/>
  <c r="G6754" i="48" s="1"/>
  <c r="F6753" i="48"/>
  <c r="G6753" i="48" s="1"/>
  <c r="F6752" i="48"/>
  <c r="G6752" i="48" s="1"/>
  <c r="F6751" i="48"/>
  <c r="G6751" i="48" s="1"/>
  <c r="F6750" i="48"/>
  <c r="G6750" i="48" s="1"/>
  <c r="F6749" i="48"/>
  <c r="G6749" i="48" s="1"/>
  <c r="F6748" i="48"/>
  <c r="G6748" i="48" s="1"/>
  <c r="F6747" i="48"/>
  <c r="G6747" i="48" s="1"/>
  <c r="G6746" i="48"/>
  <c r="F6746" i="48"/>
  <c r="F6745" i="48"/>
  <c r="G6745" i="48" s="1"/>
  <c r="F6744" i="48"/>
  <c r="G6744" i="48" s="1"/>
  <c r="F6743" i="48"/>
  <c r="G6743" i="48" s="1"/>
  <c r="F6742" i="48"/>
  <c r="G6742" i="48" s="1"/>
  <c r="F6741" i="48"/>
  <c r="G6741" i="48" s="1"/>
  <c r="F6740" i="48"/>
  <c r="G6740" i="48" s="1"/>
  <c r="F6739" i="48"/>
  <c r="G6739" i="48" s="1"/>
  <c r="F6738" i="48"/>
  <c r="G6738" i="48" s="1"/>
  <c r="F6737" i="48"/>
  <c r="G6737" i="48" s="1"/>
  <c r="F6736" i="48"/>
  <c r="G6736" i="48" s="1"/>
  <c r="F6735" i="48"/>
  <c r="G6735" i="48" s="1"/>
  <c r="F6734" i="48"/>
  <c r="G6734" i="48" s="1"/>
  <c r="F6733" i="48"/>
  <c r="G6733" i="48" s="1"/>
  <c r="F6732" i="48"/>
  <c r="G6732" i="48" s="1"/>
  <c r="F6731" i="48"/>
  <c r="G6731" i="48" s="1"/>
  <c r="G6730" i="48"/>
  <c r="F6730" i="48"/>
  <c r="F6729" i="48"/>
  <c r="G6729" i="48" s="1"/>
  <c r="F6728" i="48"/>
  <c r="G6728" i="48" s="1"/>
  <c r="F6727" i="48"/>
  <c r="G6727" i="48" s="1"/>
  <c r="F6726" i="48"/>
  <c r="G6726" i="48" s="1"/>
  <c r="F6725" i="48"/>
  <c r="G6725" i="48" s="1"/>
  <c r="F6724" i="48"/>
  <c r="G6724" i="48" s="1"/>
  <c r="F6723" i="48"/>
  <c r="G6723" i="48" s="1"/>
  <c r="F6722" i="48"/>
  <c r="G6722" i="48" s="1"/>
  <c r="F6721" i="48"/>
  <c r="G6721" i="48" s="1"/>
  <c r="F6720" i="48"/>
  <c r="G6720" i="48" s="1"/>
  <c r="F6719" i="48"/>
  <c r="G6719" i="48" s="1"/>
  <c r="F6718" i="48"/>
  <c r="G6718" i="48" s="1"/>
  <c r="F6717" i="48"/>
  <c r="G6717" i="48" s="1"/>
  <c r="F6716" i="48"/>
  <c r="G6716" i="48" s="1"/>
  <c r="F6715" i="48"/>
  <c r="G6715" i="48" s="1"/>
  <c r="G6714" i="48"/>
  <c r="F6714" i="48"/>
  <c r="F6713" i="48"/>
  <c r="G6713" i="48" s="1"/>
  <c r="F6712" i="48"/>
  <c r="G6712" i="48" s="1"/>
  <c r="F6711" i="48"/>
  <c r="G6711" i="48" s="1"/>
  <c r="F6710" i="48"/>
  <c r="G6710" i="48" s="1"/>
  <c r="F6709" i="48"/>
  <c r="G6709" i="48" s="1"/>
  <c r="F6708" i="48"/>
  <c r="G6708" i="48" s="1"/>
  <c r="F6707" i="48"/>
  <c r="G6707" i="48" s="1"/>
  <c r="F6706" i="48"/>
  <c r="G6706" i="48" s="1"/>
  <c r="F6705" i="48"/>
  <c r="G6705" i="48" s="1"/>
  <c r="F6704" i="48"/>
  <c r="G6704" i="48" s="1"/>
  <c r="F6703" i="48"/>
  <c r="G6703" i="48" s="1"/>
  <c r="F6702" i="48"/>
  <c r="G6702" i="48" s="1"/>
  <c r="F6701" i="48"/>
  <c r="G6701" i="48" s="1"/>
  <c r="F6700" i="48"/>
  <c r="G6700" i="48" s="1"/>
  <c r="F6699" i="48"/>
  <c r="G6699" i="48" s="1"/>
  <c r="G6698" i="48"/>
  <c r="F6698" i="48"/>
  <c r="F6697" i="48"/>
  <c r="G6697" i="48" s="1"/>
  <c r="F6696" i="48"/>
  <c r="G6696" i="48" s="1"/>
  <c r="F6695" i="48"/>
  <c r="G6695" i="48" s="1"/>
  <c r="F6694" i="48"/>
  <c r="G6694" i="48" s="1"/>
  <c r="F6693" i="48"/>
  <c r="G6693" i="48" s="1"/>
  <c r="F6692" i="48"/>
  <c r="G6692" i="48" s="1"/>
  <c r="F6691" i="48"/>
  <c r="G6691" i="48" s="1"/>
  <c r="F6690" i="48"/>
  <c r="G6690" i="48" s="1"/>
  <c r="F6689" i="48"/>
  <c r="G6689" i="48" s="1"/>
  <c r="F6688" i="48"/>
  <c r="G6688" i="48" s="1"/>
  <c r="F6687" i="48"/>
  <c r="G6687" i="48" s="1"/>
  <c r="F6686" i="48"/>
  <c r="G6686" i="48" s="1"/>
  <c r="F6685" i="48"/>
  <c r="G6685" i="48" s="1"/>
  <c r="F6684" i="48"/>
  <c r="G6684" i="48" s="1"/>
  <c r="F6683" i="48"/>
  <c r="G6683" i="48" s="1"/>
  <c r="G6682" i="48"/>
  <c r="F6682" i="48"/>
  <c r="F6681" i="48"/>
  <c r="G6681" i="48" s="1"/>
  <c r="F6680" i="48"/>
  <c r="G6680" i="48" s="1"/>
  <c r="F6679" i="48"/>
  <c r="G6679" i="48" s="1"/>
  <c r="F6678" i="48"/>
  <c r="G6678" i="48" s="1"/>
  <c r="F6677" i="48"/>
  <c r="G6677" i="48" s="1"/>
  <c r="F6676" i="48"/>
  <c r="G6676" i="48" s="1"/>
  <c r="F6675" i="48"/>
  <c r="G6675" i="48" s="1"/>
  <c r="F6674" i="48"/>
  <c r="G6674" i="48" s="1"/>
  <c r="F6673" i="48"/>
  <c r="G6673" i="48" s="1"/>
  <c r="F6672" i="48"/>
  <c r="G6672" i="48" s="1"/>
  <c r="F6671" i="48"/>
  <c r="G6671" i="48" s="1"/>
  <c r="F6670" i="48"/>
  <c r="G6670" i="48" s="1"/>
  <c r="F6669" i="48"/>
  <c r="G6669" i="48" s="1"/>
  <c r="F6668" i="48"/>
  <c r="G6668" i="48" s="1"/>
  <c r="F6667" i="48"/>
  <c r="G6667" i="48" s="1"/>
  <c r="G6666" i="48"/>
  <c r="F6666" i="48"/>
  <c r="F6665" i="48"/>
  <c r="G6665" i="48" s="1"/>
  <c r="F6664" i="48"/>
  <c r="G6664" i="48" s="1"/>
  <c r="F6663" i="48"/>
  <c r="G6663" i="48" s="1"/>
  <c r="F6662" i="48"/>
  <c r="G6662" i="48" s="1"/>
  <c r="F6661" i="48"/>
  <c r="G6661" i="48" s="1"/>
  <c r="F6660" i="48"/>
  <c r="G6660" i="48" s="1"/>
  <c r="F6659" i="48"/>
  <c r="G6659" i="48" s="1"/>
  <c r="F6658" i="48"/>
  <c r="G6658" i="48" s="1"/>
  <c r="F6657" i="48"/>
  <c r="G6657" i="48" s="1"/>
  <c r="F6656" i="48"/>
  <c r="G6656" i="48" s="1"/>
  <c r="F6655" i="48"/>
  <c r="G6655" i="48" s="1"/>
  <c r="F6654" i="48"/>
  <c r="G6654" i="48" s="1"/>
  <c r="F6653" i="48"/>
  <c r="G6653" i="48" s="1"/>
  <c r="F6652" i="48"/>
  <c r="G6652" i="48" s="1"/>
  <c r="F6651" i="48"/>
  <c r="G6651" i="48" s="1"/>
  <c r="G6650" i="48"/>
  <c r="F6650" i="48"/>
  <c r="F6649" i="48"/>
  <c r="G6649" i="48" s="1"/>
  <c r="F6648" i="48"/>
  <c r="G6648" i="48" s="1"/>
  <c r="F6647" i="48"/>
  <c r="G6647" i="48" s="1"/>
  <c r="F6646" i="48"/>
  <c r="G6646" i="48" s="1"/>
  <c r="F6645" i="48"/>
  <c r="G6645" i="48" s="1"/>
  <c r="F6644" i="48"/>
  <c r="G6644" i="48" s="1"/>
  <c r="F6643" i="48"/>
  <c r="G6643" i="48" s="1"/>
  <c r="F6642" i="48"/>
  <c r="G6642" i="48" s="1"/>
  <c r="F6641" i="48"/>
  <c r="G6641" i="48" s="1"/>
  <c r="F6640" i="48"/>
  <c r="G6640" i="48" s="1"/>
  <c r="F6639" i="48"/>
  <c r="G6639" i="48" s="1"/>
  <c r="F6638" i="48"/>
  <c r="G6638" i="48" s="1"/>
  <c r="F6637" i="48"/>
  <c r="G6637" i="48" s="1"/>
  <c r="F6636" i="48"/>
  <c r="G6636" i="48" s="1"/>
  <c r="F6635" i="48"/>
  <c r="G6635" i="48" s="1"/>
  <c r="G6634" i="48"/>
  <c r="F6634" i="48"/>
  <c r="F6633" i="48"/>
  <c r="G6633" i="48" s="1"/>
  <c r="F6632" i="48"/>
  <c r="G6632" i="48" s="1"/>
  <c r="F6631" i="48"/>
  <c r="G6631" i="48" s="1"/>
  <c r="F6630" i="48"/>
  <c r="G6630" i="48" s="1"/>
  <c r="F6629" i="48"/>
  <c r="G6629" i="48" s="1"/>
  <c r="F6628" i="48"/>
  <c r="G6628" i="48" s="1"/>
  <c r="F6627" i="48"/>
  <c r="G6627" i="48" s="1"/>
  <c r="F6626" i="48"/>
  <c r="G6626" i="48" s="1"/>
  <c r="F6625" i="48"/>
  <c r="G6625" i="48" s="1"/>
  <c r="F6624" i="48"/>
  <c r="G6624" i="48" s="1"/>
  <c r="F6623" i="48"/>
  <c r="G6623" i="48" s="1"/>
  <c r="F6622" i="48"/>
  <c r="G6622" i="48" s="1"/>
  <c r="F6621" i="48"/>
  <c r="G6621" i="48" s="1"/>
  <c r="F6620" i="48"/>
  <c r="G6620" i="48" s="1"/>
  <c r="F6619" i="48"/>
  <c r="G6619" i="48" s="1"/>
  <c r="G6618" i="48"/>
  <c r="F6618" i="48"/>
  <c r="F6617" i="48"/>
  <c r="G6617" i="48" s="1"/>
  <c r="F6616" i="48"/>
  <c r="G6616" i="48" s="1"/>
  <c r="F6615" i="48"/>
  <c r="G6615" i="48" s="1"/>
  <c r="F6614" i="48"/>
  <c r="G6614" i="48" s="1"/>
  <c r="F6613" i="48"/>
  <c r="G6613" i="48" s="1"/>
  <c r="F6612" i="48"/>
  <c r="G6612" i="48" s="1"/>
  <c r="F6611" i="48"/>
  <c r="G6611" i="48" s="1"/>
  <c r="F6610" i="48"/>
  <c r="G6610" i="48" s="1"/>
  <c r="F6609" i="48"/>
  <c r="G6609" i="48" s="1"/>
  <c r="F6608" i="48"/>
  <c r="G6608" i="48" s="1"/>
  <c r="F6607" i="48"/>
  <c r="G6607" i="48" s="1"/>
  <c r="F6606" i="48"/>
  <c r="G6606" i="48" s="1"/>
  <c r="F6605" i="48"/>
  <c r="G6605" i="48" s="1"/>
  <c r="F6604" i="48"/>
  <c r="G6604" i="48" s="1"/>
  <c r="F6603" i="48"/>
  <c r="G6603" i="48" s="1"/>
  <c r="G6602" i="48"/>
  <c r="F6602" i="48"/>
  <c r="F6601" i="48"/>
  <c r="G6601" i="48" s="1"/>
  <c r="F6600" i="48"/>
  <c r="G6600" i="48" s="1"/>
  <c r="F6599" i="48"/>
  <c r="G6599" i="48" s="1"/>
  <c r="F6598" i="48"/>
  <c r="G6598" i="48" s="1"/>
  <c r="F6597" i="48"/>
  <c r="G6597" i="48" s="1"/>
  <c r="F6596" i="48"/>
  <c r="G6596" i="48" s="1"/>
  <c r="F6595" i="48"/>
  <c r="G6595" i="48" s="1"/>
  <c r="F6594" i="48"/>
  <c r="G6594" i="48" s="1"/>
  <c r="F6593" i="48"/>
  <c r="G6593" i="48" s="1"/>
  <c r="F6592" i="48"/>
  <c r="G6592" i="48" s="1"/>
  <c r="F6591" i="48"/>
  <c r="G6591" i="48" s="1"/>
  <c r="F6590" i="48"/>
  <c r="G6590" i="48" s="1"/>
  <c r="F6589" i="48"/>
  <c r="G6589" i="48" s="1"/>
  <c r="F6588" i="48"/>
  <c r="G6588" i="48" s="1"/>
  <c r="F6587" i="48"/>
  <c r="G6587" i="48" s="1"/>
  <c r="F6586" i="48"/>
  <c r="G6586" i="48" s="1"/>
  <c r="F6585" i="48"/>
  <c r="G6585" i="48" s="1"/>
  <c r="F6584" i="48"/>
  <c r="G6584" i="48" s="1"/>
  <c r="F6583" i="48"/>
  <c r="G6583" i="48" s="1"/>
  <c r="F6582" i="48"/>
  <c r="G6582" i="48" s="1"/>
  <c r="F6581" i="48"/>
  <c r="G6581" i="48" s="1"/>
  <c r="F6580" i="48"/>
  <c r="G6580" i="48" s="1"/>
  <c r="F6579" i="48"/>
  <c r="G6579" i="48" s="1"/>
  <c r="G6578" i="48"/>
  <c r="F6578" i="48"/>
  <c r="F6577" i="48"/>
  <c r="G6577" i="48" s="1"/>
  <c r="F6576" i="48"/>
  <c r="G6576" i="48" s="1"/>
  <c r="F6575" i="48"/>
  <c r="G6575" i="48" s="1"/>
  <c r="F6574" i="48"/>
  <c r="G6574" i="48" s="1"/>
  <c r="F6573" i="48"/>
  <c r="G6573" i="48" s="1"/>
  <c r="F6572" i="48"/>
  <c r="G6572" i="48" s="1"/>
  <c r="F6571" i="48"/>
  <c r="G6571" i="48" s="1"/>
  <c r="F6570" i="48"/>
  <c r="G6570" i="48" s="1"/>
  <c r="F6569" i="48"/>
  <c r="G6569" i="48" s="1"/>
  <c r="F6568" i="48"/>
  <c r="G6568" i="48" s="1"/>
  <c r="F6567" i="48"/>
  <c r="G6567" i="48" s="1"/>
  <c r="F6566" i="48"/>
  <c r="G6566" i="48" s="1"/>
  <c r="F6565" i="48"/>
  <c r="G6565" i="48" s="1"/>
  <c r="F6564" i="48"/>
  <c r="G6564" i="48" s="1"/>
  <c r="F6563" i="48"/>
  <c r="G6563" i="48" s="1"/>
  <c r="G6562" i="48"/>
  <c r="F6562" i="48"/>
  <c r="F6561" i="48"/>
  <c r="G6561" i="48" s="1"/>
  <c r="F6560" i="48"/>
  <c r="G6560" i="48" s="1"/>
  <c r="F6559" i="48"/>
  <c r="G6559" i="48" s="1"/>
  <c r="F6558" i="48"/>
  <c r="G6558" i="48" s="1"/>
  <c r="F6557" i="48"/>
  <c r="G6557" i="48" s="1"/>
  <c r="F6556" i="48"/>
  <c r="G6556" i="48" s="1"/>
  <c r="F6555" i="48"/>
  <c r="G6555" i="48" s="1"/>
  <c r="G6554" i="48"/>
  <c r="F6554" i="48"/>
  <c r="F6553" i="48"/>
  <c r="G6553" i="48" s="1"/>
  <c r="F6552" i="48"/>
  <c r="G6552" i="48" s="1"/>
  <c r="F6551" i="48"/>
  <c r="G6551" i="48" s="1"/>
  <c r="G6550" i="48"/>
  <c r="F6550" i="48"/>
  <c r="F6549" i="48"/>
  <c r="G6549" i="48" s="1"/>
  <c r="F6548" i="48"/>
  <c r="G6548" i="48" s="1"/>
  <c r="F6547" i="48"/>
  <c r="G6547" i="48" s="1"/>
  <c r="F6546" i="48"/>
  <c r="G6546" i="48" s="1"/>
  <c r="F6545" i="48"/>
  <c r="G6545" i="48" s="1"/>
  <c r="F6544" i="48"/>
  <c r="G6544" i="48" s="1"/>
  <c r="F6543" i="48"/>
  <c r="G6543" i="48" s="1"/>
  <c r="F6542" i="48"/>
  <c r="G6542" i="48" s="1"/>
  <c r="F6541" i="48"/>
  <c r="G6541" i="48" s="1"/>
  <c r="F6540" i="48"/>
  <c r="G6540" i="48" s="1"/>
  <c r="F6539" i="48"/>
  <c r="G6539" i="48" s="1"/>
  <c r="F6538" i="48"/>
  <c r="G6538" i="48" s="1"/>
  <c r="F6537" i="48"/>
  <c r="G6537" i="48" s="1"/>
  <c r="F6536" i="48"/>
  <c r="G6536" i="48" s="1"/>
  <c r="F6535" i="48"/>
  <c r="G6535" i="48" s="1"/>
  <c r="G6534" i="48"/>
  <c r="F6534" i="48"/>
  <c r="F6533" i="48"/>
  <c r="G6533" i="48" s="1"/>
  <c r="F6532" i="48"/>
  <c r="G6532" i="48" s="1"/>
  <c r="F6531" i="48"/>
  <c r="G6531" i="48" s="1"/>
  <c r="F6530" i="48"/>
  <c r="G6530" i="48" s="1"/>
  <c r="F6529" i="48"/>
  <c r="G6529" i="48" s="1"/>
  <c r="F6528" i="48"/>
  <c r="G6528" i="48" s="1"/>
  <c r="F6527" i="48"/>
  <c r="G6527" i="48" s="1"/>
  <c r="F6526" i="48"/>
  <c r="G6526" i="48" s="1"/>
  <c r="F6525" i="48"/>
  <c r="G6525" i="48" s="1"/>
  <c r="F6524" i="48"/>
  <c r="G6524" i="48" s="1"/>
  <c r="F6523" i="48"/>
  <c r="G6523" i="48" s="1"/>
  <c r="F6522" i="48"/>
  <c r="G6522" i="48" s="1"/>
  <c r="F6521" i="48"/>
  <c r="G6521" i="48" s="1"/>
  <c r="F6520" i="48"/>
  <c r="G6520" i="48" s="1"/>
  <c r="F6519" i="48"/>
  <c r="G6519" i="48" s="1"/>
  <c r="F6518" i="48"/>
  <c r="G6518" i="48" s="1"/>
  <c r="F6517" i="48"/>
  <c r="G6517" i="48" s="1"/>
  <c r="F6516" i="48"/>
  <c r="G6516" i="48" s="1"/>
  <c r="F6515" i="48"/>
  <c r="G6515" i="48" s="1"/>
  <c r="G6514" i="48"/>
  <c r="F6514" i="48"/>
  <c r="F6513" i="48"/>
  <c r="G6513" i="48" s="1"/>
  <c r="F6512" i="48"/>
  <c r="G6512" i="48" s="1"/>
  <c r="F6511" i="48"/>
  <c r="G6511" i="48" s="1"/>
  <c r="F6510" i="48"/>
  <c r="G6510" i="48" s="1"/>
  <c r="F6509" i="48"/>
  <c r="G6509" i="48" s="1"/>
  <c r="F6508" i="48"/>
  <c r="G6508" i="48" s="1"/>
  <c r="F6507" i="48"/>
  <c r="G6507" i="48" s="1"/>
  <c r="F6506" i="48"/>
  <c r="G6506" i="48" s="1"/>
  <c r="F6505" i="48"/>
  <c r="G6505" i="48" s="1"/>
  <c r="F6504" i="48"/>
  <c r="G6504" i="48" s="1"/>
  <c r="F6503" i="48"/>
  <c r="G6503" i="48" s="1"/>
  <c r="F6502" i="48"/>
  <c r="G6502" i="48" s="1"/>
  <c r="F6501" i="48"/>
  <c r="G6501" i="48" s="1"/>
  <c r="F6500" i="48"/>
  <c r="G6500" i="48" s="1"/>
  <c r="F6499" i="48"/>
  <c r="G6499" i="48" s="1"/>
  <c r="G6498" i="48"/>
  <c r="F6498" i="48"/>
  <c r="F6497" i="48"/>
  <c r="G6497" i="48" s="1"/>
  <c r="F6496" i="48"/>
  <c r="G6496" i="48" s="1"/>
  <c r="F6495" i="48"/>
  <c r="G6495" i="48" s="1"/>
  <c r="F6494" i="48"/>
  <c r="G6494" i="48" s="1"/>
  <c r="F6493" i="48"/>
  <c r="G6493" i="48" s="1"/>
  <c r="F6492" i="48"/>
  <c r="G6492" i="48" s="1"/>
  <c r="F6491" i="48"/>
  <c r="G6491" i="48" s="1"/>
  <c r="G6490" i="48"/>
  <c r="F6490" i="48"/>
  <c r="F6489" i="48"/>
  <c r="G6489" i="48" s="1"/>
  <c r="F6488" i="48"/>
  <c r="G6488" i="48" s="1"/>
  <c r="F6487" i="48"/>
  <c r="G6487" i="48" s="1"/>
  <c r="G6486" i="48"/>
  <c r="F6486" i="48"/>
  <c r="F6485" i="48"/>
  <c r="G6485" i="48" s="1"/>
  <c r="F6484" i="48"/>
  <c r="G6484" i="48" s="1"/>
  <c r="F6483" i="48"/>
  <c r="G6483" i="48" s="1"/>
  <c r="F6482" i="48"/>
  <c r="G6482" i="48" s="1"/>
  <c r="F6481" i="48"/>
  <c r="G6481" i="48" s="1"/>
  <c r="F6480" i="48"/>
  <c r="G6480" i="48" s="1"/>
  <c r="F6479" i="48"/>
  <c r="G6479" i="48" s="1"/>
  <c r="F6478" i="48"/>
  <c r="G6478" i="48" s="1"/>
  <c r="F6477" i="48"/>
  <c r="G6477" i="48" s="1"/>
  <c r="F6476" i="48"/>
  <c r="G6476" i="48" s="1"/>
  <c r="F6475" i="48"/>
  <c r="G6475" i="48" s="1"/>
  <c r="F6474" i="48"/>
  <c r="G6474" i="48" s="1"/>
  <c r="F6473" i="48"/>
  <c r="G6473" i="48" s="1"/>
  <c r="F6472" i="48"/>
  <c r="G6472" i="48" s="1"/>
  <c r="F6471" i="48"/>
  <c r="G6471" i="48" s="1"/>
  <c r="G6470" i="48"/>
  <c r="F6470" i="48"/>
  <c r="F6469" i="48"/>
  <c r="G6469" i="48" s="1"/>
  <c r="F6468" i="48"/>
  <c r="G6468" i="48" s="1"/>
  <c r="F6467" i="48"/>
  <c r="G6467" i="48" s="1"/>
  <c r="F6466" i="48"/>
  <c r="G6466" i="48" s="1"/>
  <c r="F6465" i="48"/>
  <c r="G6465" i="48" s="1"/>
  <c r="F6464" i="48"/>
  <c r="G6464" i="48" s="1"/>
  <c r="F6463" i="48"/>
  <c r="G6463" i="48" s="1"/>
  <c r="F6462" i="48"/>
  <c r="G6462" i="48" s="1"/>
  <c r="F6461" i="48"/>
  <c r="G6461" i="48" s="1"/>
  <c r="F6460" i="48"/>
  <c r="G6460" i="48" s="1"/>
  <c r="F6459" i="48"/>
  <c r="G6459" i="48" s="1"/>
  <c r="F6458" i="48"/>
  <c r="G6458" i="48" s="1"/>
  <c r="F6457" i="48"/>
  <c r="G6457" i="48" s="1"/>
  <c r="F6456" i="48"/>
  <c r="G6456" i="48" s="1"/>
  <c r="F6455" i="48"/>
  <c r="G6455" i="48" s="1"/>
  <c r="F6454" i="48"/>
  <c r="G6454" i="48" s="1"/>
  <c r="F6453" i="48"/>
  <c r="G6453" i="48" s="1"/>
  <c r="F6452" i="48"/>
  <c r="G6452" i="48" s="1"/>
  <c r="F6451" i="48"/>
  <c r="G6451" i="48" s="1"/>
  <c r="G6450" i="48"/>
  <c r="F6450" i="48"/>
  <c r="F6449" i="48"/>
  <c r="G6449" i="48" s="1"/>
  <c r="F6448" i="48"/>
  <c r="G6448" i="48" s="1"/>
  <c r="F6447" i="48"/>
  <c r="G6447" i="48" s="1"/>
  <c r="F6446" i="48"/>
  <c r="G6446" i="48" s="1"/>
  <c r="F6445" i="48"/>
  <c r="G6445" i="48" s="1"/>
  <c r="F6444" i="48"/>
  <c r="G6444" i="48" s="1"/>
  <c r="F6443" i="48"/>
  <c r="G6443" i="48" s="1"/>
  <c r="F6442" i="48"/>
  <c r="G6442" i="48" s="1"/>
  <c r="F6441" i="48"/>
  <c r="G6441" i="48" s="1"/>
  <c r="F6440" i="48"/>
  <c r="G6440" i="48" s="1"/>
  <c r="F6439" i="48"/>
  <c r="G6439" i="48" s="1"/>
  <c r="F6438" i="48"/>
  <c r="G6438" i="48" s="1"/>
  <c r="F6437" i="48"/>
  <c r="G6437" i="48" s="1"/>
  <c r="F6436" i="48"/>
  <c r="G6436" i="48" s="1"/>
  <c r="F6435" i="48"/>
  <c r="G6435" i="48" s="1"/>
  <c r="G6434" i="48"/>
  <c r="F6434" i="48"/>
  <c r="F6433" i="48"/>
  <c r="G6433" i="48" s="1"/>
  <c r="F6432" i="48"/>
  <c r="G6432" i="48" s="1"/>
  <c r="F6431" i="48"/>
  <c r="G6431" i="48" s="1"/>
  <c r="F6430" i="48"/>
  <c r="G6430" i="48" s="1"/>
  <c r="F6429" i="48"/>
  <c r="G6429" i="48" s="1"/>
  <c r="F6428" i="48"/>
  <c r="G6428" i="48" s="1"/>
  <c r="F6427" i="48"/>
  <c r="G6427" i="48" s="1"/>
  <c r="G6426" i="48"/>
  <c r="F6426" i="48"/>
  <c r="F6425" i="48"/>
  <c r="G6425" i="48" s="1"/>
  <c r="F6424" i="48"/>
  <c r="G6424" i="48" s="1"/>
  <c r="F6423" i="48"/>
  <c r="G6423" i="48" s="1"/>
  <c r="G6422" i="48"/>
  <c r="F6422" i="48"/>
  <c r="F6421" i="48"/>
  <c r="G6421" i="48" s="1"/>
  <c r="F6420" i="48"/>
  <c r="G6420" i="48" s="1"/>
  <c r="F6419" i="48"/>
  <c r="G6419" i="48" s="1"/>
  <c r="F6418" i="48"/>
  <c r="G6418" i="48" s="1"/>
  <c r="F6417" i="48"/>
  <c r="G6417" i="48" s="1"/>
  <c r="F6416" i="48"/>
  <c r="G6416" i="48" s="1"/>
  <c r="F6415" i="48"/>
  <c r="G6415" i="48" s="1"/>
  <c r="F6414" i="48"/>
  <c r="G6414" i="48" s="1"/>
  <c r="F6413" i="48"/>
  <c r="G6413" i="48" s="1"/>
  <c r="F6412" i="48"/>
  <c r="G6412" i="48" s="1"/>
  <c r="F6411" i="48"/>
  <c r="G6411" i="48" s="1"/>
  <c r="F6410" i="48"/>
  <c r="G6410" i="48" s="1"/>
  <c r="F6409" i="48"/>
  <c r="G6409" i="48" s="1"/>
  <c r="F6408" i="48"/>
  <c r="G6408" i="48" s="1"/>
  <c r="F6407" i="48"/>
  <c r="G6407" i="48" s="1"/>
  <c r="G6406" i="48"/>
  <c r="F6406" i="48"/>
  <c r="F6405" i="48"/>
  <c r="G6405" i="48" s="1"/>
  <c r="F6404" i="48"/>
  <c r="G6404" i="48" s="1"/>
  <c r="F6403" i="48"/>
  <c r="G6403" i="48" s="1"/>
  <c r="F6402" i="48"/>
  <c r="G6402" i="48" s="1"/>
  <c r="F6401" i="48"/>
  <c r="G6401" i="48" s="1"/>
  <c r="F6400" i="48"/>
  <c r="G6400" i="48" s="1"/>
  <c r="F6399" i="48"/>
  <c r="G6399" i="48" s="1"/>
  <c r="F6398" i="48"/>
  <c r="G6398" i="48" s="1"/>
  <c r="F6397" i="48"/>
  <c r="G6397" i="48" s="1"/>
  <c r="F6396" i="48"/>
  <c r="G6396" i="48" s="1"/>
  <c r="F6395" i="48"/>
  <c r="G6395" i="48" s="1"/>
  <c r="F6394" i="48"/>
  <c r="G6394" i="48" s="1"/>
  <c r="F6393" i="48"/>
  <c r="G6393" i="48" s="1"/>
  <c r="F6392" i="48"/>
  <c r="G6392" i="48" s="1"/>
  <c r="F6391" i="48"/>
  <c r="G6391" i="48" s="1"/>
  <c r="F6390" i="48"/>
  <c r="G6390" i="48" s="1"/>
  <c r="F6389" i="48"/>
  <c r="G6389" i="48" s="1"/>
  <c r="F6388" i="48"/>
  <c r="G6388" i="48" s="1"/>
  <c r="F6387" i="48"/>
  <c r="G6387" i="48" s="1"/>
  <c r="G6386" i="48"/>
  <c r="F6386" i="48"/>
  <c r="F6385" i="48"/>
  <c r="G6385" i="48" s="1"/>
  <c r="F6384" i="48"/>
  <c r="G6384" i="48" s="1"/>
  <c r="F6383" i="48"/>
  <c r="G6383" i="48" s="1"/>
  <c r="F6382" i="48"/>
  <c r="G6382" i="48" s="1"/>
  <c r="F6381" i="48"/>
  <c r="G6381" i="48" s="1"/>
  <c r="F6380" i="48"/>
  <c r="G6380" i="48" s="1"/>
  <c r="F6379" i="48"/>
  <c r="G6379" i="48" s="1"/>
  <c r="F6378" i="48"/>
  <c r="G6378" i="48" s="1"/>
  <c r="F6377" i="48"/>
  <c r="G6377" i="48" s="1"/>
  <c r="F6376" i="48"/>
  <c r="G6376" i="48" s="1"/>
  <c r="F6375" i="48"/>
  <c r="G6375" i="48" s="1"/>
  <c r="F6374" i="48"/>
  <c r="G6374" i="48" s="1"/>
  <c r="F6373" i="48"/>
  <c r="G6373" i="48" s="1"/>
  <c r="F6372" i="48"/>
  <c r="G6372" i="48" s="1"/>
  <c r="F6371" i="48"/>
  <c r="G6371" i="48" s="1"/>
  <c r="G6370" i="48"/>
  <c r="F6370" i="48"/>
  <c r="F6369" i="48"/>
  <c r="G6369" i="48" s="1"/>
  <c r="F6368" i="48"/>
  <c r="G6368" i="48" s="1"/>
  <c r="F6367" i="48"/>
  <c r="G6367" i="48" s="1"/>
  <c r="G6366" i="48"/>
  <c r="F6366" i="48"/>
  <c r="F6365" i="48"/>
  <c r="G6365" i="48" s="1"/>
  <c r="F6364" i="48"/>
  <c r="G6364" i="48" s="1"/>
  <c r="F6363" i="48"/>
  <c r="G6363" i="48" s="1"/>
  <c r="F6362" i="48"/>
  <c r="G6362" i="48" s="1"/>
  <c r="F6361" i="48"/>
  <c r="G6361" i="48" s="1"/>
  <c r="F6360" i="48"/>
  <c r="G6360" i="48" s="1"/>
  <c r="F6359" i="48"/>
  <c r="G6359" i="48" s="1"/>
  <c r="F6358" i="48"/>
  <c r="G6358" i="48" s="1"/>
  <c r="F6357" i="48"/>
  <c r="G6357" i="48" s="1"/>
  <c r="F6356" i="48"/>
  <c r="G6356" i="48" s="1"/>
  <c r="F6355" i="48"/>
  <c r="G6355" i="48" s="1"/>
  <c r="G6354" i="48"/>
  <c r="F6354" i="48"/>
  <c r="F6353" i="48"/>
  <c r="G6353" i="48" s="1"/>
  <c r="F6352" i="48"/>
  <c r="G6352" i="48" s="1"/>
  <c r="F6351" i="48"/>
  <c r="G6351" i="48" s="1"/>
  <c r="F6350" i="48"/>
  <c r="G6350" i="48" s="1"/>
  <c r="F6349" i="48"/>
  <c r="G6349" i="48" s="1"/>
  <c r="F6348" i="48"/>
  <c r="G6348" i="48" s="1"/>
  <c r="F6347" i="48"/>
  <c r="G6347" i="48" s="1"/>
  <c r="F6346" i="48"/>
  <c r="G6346" i="48" s="1"/>
  <c r="F6345" i="48"/>
  <c r="G6345" i="48" s="1"/>
  <c r="F6344" i="48"/>
  <c r="G6344" i="48" s="1"/>
  <c r="F6343" i="48"/>
  <c r="G6343" i="48" s="1"/>
  <c r="F6342" i="48"/>
  <c r="G6342" i="48" s="1"/>
  <c r="F6341" i="48"/>
  <c r="G6341" i="48" s="1"/>
  <c r="F6340" i="48"/>
  <c r="G6340" i="48" s="1"/>
  <c r="F6339" i="48"/>
  <c r="G6339" i="48" s="1"/>
  <c r="G6338" i="48"/>
  <c r="F6338" i="48"/>
  <c r="F6337" i="48"/>
  <c r="G6337" i="48" s="1"/>
  <c r="F6336" i="48"/>
  <c r="G6336" i="48" s="1"/>
  <c r="F6335" i="48"/>
  <c r="G6335" i="48" s="1"/>
  <c r="G6334" i="48"/>
  <c r="F6334" i="48"/>
  <c r="F6333" i="48"/>
  <c r="G6333" i="48" s="1"/>
  <c r="F6332" i="48"/>
  <c r="G6332" i="48" s="1"/>
  <c r="F6331" i="48"/>
  <c r="G6331" i="48" s="1"/>
  <c r="F6330" i="48"/>
  <c r="G6330" i="48" s="1"/>
  <c r="F6329" i="48"/>
  <c r="G6329" i="48" s="1"/>
  <c r="F6328" i="48"/>
  <c r="G6328" i="48" s="1"/>
  <c r="F6327" i="48"/>
  <c r="G6327" i="48" s="1"/>
  <c r="F6326" i="48"/>
  <c r="G6326" i="48" s="1"/>
  <c r="F6325" i="48"/>
  <c r="G6325" i="48" s="1"/>
  <c r="F6324" i="48"/>
  <c r="G6324" i="48" s="1"/>
  <c r="F6323" i="48"/>
  <c r="G6323" i="48" s="1"/>
  <c r="G6322" i="48"/>
  <c r="F6322" i="48"/>
  <c r="F6321" i="48"/>
  <c r="G6321" i="48" s="1"/>
  <c r="F6320" i="48"/>
  <c r="G6320" i="48" s="1"/>
  <c r="F6319" i="48"/>
  <c r="G6319" i="48" s="1"/>
  <c r="F6318" i="48"/>
  <c r="G6318" i="48" s="1"/>
  <c r="F6317" i="48"/>
  <c r="G6317" i="48" s="1"/>
  <c r="F6316" i="48"/>
  <c r="G6316" i="48" s="1"/>
  <c r="F6315" i="48"/>
  <c r="G6315" i="48" s="1"/>
  <c r="F6314" i="48"/>
  <c r="G6314" i="48" s="1"/>
  <c r="F6313" i="48"/>
  <c r="G6313" i="48" s="1"/>
  <c r="F6312" i="48"/>
  <c r="G6312" i="48" s="1"/>
  <c r="F6311" i="48"/>
  <c r="G6311" i="48" s="1"/>
  <c r="F6310" i="48"/>
  <c r="G6310" i="48" s="1"/>
  <c r="F6309" i="48"/>
  <c r="G6309" i="48" s="1"/>
  <c r="F6308" i="48"/>
  <c r="G6308" i="48" s="1"/>
  <c r="F6307" i="48"/>
  <c r="G6307" i="48" s="1"/>
  <c r="G6306" i="48"/>
  <c r="F6306" i="48"/>
  <c r="F6305" i="48"/>
  <c r="G6305" i="48" s="1"/>
  <c r="F6304" i="48"/>
  <c r="G6304" i="48" s="1"/>
  <c r="F6303" i="48"/>
  <c r="G6303" i="48" s="1"/>
  <c r="G6302" i="48"/>
  <c r="F6302" i="48"/>
  <c r="F6301" i="48"/>
  <c r="G6301" i="48" s="1"/>
  <c r="F6300" i="48"/>
  <c r="G6300" i="48" s="1"/>
  <c r="F6299" i="48"/>
  <c r="G6299" i="48" s="1"/>
  <c r="F6298" i="48"/>
  <c r="G6298" i="48" s="1"/>
  <c r="F6297" i="48"/>
  <c r="G6297" i="48" s="1"/>
  <c r="F6296" i="48"/>
  <c r="G6296" i="48" s="1"/>
  <c r="F6295" i="48"/>
  <c r="G6295" i="48" s="1"/>
  <c r="F6294" i="48"/>
  <c r="G6294" i="48" s="1"/>
  <c r="F6293" i="48"/>
  <c r="G6293" i="48" s="1"/>
  <c r="F6292" i="48"/>
  <c r="G6292" i="48" s="1"/>
  <c r="F6291" i="48"/>
  <c r="G6291" i="48" s="1"/>
  <c r="G6290" i="48"/>
  <c r="F6290" i="48"/>
  <c r="F6289" i="48"/>
  <c r="G6289" i="48" s="1"/>
  <c r="F6288" i="48"/>
  <c r="G6288" i="48" s="1"/>
  <c r="F6287" i="48"/>
  <c r="G6287" i="48" s="1"/>
  <c r="F6286" i="48"/>
  <c r="G6286" i="48" s="1"/>
  <c r="F6285" i="48"/>
  <c r="G6285" i="48" s="1"/>
  <c r="F6284" i="48"/>
  <c r="G6284" i="48" s="1"/>
  <c r="F6283" i="48"/>
  <c r="G6283" i="48" s="1"/>
  <c r="F6282" i="48"/>
  <c r="G6282" i="48" s="1"/>
  <c r="F6281" i="48"/>
  <c r="G6281" i="48" s="1"/>
  <c r="F6280" i="48"/>
  <c r="G6280" i="48" s="1"/>
  <c r="F6279" i="48"/>
  <c r="G6279" i="48" s="1"/>
  <c r="F6278" i="48"/>
  <c r="G6278" i="48" s="1"/>
  <c r="F6277" i="48"/>
  <c r="G6277" i="48" s="1"/>
  <c r="F6276" i="48"/>
  <c r="G6276" i="48" s="1"/>
  <c r="F6275" i="48"/>
  <c r="G6275" i="48" s="1"/>
  <c r="G6274" i="48"/>
  <c r="F6274" i="48"/>
  <c r="F6273" i="48"/>
  <c r="G6273" i="48" s="1"/>
  <c r="F6272" i="48"/>
  <c r="G6272" i="48" s="1"/>
  <c r="F6271" i="48"/>
  <c r="G6271" i="48" s="1"/>
  <c r="G6270" i="48"/>
  <c r="F6270" i="48"/>
  <c r="F6269" i="48"/>
  <c r="G6269" i="48" s="1"/>
  <c r="F6268" i="48"/>
  <c r="G6268" i="48" s="1"/>
  <c r="F6267" i="48"/>
  <c r="G6267" i="48" s="1"/>
  <c r="F6266" i="48"/>
  <c r="G6266" i="48" s="1"/>
  <c r="F6265" i="48"/>
  <c r="G6265" i="48" s="1"/>
  <c r="F6264" i="48"/>
  <c r="G6264" i="48" s="1"/>
  <c r="F6263" i="48"/>
  <c r="G6263" i="48" s="1"/>
  <c r="F6262" i="48"/>
  <c r="G6262" i="48" s="1"/>
  <c r="F6261" i="48"/>
  <c r="G6261" i="48" s="1"/>
  <c r="F6260" i="48"/>
  <c r="G6260" i="48" s="1"/>
  <c r="F6259" i="48"/>
  <c r="G6259" i="48" s="1"/>
  <c r="G6258" i="48"/>
  <c r="F6258" i="48"/>
  <c r="F6257" i="48"/>
  <c r="G6257" i="48" s="1"/>
  <c r="F6256" i="48"/>
  <c r="G6256" i="48" s="1"/>
  <c r="F6255" i="48"/>
  <c r="G6255" i="48" s="1"/>
  <c r="F6254" i="48"/>
  <c r="G6254" i="48" s="1"/>
  <c r="F6253" i="48"/>
  <c r="G6253" i="48" s="1"/>
  <c r="F6252" i="48"/>
  <c r="G6252" i="48" s="1"/>
  <c r="F6251" i="48"/>
  <c r="G6251" i="48" s="1"/>
  <c r="F6250" i="48"/>
  <c r="G6250" i="48" s="1"/>
  <c r="F6249" i="48"/>
  <c r="G6249" i="48" s="1"/>
  <c r="F6248" i="48"/>
  <c r="G6248" i="48" s="1"/>
  <c r="F6247" i="48"/>
  <c r="G6247" i="48" s="1"/>
  <c r="F6246" i="48"/>
  <c r="G6246" i="48" s="1"/>
  <c r="F6245" i="48"/>
  <c r="G6245" i="48" s="1"/>
  <c r="F6244" i="48"/>
  <c r="G6244" i="48" s="1"/>
  <c r="F6243" i="48"/>
  <c r="G6243" i="48" s="1"/>
  <c r="G6242" i="48"/>
  <c r="F6242" i="48"/>
  <c r="F6241" i="48"/>
  <c r="G6241" i="48" s="1"/>
  <c r="F6240" i="48"/>
  <c r="G6240" i="48" s="1"/>
  <c r="F6239" i="48"/>
  <c r="G6239" i="48" s="1"/>
  <c r="G6238" i="48"/>
  <c r="F6238" i="48"/>
  <c r="F6237" i="48"/>
  <c r="G6237" i="48" s="1"/>
  <c r="F6236" i="48"/>
  <c r="G6236" i="48" s="1"/>
  <c r="F6235" i="48"/>
  <c r="G6235" i="48" s="1"/>
  <c r="F6234" i="48"/>
  <c r="G6234" i="48" s="1"/>
  <c r="F6233" i="48"/>
  <c r="G6233" i="48" s="1"/>
  <c r="F6232" i="48"/>
  <c r="G6232" i="48" s="1"/>
  <c r="F6231" i="48"/>
  <c r="G6231" i="48" s="1"/>
  <c r="F6230" i="48"/>
  <c r="G6230" i="48" s="1"/>
  <c r="F6229" i="48"/>
  <c r="G6229" i="48" s="1"/>
  <c r="F6228" i="48"/>
  <c r="G6228" i="48" s="1"/>
  <c r="F6227" i="48"/>
  <c r="G6227" i="48" s="1"/>
  <c r="G6226" i="48"/>
  <c r="F6226" i="48"/>
  <c r="F6225" i="48"/>
  <c r="G6225" i="48" s="1"/>
  <c r="F6224" i="48"/>
  <c r="G6224" i="48" s="1"/>
  <c r="F6223" i="48"/>
  <c r="G6223" i="48" s="1"/>
  <c r="F6222" i="48"/>
  <c r="G6222" i="48" s="1"/>
  <c r="F6221" i="48"/>
  <c r="G6221" i="48" s="1"/>
  <c r="F6220" i="48"/>
  <c r="G6220" i="48" s="1"/>
  <c r="F6219" i="48"/>
  <c r="G6219" i="48" s="1"/>
  <c r="F6218" i="48"/>
  <c r="G6218" i="48" s="1"/>
  <c r="F6217" i="48"/>
  <c r="G6217" i="48" s="1"/>
  <c r="F6216" i="48"/>
  <c r="G6216" i="48" s="1"/>
  <c r="F6215" i="48"/>
  <c r="G6215" i="48" s="1"/>
  <c r="F6214" i="48"/>
  <c r="G6214" i="48" s="1"/>
  <c r="F6213" i="48"/>
  <c r="G6213" i="48" s="1"/>
  <c r="F6212" i="48"/>
  <c r="G6212" i="48" s="1"/>
  <c r="F6211" i="48"/>
  <c r="G6211" i="48" s="1"/>
  <c r="G6210" i="48"/>
  <c r="F6210" i="48"/>
  <c r="F6209" i="48"/>
  <c r="G6209" i="48" s="1"/>
  <c r="F6208" i="48"/>
  <c r="G6208" i="48" s="1"/>
  <c r="F6207" i="48"/>
  <c r="G6207" i="48" s="1"/>
  <c r="G6206" i="48"/>
  <c r="F6206" i="48"/>
  <c r="F6205" i="48"/>
  <c r="G6205" i="48" s="1"/>
  <c r="F6204" i="48"/>
  <c r="G6204" i="48" s="1"/>
  <c r="F6203" i="48"/>
  <c r="G6203" i="48" s="1"/>
  <c r="F6202" i="48"/>
  <c r="G6202" i="48" s="1"/>
  <c r="F6201" i="48"/>
  <c r="G6201" i="48" s="1"/>
  <c r="F6200" i="48"/>
  <c r="G6200" i="48" s="1"/>
  <c r="F6199" i="48"/>
  <c r="G6199" i="48" s="1"/>
  <c r="F6198" i="48"/>
  <c r="G6198" i="48" s="1"/>
  <c r="F6197" i="48"/>
  <c r="G6197" i="48" s="1"/>
  <c r="F6196" i="48"/>
  <c r="G6196" i="48" s="1"/>
  <c r="F6195" i="48"/>
  <c r="G6195" i="48" s="1"/>
  <c r="G6194" i="48"/>
  <c r="F6194" i="48"/>
  <c r="F6193" i="48"/>
  <c r="G6193" i="48" s="1"/>
  <c r="F6192" i="48"/>
  <c r="G6192" i="48" s="1"/>
  <c r="F6191" i="48"/>
  <c r="G6191" i="48" s="1"/>
  <c r="F6190" i="48"/>
  <c r="G6190" i="48" s="1"/>
  <c r="F6189" i="48"/>
  <c r="G6189" i="48" s="1"/>
  <c r="F6188" i="48"/>
  <c r="G6188" i="48" s="1"/>
  <c r="F6187" i="48"/>
  <c r="G6187" i="48" s="1"/>
  <c r="F6186" i="48"/>
  <c r="G6186" i="48" s="1"/>
  <c r="F6185" i="48"/>
  <c r="G6185" i="48" s="1"/>
  <c r="F6184" i="48"/>
  <c r="G6184" i="48" s="1"/>
  <c r="F6183" i="48"/>
  <c r="G6183" i="48" s="1"/>
  <c r="F6182" i="48"/>
  <c r="G6182" i="48" s="1"/>
  <c r="F6181" i="48"/>
  <c r="G6181" i="48" s="1"/>
  <c r="F6180" i="48"/>
  <c r="G6180" i="48" s="1"/>
  <c r="F6179" i="48"/>
  <c r="G6179" i="48" s="1"/>
  <c r="F6178" i="48"/>
  <c r="G6178" i="48" s="1"/>
  <c r="F6177" i="48"/>
  <c r="G6177" i="48" s="1"/>
  <c r="F6176" i="48"/>
  <c r="G6176" i="48" s="1"/>
  <c r="F6175" i="48"/>
  <c r="G6175" i="48" s="1"/>
  <c r="G6174" i="48"/>
  <c r="F6174" i="48"/>
  <c r="F6173" i="48"/>
  <c r="G6173" i="48" s="1"/>
  <c r="F6172" i="48"/>
  <c r="G6172" i="48" s="1"/>
  <c r="F6171" i="48"/>
  <c r="G6171" i="48" s="1"/>
  <c r="F6170" i="48"/>
  <c r="G6170" i="48" s="1"/>
  <c r="F6169" i="48"/>
  <c r="G6169" i="48" s="1"/>
  <c r="F6168" i="48"/>
  <c r="G6168" i="48" s="1"/>
  <c r="F6167" i="48"/>
  <c r="G6167" i="48" s="1"/>
  <c r="F6166" i="48"/>
  <c r="G6166" i="48" s="1"/>
  <c r="F6165" i="48"/>
  <c r="G6165" i="48" s="1"/>
  <c r="F6164" i="48"/>
  <c r="G6164" i="48" s="1"/>
  <c r="F6163" i="48"/>
  <c r="G6163" i="48" s="1"/>
  <c r="F6162" i="48"/>
  <c r="G6162" i="48" s="1"/>
  <c r="F6161" i="48"/>
  <c r="G6161" i="48" s="1"/>
  <c r="F6160" i="48"/>
  <c r="G6160" i="48" s="1"/>
  <c r="F6159" i="48"/>
  <c r="G6159" i="48" s="1"/>
  <c r="F6158" i="48"/>
  <c r="G6158" i="48" s="1"/>
  <c r="F6157" i="48"/>
  <c r="G6157" i="48" s="1"/>
  <c r="F6156" i="48"/>
  <c r="G6156" i="48" s="1"/>
  <c r="F6155" i="48"/>
  <c r="G6155" i="48" s="1"/>
  <c r="F6154" i="48"/>
  <c r="G6154" i="48" s="1"/>
  <c r="F6153" i="48"/>
  <c r="G6153" i="48" s="1"/>
  <c r="F6152" i="48"/>
  <c r="G6152" i="48" s="1"/>
  <c r="F6151" i="48"/>
  <c r="G6151" i="48" s="1"/>
  <c r="F6150" i="48"/>
  <c r="G6150" i="48" s="1"/>
  <c r="F6149" i="48"/>
  <c r="G6149" i="48" s="1"/>
  <c r="F6148" i="48"/>
  <c r="G6148" i="48" s="1"/>
  <c r="F6147" i="48"/>
  <c r="G6147" i="48" s="1"/>
  <c r="F6146" i="48"/>
  <c r="G6146" i="48" s="1"/>
  <c r="F6145" i="48"/>
  <c r="G6145" i="48" s="1"/>
  <c r="F6144" i="48"/>
  <c r="G6144" i="48" s="1"/>
  <c r="F6143" i="48"/>
  <c r="G6143" i="48" s="1"/>
  <c r="G6142" i="48"/>
  <c r="F6142" i="48"/>
  <c r="F6141" i="48"/>
  <c r="G6141" i="48" s="1"/>
  <c r="F6140" i="48"/>
  <c r="G6140" i="48" s="1"/>
  <c r="F6139" i="48"/>
  <c r="G6139" i="48" s="1"/>
  <c r="F6138" i="48"/>
  <c r="G6138" i="48" s="1"/>
  <c r="F6137" i="48"/>
  <c r="G6137" i="48" s="1"/>
  <c r="F6136" i="48"/>
  <c r="G6136" i="48" s="1"/>
  <c r="F6135" i="48"/>
  <c r="G6135" i="48" s="1"/>
  <c r="F6134" i="48"/>
  <c r="G6134" i="48" s="1"/>
  <c r="F6133" i="48"/>
  <c r="G6133" i="48" s="1"/>
  <c r="F6132" i="48"/>
  <c r="G6132" i="48" s="1"/>
  <c r="F6131" i="48"/>
  <c r="G6131" i="48" s="1"/>
  <c r="F6130" i="48"/>
  <c r="G6130" i="48" s="1"/>
  <c r="F6129" i="48"/>
  <c r="G6129" i="48" s="1"/>
  <c r="F6128" i="48"/>
  <c r="G6128" i="48" s="1"/>
  <c r="F6127" i="48"/>
  <c r="G6127" i="48" s="1"/>
  <c r="G6126" i="48"/>
  <c r="F6126" i="48"/>
  <c r="F6125" i="48"/>
  <c r="G6125" i="48" s="1"/>
  <c r="F6124" i="48"/>
  <c r="G6124" i="48" s="1"/>
  <c r="F6123" i="48"/>
  <c r="G6123" i="48" s="1"/>
  <c r="F6122" i="48"/>
  <c r="G6122" i="48" s="1"/>
  <c r="F6121" i="48"/>
  <c r="G6121" i="48" s="1"/>
  <c r="F6120" i="48"/>
  <c r="G6120" i="48" s="1"/>
  <c r="F6119" i="48"/>
  <c r="G6119" i="48" s="1"/>
  <c r="F6118" i="48"/>
  <c r="G6118" i="48" s="1"/>
  <c r="F6117" i="48"/>
  <c r="G6117" i="48" s="1"/>
  <c r="F6116" i="48"/>
  <c r="G6116" i="48" s="1"/>
  <c r="F6115" i="48"/>
  <c r="G6115" i="48" s="1"/>
  <c r="F6114" i="48"/>
  <c r="G6114" i="48" s="1"/>
  <c r="F6113" i="48"/>
  <c r="G6113" i="48" s="1"/>
  <c r="F6112" i="48"/>
  <c r="G6112" i="48" s="1"/>
  <c r="F6111" i="48"/>
  <c r="G6111" i="48" s="1"/>
  <c r="G6110" i="48"/>
  <c r="F6110" i="48"/>
  <c r="F6109" i="48"/>
  <c r="G6109" i="48" s="1"/>
  <c r="F6108" i="48"/>
  <c r="G6108" i="48" s="1"/>
  <c r="F6107" i="48"/>
  <c r="G6107" i="48" s="1"/>
  <c r="F6106" i="48"/>
  <c r="G6106" i="48" s="1"/>
  <c r="F6105" i="48"/>
  <c r="G6105" i="48" s="1"/>
  <c r="F6104" i="48"/>
  <c r="G6104" i="48" s="1"/>
  <c r="F6103" i="48"/>
  <c r="G6103" i="48" s="1"/>
  <c r="F6102" i="48"/>
  <c r="G6102" i="48" s="1"/>
  <c r="F6101" i="48"/>
  <c r="G6101" i="48" s="1"/>
  <c r="F6100" i="48"/>
  <c r="G6100" i="48" s="1"/>
  <c r="F6099" i="48"/>
  <c r="G6099" i="48" s="1"/>
  <c r="F6098" i="48"/>
  <c r="G6098" i="48" s="1"/>
  <c r="F6097" i="48"/>
  <c r="G6097" i="48" s="1"/>
  <c r="F6096" i="48"/>
  <c r="G6096" i="48" s="1"/>
  <c r="F6095" i="48"/>
  <c r="G6095" i="48" s="1"/>
  <c r="G6094" i="48"/>
  <c r="F6094" i="48"/>
  <c r="F6093" i="48"/>
  <c r="G6093" i="48" s="1"/>
  <c r="F6092" i="48"/>
  <c r="G6092" i="48" s="1"/>
  <c r="F6091" i="48"/>
  <c r="G6091" i="48" s="1"/>
  <c r="F6090" i="48"/>
  <c r="G6090" i="48" s="1"/>
  <c r="F6089" i="48"/>
  <c r="G6089" i="48" s="1"/>
  <c r="F6088" i="48"/>
  <c r="G6088" i="48" s="1"/>
  <c r="F6087" i="48"/>
  <c r="G6087" i="48" s="1"/>
  <c r="F6086" i="48"/>
  <c r="G6086" i="48" s="1"/>
  <c r="F6085" i="48"/>
  <c r="G6085" i="48" s="1"/>
  <c r="F6084" i="48"/>
  <c r="G6084" i="48" s="1"/>
  <c r="F6083" i="48"/>
  <c r="G6083" i="48" s="1"/>
  <c r="F6082" i="48"/>
  <c r="G6082" i="48" s="1"/>
  <c r="F6081" i="48"/>
  <c r="G6081" i="48" s="1"/>
  <c r="F6080" i="48"/>
  <c r="G6080" i="48" s="1"/>
  <c r="F6079" i="48"/>
  <c r="G6079" i="48" s="1"/>
  <c r="G6078" i="48"/>
  <c r="F6078" i="48"/>
  <c r="F6077" i="48"/>
  <c r="G6077" i="48" s="1"/>
  <c r="F6076" i="48"/>
  <c r="G6076" i="48" s="1"/>
  <c r="F6075" i="48"/>
  <c r="G6075" i="48" s="1"/>
  <c r="F6074" i="48"/>
  <c r="G6074" i="48" s="1"/>
  <c r="F6073" i="48"/>
  <c r="G6073" i="48" s="1"/>
  <c r="F6072" i="48"/>
  <c r="G6072" i="48" s="1"/>
  <c r="F6071" i="48"/>
  <c r="G6071" i="48" s="1"/>
  <c r="F6070" i="48"/>
  <c r="G6070" i="48" s="1"/>
  <c r="F6069" i="48"/>
  <c r="G6069" i="48" s="1"/>
  <c r="F6068" i="48"/>
  <c r="G6068" i="48" s="1"/>
  <c r="F6067" i="48"/>
  <c r="G6067" i="48" s="1"/>
  <c r="F6066" i="48"/>
  <c r="G6066" i="48" s="1"/>
  <c r="F6065" i="48"/>
  <c r="G6065" i="48" s="1"/>
  <c r="F6064" i="48"/>
  <c r="G6064" i="48" s="1"/>
  <c r="F6063" i="48"/>
  <c r="G6063" i="48" s="1"/>
  <c r="G6062" i="48"/>
  <c r="F6062" i="48"/>
  <c r="F6061" i="48"/>
  <c r="G6061" i="48" s="1"/>
  <c r="F6060" i="48"/>
  <c r="G6060" i="48" s="1"/>
  <c r="F6059" i="48"/>
  <c r="G6059" i="48" s="1"/>
  <c r="F6058" i="48"/>
  <c r="G6058" i="48" s="1"/>
  <c r="F6057" i="48"/>
  <c r="G6057" i="48" s="1"/>
  <c r="F6056" i="48"/>
  <c r="G6056" i="48" s="1"/>
  <c r="F6055" i="48"/>
  <c r="G6055" i="48" s="1"/>
  <c r="F6054" i="48"/>
  <c r="G6054" i="48" s="1"/>
  <c r="F6053" i="48"/>
  <c r="G6053" i="48" s="1"/>
  <c r="F6052" i="48"/>
  <c r="G6052" i="48" s="1"/>
  <c r="F6051" i="48"/>
  <c r="G6051" i="48" s="1"/>
  <c r="F6050" i="48"/>
  <c r="G6050" i="48" s="1"/>
  <c r="F6049" i="48"/>
  <c r="G6049" i="48" s="1"/>
  <c r="F6048" i="48"/>
  <c r="G6048" i="48" s="1"/>
  <c r="F6047" i="48"/>
  <c r="G6047" i="48" s="1"/>
  <c r="G6046" i="48"/>
  <c r="F6046" i="48"/>
  <c r="F6045" i="48"/>
  <c r="G6045" i="48" s="1"/>
  <c r="F6044" i="48"/>
  <c r="G6044" i="48" s="1"/>
  <c r="F6043" i="48"/>
  <c r="G6043" i="48" s="1"/>
  <c r="F6042" i="48"/>
  <c r="G6042" i="48" s="1"/>
  <c r="F6041" i="48"/>
  <c r="G6041" i="48" s="1"/>
  <c r="F6040" i="48"/>
  <c r="G6040" i="48" s="1"/>
  <c r="F6039" i="48"/>
  <c r="G6039" i="48" s="1"/>
  <c r="F6038" i="48"/>
  <c r="G6038" i="48" s="1"/>
  <c r="F6037" i="48"/>
  <c r="G6037" i="48" s="1"/>
  <c r="F6036" i="48"/>
  <c r="G6036" i="48" s="1"/>
  <c r="F6035" i="48"/>
  <c r="G6035" i="48" s="1"/>
  <c r="F6034" i="48"/>
  <c r="G6034" i="48" s="1"/>
  <c r="F6033" i="48"/>
  <c r="G6033" i="48" s="1"/>
  <c r="F6032" i="48"/>
  <c r="G6032" i="48" s="1"/>
  <c r="F6031" i="48"/>
  <c r="G6031" i="48" s="1"/>
  <c r="G6030" i="48"/>
  <c r="F6030" i="48"/>
  <c r="F6029" i="48"/>
  <c r="G6029" i="48" s="1"/>
  <c r="F6028" i="48"/>
  <c r="G6028" i="48" s="1"/>
  <c r="F6027" i="48"/>
  <c r="G6027" i="48" s="1"/>
  <c r="F6026" i="48"/>
  <c r="G6026" i="48" s="1"/>
  <c r="F6025" i="48"/>
  <c r="G6025" i="48" s="1"/>
  <c r="F6024" i="48"/>
  <c r="G6024" i="48" s="1"/>
  <c r="F6023" i="48"/>
  <c r="G6023" i="48" s="1"/>
  <c r="F6022" i="48"/>
  <c r="G6022" i="48" s="1"/>
  <c r="F6021" i="48"/>
  <c r="G6021" i="48" s="1"/>
  <c r="F6020" i="48"/>
  <c r="G6020" i="48" s="1"/>
  <c r="F6019" i="48"/>
  <c r="G6019" i="48" s="1"/>
  <c r="F6018" i="48"/>
  <c r="G6018" i="48" s="1"/>
  <c r="F6017" i="48"/>
  <c r="G6017" i="48" s="1"/>
  <c r="F6016" i="48"/>
  <c r="G6016" i="48" s="1"/>
  <c r="F6015" i="48"/>
  <c r="G6015" i="48" s="1"/>
  <c r="G6014" i="48"/>
  <c r="F6014" i="48"/>
  <c r="F6013" i="48"/>
  <c r="G6013" i="48" s="1"/>
  <c r="F6012" i="48"/>
  <c r="G6012" i="48" s="1"/>
  <c r="F6011" i="48"/>
  <c r="G6011" i="48" s="1"/>
  <c r="F6010" i="48"/>
  <c r="G6010" i="48" s="1"/>
  <c r="F6009" i="48"/>
  <c r="G6009" i="48" s="1"/>
  <c r="F6008" i="48"/>
  <c r="G6008" i="48" s="1"/>
  <c r="F6007" i="48"/>
  <c r="G6007" i="48" s="1"/>
  <c r="F6006" i="48"/>
  <c r="G6006" i="48" s="1"/>
  <c r="F6005" i="48"/>
  <c r="G6005" i="48" s="1"/>
  <c r="F6004" i="48"/>
  <c r="G6004" i="48" s="1"/>
  <c r="F6003" i="48"/>
  <c r="G6003" i="48" s="1"/>
  <c r="F6002" i="48"/>
  <c r="G6002" i="48" s="1"/>
  <c r="F6001" i="48"/>
  <c r="G6001" i="48" s="1"/>
  <c r="F6000" i="48"/>
  <c r="G6000" i="48" s="1"/>
  <c r="F5999" i="48"/>
  <c r="G5999" i="48" s="1"/>
  <c r="G5998" i="48"/>
  <c r="F5998" i="48"/>
  <c r="F5997" i="48"/>
  <c r="G5997" i="48" s="1"/>
  <c r="F5996" i="48"/>
  <c r="G5996" i="48" s="1"/>
  <c r="F5995" i="48"/>
  <c r="G5995" i="48" s="1"/>
  <c r="F5994" i="48"/>
  <c r="G5994" i="48" s="1"/>
  <c r="F5993" i="48"/>
  <c r="G5993" i="48" s="1"/>
  <c r="F5992" i="48"/>
  <c r="G5992" i="48" s="1"/>
  <c r="F5991" i="48"/>
  <c r="G5991" i="48" s="1"/>
  <c r="F5990" i="48"/>
  <c r="G5990" i="48" s="1"/>
  <c r="F5989" i="48"/>
  <c r="G5989" i="48" s="1"/>
  <c r="F5988" i="48"/>
  <c r="G5988" i="48" s="1"/>
  <c r="F5987" i="48"/>
  <c r="G5987" i="48" s="1"/>
  <c r="F5986" i="48"/>
  <c r="G5986" i="48" s="1"/>
  <c r="F5985" i="48"/>
  <c r="G5985" i="48" s="1"/>
  <c r="F5984" i="48"/>
  <c r="G5984" i="48" s="1"/>
  <c r="F5983" i="48"/>
  <c r="G5983" i="48" s="1"/>
  <c r="G5982" i="48"/>
  <c r="F5982" i="48"/>
  <c r="F5981" i="48"/>
  <c r="G5981" i="48" s="1"/>
  <c r="F5980" i="48"/>
  <c r="G5980" i="48" s="1"/>
  <c r="F5979" i="48"/>
  <c r="G5979" i="48" s="1"/>
  <c r="F5978" i="48"/>
  <c r="G5978" i="48" s="1"/>
  <c r="F5977" i="48"/>
  <c r="G5977" i="48" s="1"/>
  <c r="F5976" i="48"/>
  <c r="G5976" i="48" s="1"/>
  <c r="F5975" i="48"/>
  <c r="G5975" i="48" s="1"/>
  <c r="F5974" i="48"/>
  <c r="G5974" i="48" s="1"/>
  <c r="F5973" i="48"/>
  <c r="G5973" i="48" s="1"/>
  <c r="F5972" i="48"/>
  <c r="G5972" i="48" s="1"/>
  <c r="F5971" i="48"/>
  <c r="G5971" i="48" s="1"/>
  <c r="F5970" i="48"/>
  <c r="G5970" i="48" s="1"/>
  <c r="F5969" i="48"/>
  <c r="G5969" i="48" s="1"/>
  <c r="F5968" i="48"/>
  <c r="G5968" i="48" s="1"/>
  <c r="F5967" i="48"/>
  <c r="G5967" i="48" s="1"/>
  <c r="G5966" i="48"/>
  <c r="F5966" i="48"/>
  <c r="F5965" i="48"/>
  <c r="G5965" i="48" s="1"/>
  <c r="F5964" i="48"/>
  <c r="G5964" i="48" s="1"/>
  <c r="F5963" i="48"/>
  <c r="G5963" i="48" s="1"/>
  <c r="F5962" i="48"/>
  <c r="G5962" i="48" s="1"/>
  <c r="F5961" i="48"/>
  <c r="G5961" i="48" s="1"/>
  <c r="F5960" i="48"/>
  <c r="G5960" i="48" s="1"/>
  <c r="F5959" i="48"/>
  <c r="G5959" i="48" s="1"/>
  <c r="F5958" i="48"/>
  <c r="G5958" i="48" s="1"/>
  <c r="F5957" i="48"/>
  <c r="G5957" i="48" s="1"/>
  <c r="F5956" i="48"/>
  <c r="G5956" i="48" s="1"/>
  <c r="F5955" i="48"/>
  <c r="G5955" i="48" s="1"/>
  <c r="F5954" i="48"/>
  <c r="G5954" i="48" s="1"/>
  <c r="F5953" i="48"/>
  <c r="G5953" i="48" s="1"/>
  <c r="F5952" i="48"/>
  <c r="G5952" i="48" s="1"/>
  <c r="F5951" i="48"/>
  <c r="G5951" i="48" s="1"/>
  <c r="G5950" i="48"/>
  <c r="F5950" i="48"/>
  <c r="F5949" i="48"/>
  <c r="G5949" i="48" s="1"/>
  <c r="F5948" i="48"/>
  <c r="G5948" i="48" s="1"/>
  <c r="F5947" i="48"/>
  <c r="G5947" i="48" s="1"/>
  <c r="F5946" i="48"/>
  <c r="G5946" i="48" s="1"/>
  <c r="F5945" i="48"/>
  <c r="G5945" i="48" s="1"/>
  <c r="F5944" i="48"/>
  <c r="G5944" i="48" s="1"/>
  <c r="F5943" i="48"/>
  <c r="G5943" i="48" s="1"/>
  <c r="F5942" i="48"/>
  <c r="G5942" i="48" s="1"/>
  <c r="F5941" i="48"/>
  <c r="G5941" i="48" s="1"/>
  <c r="F5940" i="48"/>
  <c r="G5940" i="48" s="1"/>
  <c r="F5939" i="48"/>
  <c r="G5939" i="48" s="1"/>
  <c r="F5938" i="48"/>
  <c r="G5938" i="48" s="1"/>
  <c r="F5937" i="48"/>
  <c r="G5937" i="48" s="1"/>
  <c r="F5936" i="48"/>
  <c r="G5936" i="48" s="1"/>
  <c r="F5935" i="48"/>
  <c r="G5935" i="48" s="1"/>
  <c r="G5934" i="48"/>
  <c r="F5934" i="48"/>
  <c r="F5933" i="48"/>
  <c r="G5933" i="48" s="1"/>
  <c r="F5932" i="48"/>
  <c r="G5932" i="48" s="1"/>
  <c r="F5931" i="48"/>
  <c r="G5931" i="48" s="1"/>
  <c r="F5930" i="48"/>
  <c r="G5930" i="48" s="1"/>
  <c r="F5929" i="48"/>
  <c r="G5929" i="48" s="1"/>
  <c r="F5928" i="48"/>
  <c r="G5928" i="48" s="1"/>
  <c r="F5927" i="48"/>
  <c r="G5927" i="48" s="1"/>
  <c r="F5926" i="48"/>
  <c r="G5926" i="48" s="1"/>
  <c r="F5925" i="48"/>
  <c r="G5925" i="48" s="1"/>
  <c r="F5924" i="48"/>
  <c r="G5924" i="48" s="1"/>
  <c r="F5923" i="48"/>
  <c r="G5923" i="48" s="1"/>
  <c r="F5922" i="48"/>
  <c r="G5922" i="48" s="1"/>
  <c r="F5921" i="48"/>
  <c r="G5921" i="48" s="1"/>
  <c r="F5920" i="48"/>
  <c r="G5920" i="48" s="1"/>
  <c r="F5919" i="48"/>
  <c r="G5919" i="48" s="1"/>
  <c r="G5918" i="48"/>
  <c r="F5918" i="48"/>
  <c r="F5917" i="48"/>
  <c r="G5917" i="48" s="1"/>
  <c r="F5916" i="48"/>
  <c r="G5916" i="48" s="1"/>
  <c r="F5915" i="48"/>
  <c r="G5915" i="48" s="1"/>
  <c r="F5914" i="48"/>
  <c r="G5914" i="48" s="1"/>
  <c r="F5913" i="48"/>
  <c r="G5913" i="48" s="1"/>
  <c r="F5912" i="48"/>
  <c r="G5912" i="48" s="1"/>
  <c r="F5911" i="48"/>
  <c r="G5911" i="48" s="1"/>
  <c r="F5910" i="48"/>
  <c r="G5910" i="48" s="1"/>
  <c r="F5909" i="48"/>
  <c r="G5909" i="48" s="1"/>
  <c r="F5908" i="48"/>
  <c r="G5908" i="48" s="1"/>
  <c r="F5907" i="48"/>
  <c r="G5907" i="48" s="1"/>
  <c r="F5906" i="48"/>
  <c r="G5906" i="48" s="1"/>
  <c r="F5905" i="48"/>
  <c r="G5905" i="48" s="1"/>
  <c r="F5904" i="48"/>
  <c r="G5904" i="48" s="1"/>
  <c r="F5903" i="48"/>
  <c r="G5903" i="48" s="1"/>
  <c r="G5902" i="48"/>
  <c r="F5902" i="48"/>
  <c r="F5901" i="48"/>
  <c r="G5901" i="48" s="1"/>
  <c r="F5900" i="48"/>
  <c r="G5900" i="48" s="1"/>
  <c r="F5899" i="48"/>
  <c r="G5899" i="48" s="1"/>
  <c r="F5898" i="48"/>
  <c r="G5898" i="48" s="1"/>
  <c r="F5897" i="48"/>
  <c r="G5897" i="48" s="1"/>
  <c r="F5896" i="48"/>
  <c r="G5896" i="48" s="1"/>
  <c r="F5895" i="48"/>
  <c r="G5895" i="48" s="1"/>
  <c r="F5894" i="48"/>
  <c r="G5894" i="48" s="1"/>
  <c r="F5893" i="48"/>
  <c r="G5893" i="48" s="1"/>
  <c r="F5892" i="48"/>
  <c r="G5892" i="48" s="1"/>
  <c r="F5891" i="48"/>
  <c r="G5891" i="48" s="1"/>
  <c r="F5890" i="48"/>
  <c r="G5890" i="48" s="1"/>
  <c r="F5889" i="48"/>
  <c r="G5889" i="48" s="1"/>
  <c r="F5888" i="48"/>
  <c r="G5888" i="48" s="1"/>
  <c r="F5887" i="48"/>
  <c r="G5887" i="48" s="1"/>
  <c r="G5886" i="48"/>
  <c r="F5886" i="48"/>
  <c r="F5885" i="48"/>
  <c r="G5885" i="48" s="1"/>
  <c r="F5884" i="48"/>
  <c r="G5884" i="48" s="1"/>
  <c r="F5883" i="48"/>
  <c r="G5883" i="48" s="1"/>
  <c r="F5882" i="48"/>
  <c r="G5882" i="48" s="1"/>
  <c r="F5881" i="48"/>
  <c r="G5881" i="48" s="1"/>
  <c r="F5880" i="48"/>
  <c r="G5880" i="48" s="1"/>
  <c r="F5879" i="48"/>
  <c r="G5879" i="48" s="1"/>
  <c r="F5878" i="48"/>
  <c r="G5878" i="48" s="1"/>
  <c r="F5877" i="48"/>
  <c r="G5877" i="48" s="1"/>
  <c r="F5876" i="48"/>
  <c r="G5876" i="48" s="1"/>
  <c r="F5875" i="48"/>
  <c r="G5875" i="48" s="1"/>
  <c r="F5874" i="48"/>
  <c r="G5874" i="48" s="1"/>
  <c r="F5873" i="48"/>
  <c r="G5873" i="48" s="1"/>
  <c r="F5872" i="48"/>
  <c r="G5872" i="48" s="1"/>
  <c r="F5871" i="48"/>
  <c r="G5871" i="48" s="1"/>
  <c r="G5870" i="48"/>
  <c r="F5870" i="48"/>
  <c r="F5869" i="48"/>
  <c r="G5869" i="48" s="1"/>
  <c r="F5868" i="48"/>
  <c r="G5868" i="48" s="1"/>
  <c r="F5867" i="48"/>
  <c r="G5867" i="48" s="1"/>
  <c r="F5866" i="48"/>
  <c r="G5866" i="48" s="1"/>
  <c r="F5865" i="48"/>
  <c r="G5865" i="48" s="1"/>
  <c r="F5864" i="48"/>
  <c r="G5864" i="48" s="1"/>
  <c r="F5863" i="48"/>
  <c r="G5863" i="48" s="1"/>
  <c r="F5862" i="48"/>
  <c r="G5862" i="48" s="1"/>
  <c r="F5861" i="48"/>
  <c r="G5861" i="48" s="1"/>
  <c r="F5860" i="48"/>
  <c r="G5860" i="48" s="1"/>
  <c r="F5859" i="48"/>
  <c r="G5859" i="48" s="1"/>
  <c r="F5858" i="48"/>
  <c r="G5858" i="48" s="1"/>
  <c r="F5857" i="48"/>
  <c r="G5857" i="48" s="1"/>
  <c r="F5856" i="48"/>
  <c r="G5856" i="48" s="1"/>
  <c r="F5855" i="48"/>
  <c r="G5855" i="48" s="1"/>
  <c r="G5854" i="48"/>
  <c r="F5854" i="48"/>
  <c r="F5853" i="48"/>
  <c r="G5853" i="48" s="1"/>
  <c r="F5852" i="48"/>
  <c r="G5852" i="48" s="1"/>
  <c r="F5851" i="48"/>
  <c r="G5851" i="48" s="1"/>
  <c r="F5850" i="48"/>
  <c r="G5850" i="48" s="1"/>
  <c r="F5849" i="48"/>
  <c r="G5849" i="48" s="1"/>
  <c r="F5848" i="48"/>
  <c r="G5848" i="48" s="1"/>
  <c r="F5847" i="48"/>
  <c r="G5847" i="48" s="1"/>
  <c r="F5846" i="48"/>
  <c r="G5846" i="48" s="1"/>
  <c r="F5845" i="48"/>
  <c r="G5845" i="48" s="1"/>
  <c r="F5844" i="48"/>
  <c r="G5844" i="48" s="1"/>
  <c r="F5843" i="48"/>
  <c r="G5843" i="48" s="1"/>
  <c r="F5842" i="48"/>
  <c r="G5842" i="48" s="1"/>
  <c r="F5841" i="48"/>
  <c r="G5841" i="48" s="1"/>
  <c r="F5840" i="48"/>
  <c r="G5840" i="48" s="1"/>
  <c r="F5839" i="48"/>
  <c r="G5839" i="48" s="1"/>
  <c r="G5838" i="48"/>
  <c r="F5838" i="48"/>
  <c r="F5837" i="48"/>
  <c r="G5837" i="48" s="1"/>
  <c r="F5836" i="48"/>
  <c r="G5836" i="48" s="1"/>
  <c r="F5835" i="48"/>
  <c r="G5835" i="48" s="1"/>
  <c r="F5834" i="48"/>
  <c r="G5834" i="48" s="1"/>
  <c r="F5833" i="48"/>
  <c r="G5833" i="48" s="1"/>
  <c r="F5832" i="48"/>
  <c r="G5832" i="48" s="1"/>
  <c r="F5831" i="48"/>
  <c r="G5831" i="48" s="1"/>
  <c r="F5830" i="48"/>
  <c r="G5830" i="48" s="1"/>
  <c r="F5829" i="48"/>
  <c r="G5829" i="48" s="1"/>
  <c r="F5828" i="48"/>
  <c r="G5828" i="48" s="1"/>
  <c r="F5827" i="48"/>
  <c r="G5827" i="48" s="1"/>
  <c r="F5826" i="48"/>
  <c r="G5826" i="48" s="1"/>
  <c r="F5825" i="48"/>
  <c r="G5825" i="48" s="1"/>
  <c r="F5824" i="48"/>
  <c r="G5824" i="48" s="1"/>
  <c r="F5823" i="48"/>
  <c r="G5823" i="48" s="1"/>
  <c r="G5822" i="48"/>
  <c r="F5822" i="48"/>
  <c r="F5821" i="48"/>
  <c r="G5821" i="48" s="1"/>
  <c r="F5820" i="48"/>
  <c r="G5820" i="48" s="1"/>
  <c r="F5819" i="48"/>
  <c r="G5819" i="48" s="1"/>
  <c r="F5818" i="48"/>
  <c r="G5818" i="48" s="1"/>
  <c r="F5817" i="48"/>
  <c r="G5817" i="48" s="1"/>
  <c r="F5816" i="48"/>
  <c r="G5816" i="48" s="1"/>
  <c r="F5815" i="48"/>
  <c r="G5815" i="48" s="1"/>
  <c r="F5814" i="48"/>
  <c r="G5814" i="48" s="1"/>
  <c r="F5813" i="48"/>
  <c r="G5813" i="48" s="1"/>
  <c r="F5812" i="48"/>
  <c r="G5812" i="48" s="1"/>
  <c r="F5811" i="48"/>
  <c r="G5811" i="48" s="1"/>
  <c r="F5810" i="48"/>
  <c r="G5810" i="48" s="1"/>
  <c r="F5809" i="48"/>
  <c r="G5809" i="48" s="1"/>
  <c r="F5808" i="48"/>
  <c r="G5808" i="48" s="1"/>
  <c r="F5807" i="48"/>
  <c r="G5807" i="48" s="1"/>
  <c r="G5806" i="48"/>
  <c r="F5806" i="48"/>
  <c r="F5805" i="48"/>
  <c r="G5805" i="48" s="1"/>
  <c r="F5804" i="48"/>
  <c r="G5804" i="48" s="1"/>
  <c r="F5803" i="48"/>
  <c r="G5803" i="48" s="1"/>
  <c r="F5802" i="48"/>
  <c r="G5802" i="48" s="1"/>
  <c r="F5801" i="48"/>
  <c r="G5801" i="48" s="1"/>
  <c r="F5800" i="48"/>
  <c r="G5800" i="48" s="1"/>
  <c r="F5799" i="48"/>
  <c r="G5799" i="48" s="1"/>
  <c r="F5798" i="48"/>
  <c r="G5798" i="48" s="1"/>
  <c r="F5797" i="48"/>
  <c r="G5797" i="48" s="1"/>
  <c r="F5796" i="48"/>
  <c r="G5796" i="48" s="1"/>
  <c r="F5795" i="48"/>
  <c r="G5795" i="48" s="1"/>
  <c r="F5794" i="48"/>
  <c r="G5794" i="48" s="1"/>
  <c r="F5793" i="48"/>
  <c r="G5793" i="48" s="1"/>
  <c r="F5792" i="48"/>
  <c r="G5792" i="48" s="1"/>
  <c r="F5791" i="48"/>
  <c r="G5791" i="48" s="1"/>
  <c r="G5790" i="48"/>
  <c r="F5790" i="48"/>
  <c r="F5789" i="48"/>
  <c r="G5789" i="48" s="1"/>
  <c r="F5788" i="48"/>
  <c r="G5788" i="48" s="1"/>
  <c r="F5787" i="48"/>
  <c r="G5787" i="48" s="1"/>
  <c r="F5786" i="48"/>
  <c r="G5786" i="48" s="1"/>
  <c r="F5785" i="48"/>
  <c r="G5785" i="48" s="1"/>
  <c r="F5784" i="48"/>
  <c r="G5784" i="48" s="1"/>
  <c r="F5783" i="48"/>
  <c r="G5783" i="48" s="1"/>
  <c r="F5782" i="48"/>
  <c r="G5782" i="48" s="1"/>
  <c r="F5781" i="48"/>
  <c r="G5781" i="48" s="1"/>
  <c r="F5780" i="48"/>
  <c r="G5780" i="48" s="1"/>
  <c r="F5779" i="48"/>
  <c r="G5779" i="48" s="1"/>
  <c r="F5778" i="48"/>
  <c r="G5778" i="48" s="1"/>
  <c r="F5777" i="48"/>
  <c r="G5777" i="48" s="1"/>
  <c r="F5776" i="48"/>
  <c r="G5776" i="48" s="1"/>
  <c r="F5775" i="48"/>
  <c r="G5775" i="48" s="1"/>
  <c r="G5774" i="48"/>
  <c r="F5774" i="48"/>
  <c r="F5773" i="48"/>
  <c r="G5773" i="48" s="1"/>
  <c r="F5772" i="48"/>
  <c r="G5772" i="48" s="1"/>
  <c r="F5771" i="48"/>
  <c r="G5771" i="48" s="1"/>
  <c r="F5770" i="48"/>
  <c r="G5770" i="48" s="1"/>
  <c r="F5769" i="48"/>
  <c r="G5769" i="48" s="1"/>
  <c r="F5768" i="48"/>
  <c r="G5768" i="48" s="1"/>
  <c r="F5767" i="48"/>
  <c r="G5767" i="48" s="1"/>
  <c r="F5766" i="48"/>
  <c r="G5766" i="48" s="1"/>
  <c r="F5765" i="48"/>
  <c r="G5765" i="48" s="1"/>
  <c r="F5764" i="48"/>
  <c r="G5764" i="48" s="1"/>
  <c r="F5763" i="48"/>
  <c r="G5763" i="48" s="1"/>
  <c r="F5762" i="48"/>
  <c r="G5762" i="48" s="1"/>
  <c r="F5761" i="48"/>
  <c r="G5761" i="48" s="1"/>
  <c r="F5760" i="48"/>
  <c r="G5760" i="48" s="1"/>
  <c r="F5759" i="48"/>
  <c r="G5759" i="48" s="1"/>
  <c r="G5758" i="48"/>
  <c r="F5758" i="48"/>
  <c r="F5757" i="48"/>
  <c r="G5757" i="48" s="1"/>
  <c r="F5756" i="48"/>
  <c r="G5756" i="48" s="1"/>
  <c r="F5755" i="48"/>
  <c r="G5755" i="48" s="1"/>
  <c r="F5754" i="48"/>
  <c r="G5754" i="48" s="1"/>
  <c r="F5753" i="48"/>
  <c r="G5753" i="48" s="1"/>
  <c r="F5752" i="48"/>
  <c r="G5752" i="48" s="1"/>
  <c r="F5751" i="48"/>
  <c r="G5751" i="48" s="1"/>
  <c r="F5750" i="48"/>
  <c r="G5750" i="48" s="1"/>
  <c r="F5749" i="48"/>
  <c r="G5749" i="48" s="1"/>
  <c r="F5748" i="48"/>
  <c r="G5748" i="48" s="1"/>
  <c r="F5747" i="48"/>
  <c r="G5747" i="48" s="1"/>
  <c r="F5746" i="48"/>
  <c r="G5746" i="48" s="1"/>
  <c r="F5745" i="48"/>
  <c r="G5745" i="48" s="1"/>
  <c r="F5744" i="48"/>
  <c r="G5744" i="48" s="1"/>
  <c r="F5743" i="48"/>
  <c r="G5743" i="48" s="1"/>
  <c r="G5742" i="48"/>
  <c r="F5742" i="48"/>
  <c r="F5741" i="48"/>
  <c r="G5741" i="48" s="1"/>
  <c r="F5740" i="48"/>
  <c r="G5740" i="48" s="1"/>
  <c r="F5739" i="48"/>
  <c r="G5739" i="48" s="1"/>
  <c r="F5738" i="48"/>
  <c r="G5738" i="48" s="1"/>
  <c r="F5737" i="48"/>
  <c r="G5737" i="48" s="1"/>
  <c r="F5736" i="48"/>
  <c r="G5736" i="48" s="1"/>
  <c r="F5735" i="48"/>
  <c r="G5735" i="48" s="1"/>
  <c r="F5734" i="48"/>
  <c r="G5734" i="48" s="1"/>
  <c r="F5733" i="48"/>
  <c r="G5733" i="48" s="1"/>
  <c r="F5732" i="48"/>
  <c r="G5732" i="48" s="1"/>
  <c r="F5731" i="48"/>
  <c r="G5731" i="48" s="1"/>
  <c r="F5730" i="48"/>
  <c r="G5730" i="48" s="1"/>
  <c r="F5729" i="48"/>
  <c r="G5729" i="48" s="1"/>
  <c r="F5728" i="48"/>
  <c r="G5728" i="48" s="1"/>
  <c r="F5727" i="48"/>
  <c r="G5727" i="48" s="1"/>
  <c r="G5726" i="48"/>
  <c r="F5726" i="48"/>
  <c r="F5725" i="48"/>
  <c r="G5725" i="48" s="1"/>
  <c r="F5724" i="48"/>
  <c r="G5724" i="48" s="1"/>
  <c r="F5723" i="48"/>
  <c r="G5723" i="48" s="1"/>
  <c r="F5722" i="48"/>
  <c r="G5722" i="48" s="1"/>
  <c r="F5721" i="48"/>
  <c r="G5721" i="48" s="1"/>
  <c r="F5720" i="48"/>
  <c r="G5720" i="48" s="1"/>
  <c r="F5719" i="48"/>
  <c r="G5719" i="48" s="1"/>
  <c r="F5718" i="48"/>
  <c r="G5718" i="48" s="1"/>
  <c r="F5717" i="48"/>
  <c r="G5717" i="48" s="1"/>
  <c r="F5716" i="48"/>
  <c r="G5716" i="48" s="1"/>
  <c r="F5715" i="48"/>
  <c r="G5715" i="48" s="1"/>
  <c r="F5714" i="48"/>
  <c r="G5714" i="48" s="1"/>
  <c r="F5713" i="48"/>
  <c r="G5713" i="48" s="1"/>
  <c r="F5712" i="48"/>
  <c r="G5712" i="48" s="1"/>
  <c r="F5711" i="48"/>
  <c r="G5711" i="48" s="1"/>
  <c r="G5710" i="48"/>
  <c r="F5710" i="48"/>
  <c r="F5709" i="48"/>
  <c r="G5709" i="48" s="1"/>
  <c r="F5708" i="48"/>
  <c r="G5708" i="48" s="1"/>
  <c r="F5707" i="48"/>
  <c r="G5707" i="48" s="1"/>
  <c r="F5706" i="48"/>
  <c r="G5706" i="48" s="1"/>
  <c r="F5705" i="48"/>
  <c r="G5705" i="48" s="1"/>
  <c r="F5704" i="48"/>
  <c r="G5704" i="48" s="1"/>
  <c r="F5703" i="48"/>
  <c r="G5703" i="48" s="1"/>
  <c r="F5702" i="48"/>
  <c r="G5702" i="48" s="1"/>
  <c r="F5701" i="48"/>
  <c r="G5701" i="48" s="1"/>
  <c r="F5700" i="48"/>
  <c r="G5700" i="48" s="1"/>
  <c r="F5699" i="48"/>
  <c r="G5699" i="48" s="1"/>
  <c r="F5698" i="48"/>
  <c r="G5698" i="48" s="1"/>
  <c r="F5697" i="48"/>
  <c r="G5697" i="48" s="1"/>
  <c r="F5696" i="48"/>
  <c r="G5696" i="48" s="1"/>
  <c r="F5695" i="48"/>
  <c r="G5695" i="48" s="1"/>
  <c r="G5694" i="48"/>
  <c r="F5694" i="48"/>
  <c r="F5693" i="48"/>
  <c r="G5693" i="48" s="1"/>
  <c r="F5692" i="48"/>
  <c r="G5692" i="48" s="1"/>
  <c r="F5691" i="48"/>
  <c r="G5691" i="48" s="1"/>
  <c r="F5690" i="48"/>
  <c r="G5690" i="48" s="1"/>
  <c r="F5689" i="48"/>
  <c r="G5689" i="48" s="1"/>
  <c r="F5688" i="48"/>
  <c r="G5688" i="48" s="1"/>
  <c r="F5687" i="48"/>
  <c r="G5687" i="48" s="1"/>
  <c r="F5686" i="48"/>
  <c r="G5686" i="48" s="1"/>
  <c r="F5685" i="48"/>
  <c r="G5685" i="48" s="1"/>
  <c r="F5684" i="48"/>
  <c r="G5684" i="48" s="1"/>
  <c r="F5683" i="48"/>
  <c r="G5683" i="48" s="1"/>
  <c r="F5682" i="48"/>
  <c r="G5682" i="48" s="1"/>
  <c r="F5681" i="48"/>
  <c r="G5681" i="48" s="1"/>
  <c r="F5680" i="48"/>
  <c r="G5680" i="48" s="1"/>
  <c r="F5679" i="48"/>
  <c r="G5679" i="48" s="1"/>
  <c r="G5678" i="48"/>
  <c r="F5678" i="48"/>
  <c r="F5677" i="48"/>
  <c r="G5677" i="48" s="1"/>
  <c r="F5676" i="48"/>
  <c r="G5676" i="48" s="1"/>
  <c r="F5675" i="48"/>
  <c r="G5675" i="48" s="1"/>
  <c r="F5674" i="48"/>
  <c r="G5674" i="48" s="1"/>
  <c r="F5673" i="48"/>
  <c r="G5673" i="48" s="1"/>
  <c r="F5672" i="48"/>
  <c r="G5672" i="48" s="1"/>
  <c r="F5671" i="48"/>
  <c r="G5671" i="48" s="1"/>
  <c r="F5670" i="48"/>
  <c r="G5670" i="48" s="1"/>
  <c r="F5669" i="48"/>
  <c r="G5669" i="48" s="1"/>
  <c r="F5668" i="48"/>
  <c r="G5668" i="48" s="1"/>
  <c r="F5667" i="48"/>
  <c r="G5667" i="48" s="1"/>
  <c r="F5666" i="48"/>
  <c r="G5666" i="48" s="1"/>
  <c r="F5665" i="48"/>
  <c r="G5665" i="48" s="1"/>
  <c r="F5664" i="48"/>
  <c r="G5664" i="48" s="1"/>
  <c r="F5663" i="48"/>
  <c r="G5663" i="48" s="1"/>
  <c r="G5662" i="48"/>
  <c r="F5662" i="48"/>
  <c r="F5661" i="48"/>
  <c r="G5661" i="48" s="1"/>
  <c r="F5660" i="48"/>
  <c r="G5660" i="48" s="1"/>
  <c r="F5659" i="48"/>
  <c r="G5659" i="48" s="1"/>
  <c r="F5658" i="48"/>
  <c r="G5658" i="48" s="1"/>
  <c r="F5657" i="48"/>
  <c r="G5657" i="48" s="1"/>
  <c r="F5656" i="48"/>
  <c r="G5656" i="48" s="1"/>
  <c r="F5655" i="48"/>
  <c r="G5655" i="48" s="1"/>
  <c r="F5654" i="48"/>
  <c r="G5654" i="48" s="1"/>
  <c r="F5653" i="48"/>
  <c r="G5653" i="48" s="1"/>
  <c r="F5652" i="48"/>
  <c r="G5652" i="48" s="1"/>
  <c r="F5651" i="48"/>
  <c r="G5651" i="48" s="1"/>
  <c r="F5650" i="48"/>
  <c r="G5650" i="48" s="1"/>
  <c r="F5649" i="48"/>
  <c r="G5649" i="48" s="1"/>
  <c r="F5648" i="48"/>
  <c r="G5648" i="48" s="1"/>
  <c r="F5647" i="48"/>
  <c r="G5647" i="48" s="1"/>
  <c r="G5646" i="48"/>
  <c r="F5646" i="48"/>
  <c r="F5645" i="48"/>
  <c r="G5645" i="48" s="1"/>
  <c r="F5644" i="48"/>
  <c r="G5644" i="48" s="1"/>
  <c r="F5643" i="48"/>
  <c r="G5643" i="48" s="1"/>
  <c r="F5642" i="48"/>
  <c r="G5642" i="48" s="1"/>
  <c r="F5641" i="48"/>
  <c r="G5641" i="48" s="1"/>
  <c r="F5640" i="48"/>
  <c r="G5640" i="48" s="1"/>
  <c r="F5639" i="48"/>
  <c r="G5639" i="48" s="1"/>
  <c r="F5638" i="48"/>
  <c r="G5638" i="48" s="1"/>
  <c r="F5637" i="48"/>
  <c r="G5637" i="48" s="1"/>
  <c r="F5636" i="48"/>
  <c r="G5636" i="48" s="1"/>
  <c r="F5635" i="48"/>
  <c r="G5635" i="48" s="1"/>
  <c r="F5634" i="48"/>
  <c r="G5634" i="48" s="1"/>
  <c r="F5633" i="48"/>
  <c r="G5633" i="48" s="1"/>
  <c r="F5632" i="48"/>
  <c r="G5632" i="48" s="1"/>
  <c r="F5631" i="48"/>
  <c r="G5631" i="48" s="1"/>
  <c r="G5630" i="48"/>
  <c r="F5630" i="48"/>
  <c r="F5629" i="48"/>
  <c r="G5629" i="48" s="1"/>
  <c r="F5628" i="48"/>
  <c r="G5628" i="48" s="1"/>
  <c r="F5627" i="48"/>
  <c r="G5627" i="48" s="1"/>
  <c r="F5626" i="48"/>
  <c r="G5626" i="48" s="1"/>
  <c r="F5625" i="48"/>
  <c r="G5625" i="48" s="1"/>
  <c r="F5624" i="48"/>
  <c r="G5624" i="48" s="1"/>
  <c r="F5623" i="48"/>
  <c r="G5623" i="48" s="1"/>
  <c r="F5622" i="48"/>
  <c r="G5622" i="48" s="1"/>
  <c r="F5621" i="48"/>
  <c r="G5621" i="48" s="1"/>
  <c r="F5620" i="48"/>
  <c r="G5620" i="48" s="1"/>
  <c r="F5619" i="48"/>
  <c r="G5619" i="48" s="1"/>
  <c r="F5618" i="48"/>
  <c r="G5618" i="48" s="1"/>
  <c r="F5617" i="48"/>
  <c r="G5617" i="48" s="1"/>
  <c r="F5616" i="48"/>
  <c r="G5616" i="48" s="1"/>
  <c r="F5615" i="48"/>
  <c r="G5615" i="48" s="1"/>
  <c r="G5614" i="48"/>
  <c r="F5614" i="48"/>
  <c r="F5613" i="48"/>
  <c r="G5613" i="48" s="1"/>
  <c r="F5612" i="48"/>
  <c r="G5612" i="48" s="1"/>
  <c r="F5611" i="48"/>
  <c r="G5611" i="48" s="1"/>
  <c r="F5610" i="48"/>
  <c r="G5610" i="48" s="1"/>
  <c r="F5609" i="48"/>
  <c r="G5609" i="48" s="1"/>
  <c r="F5608" i="48"/>
  <c r="G5608" i="48" s="1"/>
  <c r="F5607" i="48"/>
  <c r="G5607" i="48" s="1"/>
  <c r="F5606" i="48"/>
  <c r="G5606" i="48" s="1"/>
  <c r="F5605" i="48"/>
  <c r="G5605" i="48" s="1"/>
  <c r="F5604" i="48"/>
  <c r="G5604" i="48" s="1"/>
  <c r="F5603" i="48"/>
  <c r="G5603" i="48" s="1"/>
  <c r="F5602" i="48"/>
  <c r="G5602" i="48" s="1"/>
  <c r="F5601" i="48"/>
  <c r="G5601" i="48" s="1"/>
  <c r="F5600" i="48"/>
  <c r="G5600" i="48" s="1"/>
  <c r="F5599" i="48"/>
  <c r="G5599" i="48" s="1"/>
  <c r="G5598" i="48"/>
  <c r="F5598" i="48"/>
  <c r="F5597" i="48"/>
  <c r="G5597" i="48" s="1"/>
  <c r="F5596" i="48"/>
  <c r="G5596" i="48" s="1"/>
  <c r="F5595" i="48"/>
  <c r="G5595" i="48" s="1"/>
  <c r="F5594" i="48"/>
  <c r="G5594" i="48" s="1"/>
  <c r="F5593" i="48"/>
  <c r="G5593" i="48" s="1"/>
  <c r="F5592" i="48"/>
  <c r="G5592" i="48" s="1"/>
  <c r="F5591" i="48"/>
  <c r="G5591" i="48" s="1"/>
  <c r="F5590" i="48"/>
  <c r="G5590" i="48" s="1"/>
  <c r="F5589" i="48"/>
  <c r="G5589" i="48" s="1"/>
  <c r="F5588" i="48"/>
  <c r="G5588" i="48" s="1"/>
  <c r="F5587" i="48"/>
  <c r="G5587" i="48" s="1"/>
  <c r="F5586" i="48"/>
  <c r="G5586" i="48" s="1"/>
  <c r="F5585" i="48"/>
  <c r="G5585" i="48" s="1"/>
  <c r="F5584" i="48"/>
  <c r="G5584" i="48" s="1"/>
  <c r="F5583" i="48"/>
  <c r="G5583" i="48" s="1"/>
  <c r="G5582" i="48"/>
  <c r="F5582" i="48"/>
  <c r="F5581" i="48"/>
  <c r="G5581" i="48" s="1"/>
  <c r="F5580" i="48"/>
  <c r="G5580" i="48" s="1"/>
  <c r="F5579" i="48"/>
  <c r="G5579" i="48" s="1"/>
  <c r="F5578" i="48"/>
  <c r="G5578" i="48" s="1"/>
  <c r="F5577" i="48"/>
  <c r="G5577" i="48" s="1"/>
  <c r="F5576" i="48"/>
  <c r="G5576" i="48" s="1"/>
  <c r="F5575" i="48"/>
  <c r="G5575" i="48" s="1"/>
  <c r="F5574" i="48"/>
  <c r="G5574" i="48" s="1"/>
  <c r="F5573" i="48"/>
  <c r="G5573" i="48" s="1"/>
  <c r="F5572" i="48"/>
  <c r="G5572" i="48" s="1"/>
  <c r="F5571" i="48"/>
  <c r="G5571" i="48" s="1"/>
  <c r="F5570" i="48"/>
  <c r="G5570" i="48" s="1"/>
  <c r="F5569" i="48"/>
  <c r="G5569" i="48" s="1"/>
  <c r="F5568" i="48"/>
  <c r="G5568" i="48" s="1"/>
  <c r="F5567" i="48"/>
  <c r="G5567" i="48" s="1"/>
  <c r="G5566" i="48"/>
  <c r="F5566" i="48"/>
  <c r="F5565" i="48"/>
  <c r="G5565" i="48" s="1"/>
  <c r="F5564" i="48"/>
  <c r="G5564" i="48" s="1"/>
  <c r="F5563" i="48"/>
  <c r="G5563" i="48" s="1"/>
  <c r="F5562" i="48"/>
  <c r="G5562" i="48" s="1"/>
  <c r="F5561" i="48"/>
  <c r="G5561" i="48" s="1"/>
  <c r="F5560" i="48"/>
  <c r="G5560" i="48" s="1"/>
  <c r="F5559" i="48"/>
  <c r="G5559" i="48" s="1"/>
  <c r="F5558" i="48"/>
  <c r="G5558" i="48" s="1"/>
  <c r="F5557" i="48"/>
  <c r="G5557" i="48" s="1"/>
  <c r="F5556" i="48"/>
  <c r="G5556" i="48" s="1"/>
  <c r="F5555" i="48"/>
  <c r="G5555" i="48" s="1"/>
  <c r="F5554" i="48"/>
  <c r="G5554" i="48" s="1"/>
  <c r="F5553" i="48"/>
  <c r="G5553" i="48" s="1"/>
  <c r="F5552" i="48"/>
  <c r="G5552" i="48" s="1"/>
  <c r="F5551" i="48"/>
  <c r="G5551" i="48" s="1"/>
  <c r="G5550" i="48"/>
  <c r="F5550" i="48"/>
  <c r="F5549" i="48"/>
  <c r="G5549" i="48" s="1"/>
  <c r="F5548" i="48"/>
  <c r="G5548" i="48" s="1"/>
  <c r="F5547" i="48"/>
  <c r="G5547" i="48" s="1"/>
  <c r="F5546" i="48"/>
  <c r="G5546" i="48" s="1"/>
  <c r="F5545" i="48"/>
  <c r="G5545" i="48" s="1"/>
  <c r="F5544" i="48"/>
  <c r="G5544" i="48" s="1"/>
  <c r="F5543" i="48"/>
  <c r="G5543" i="48" s="1"/>
  <c r="F5542" i="48"/>
  <c r="G5542" i="48" s="1"/>
  <c r="F5541" i="48"/>
  <c r="G5541" i="48" s="1"/>
  <c r="F5540" i="48"/>
  <c r="G5540" i="48" s="1"/>
  <c r="F5539" i="48"/>
  <c r="G5539" i="48" s="1"/>
  <c r="F5538" i="48"/>
  <c r="G5538" i="48" s="1"/>
  <c r="F5537" i="48"/>
  <c r="G5537" i="48" s="1"/>
  <c r="F5536" i="48"/>
  <c r="G5536" i="48" s="1"/>
  <c r="F5535" i="48"/>
  <c r="G5535" i="48" s="1"/>
  <c r="G5534" i="48"/>
  <c r="F5534" i="48"/>
  <c r="F5533" i="48"/>
  <c r="G5533" i="48" s="1"/>
  <c r="F5532" i="48"/>
  <c r="G5532" i="48" s="1"/>
  <c r="F5531" i="48"/>
  <c r="G5531" i="48" s="1"/>
  <c r="F5530" i="48"/>
  <c r="G5530" i="48" s="1"/>
  <c r="F5529" i="48"/>
  <c r="G5529" i="48" s="1"/>
  <c r="F5528" i="48"/>
  <c r="G5528" i="48" s="1"/>
  <c r="F5527" i="48"/>
  <c r="G5527" i="48" s="1"/>
  <c r="F5526" i="48"/>
  <c r="G5526" i="48" s="1"/>
  <c r="F5525" i="48"/>
  <c r="G5525" i="48" s="1"/>
  <c r="F5524" i="48"/>
  <c r="G5524" i="48" s="1"/>
  <c r="F5523" i="48"/>
  <c r="G5523" i="48" s="1"/>
  <c r="F5522" i="48"/>
  <c r="G5522" i="48" s="1"/>
  <c r="F5521" i="48"/>
  <c r="G5521" i="48" s="1"/>
  <c r="F5520" i="48"/>
  <c r="G5520" i="48" s="1"/>
  <c r="F5519" i="48"/>
  <c r="G5519" i="48" s="1"/>
  <c r="G5518" i="48"/>
  <c r="F5518" i="48"/>
  <c r="F5517" i="48"/>
  <c r="G5517" i="48" s="1"/>
  <c r="F5516" i="48"/>
  <c r="G5516" i="48" s="1"/>
  <c r="F5515" i="48"/>
  <c r="G5515" i="48" s="1"/>
  <c r="F5514" i="48"/>
  <c r="G5514" i="48" s="1"/>
  <c r="F5513" i="48"/>
  <c r="G5513" i="48" s="1"/>
  <c r="F5512" i="48"/>
  <c r="G5512" i="48" s="1"/>
  <c r="F5511" i="48"/>
  <c r="G5511" i="48" s="1"/>
  <c r="F5510" i="48"/>
  <c r="G5510" i="48" s="1"/>
  <c r="F5509" i="48"/>
  <c r="G5509" i="48" s="1"/>
  <c r="F5508" i="48"/>
  <c r="G5508" i="48" s="1"/>
  <c r="F5507" i="48"/>
  <c r="G5507" i="48" s="1"/>
  <c r="F5506" i="48"/>
  <c r="G5506" i="48" s="1"/>
  <c r="F5505" i="48"/>
  <c r="G5505" i="48" s="1"/>
  <c r="F5504" i="48"/>
  <c r="G5504" i="48" s="1"/>
  <c r="F5503" i="48"/>
  <c r="G5503" i="48" s="1"/>
  <c r="G5502" i="48"/>
  <c r="F5502" i="48"/>
  <c r="F5501" i="48"/>
  <c r="G5501" i="48" s="1"/>
  <c r="F5500" i="48"/>
  <c r="G5500" i="48" s="1"/>
  <c r="F5499" i="48"/>
  <c r="G5499" i="48" s="1"/>
  <c r="F5498" i="48"/>
  <c r="G5498" i="48" s="1"/>
  <c r="F5497" i="48"/>
  <c r="G5497" i="48" s="1"/>
  <c r="F5496" i="48"/>
  <c r="G5496" i="48" s="1"/>
  <c r="F5495" i="48"/>
  <c r="G5495" i="48" s="1"/>
  <c r="F5494" i="48"/>
  <c r="G5494" i="48" s="1"/>
  <c r="F5493" i="48"/>
  <c r="G5493" i="48" s="1"/>
  <c r="F5492" i="48"/>
  <c r="G5492" i="48" s="1"/>
  <c r="F5491" i="48"/>
  <c r="G5491" i="48" s="1"/>
  <c r="F5490" i="48"/>
  <c r="G5490" i="48" s="1"/>
  <c r="F5489" i="48"/>
  <c r="G5489" i="48" s="1"/>
  <c r="F5488" i="48"/>
  <c r="G5488" i="48" s="1"/>
  <c r="F5487" i="48"/>
  <c r="G5487" i="48" s="1"/>
  <c r="G5486" i="48"/>
  <c r="F5486" i="48"/>
  <c r="F5485" i="48"/>
  <c r="G5485" i="48" s="1"/>
  <c r="F5484" i="48"/>
  <c r="G5484" i="48" s="1"/>
  <c r="F5483" i="48"/>
  <c r="G5483" i="48" s="1"/>
  <c r="F5482" i="48"/>
  <c r="G5482" i="48" s="1"/>
  <c r="F5481" i="48"/>
  <c r="G5481" i="48" s="1"/>
  <c r="F5480" i="48"/>
  <c r="G5480" i="48" s="1"/>
  <c r="F5479" i="48"/>
  <c r="G5479" i="48" s="1"/>
  <c r="F5478" i="48"/>
  <c r="G5478" i="48" s="1"/>
  <c r="F5477" i="48"/>
  <c r="G5477" i="48" s="1"/>
  <c r="F5476" i="48"/>
  <c r="G5476" i="48" s="1"/>
  <c r="F5475" i="48"/>
  <c r="G5475" i="48" s="1"/>
  <c r="F5474" i="48"/>
  <c r="G5474" i="48" s="1"/>
  <c r="F5473" i="48"/>
  <c r="G5473" i="48" s="1"/>
  <c r="F5472" i="48"/>
  <c r="G5472" i="48" s="1"/>
  <c r="F5471" i="48"/>
  <c r="G5471" i="48" s="1"/>
  <c r="G5470" i="48"/>
  <c r="F5470" i="48"/>
  <c r="F5469" i="48"/>
  <c r="G5469" i="48" s="1"/>
  <c r="F5468" i="48"/>
  <c r="G5468" i="48" s="1"/>
  <c r="F5467" i="48"/>
  <c r="G5467" i="48" s="1"/>
  <c r="F5466" i="48"/>
  <c r="G5466" i="48" s="1"/>
  <c r="F5465" i="48"/>
  <c r="G5465" i="48" s="1"/>
  <c r="F5464" i="48"/>
  <c r="G5464" i="48" s="1"/>
  <c r="F5463" i="48"/>
  <c r="G5463" i="48" s="1"/>
  <c r="F5462" i="48"/>
  <c r="G5462" i="48" s="1"/>
  <c r="F5461" i="48"/>
  <c r="G5461" i="48" s="1"/>
  <c r="F5460" i="48"/>
  <c r="G5460" i="48" s="1"/>
  <c r="F5459" i="48"/>
  <c r="G5459" i="48" s="1"/>
  <c r="F5458" i="48"/>
  <c r="G5458" i="48" s="1"/>
  <c r="F5457" i="48"/>
  <c r="G5457" i="48" s="1"/>
  <c r="F5456" i="48"/>
  <c r="G5456" i="48" s="1"/>
  <c r="F5455" i="48"/>
  <c r="G5455" i="48" s="1"/>
  <c r="G5454" i="48"/>
  <c r="F5454" i="48"/>
  <c r="F5453" i="48"/>
  <c r="G5453" i="48" s="1"/>
  <c r="F5452" i="48"/>
  <c r="G5452" i="48" s="1"/>
  <c r="F5451" i="48"/>
  <c r="G5451" i="48" s="1"/>
  <c r="F5450" i="48"/>
  <c r="G5450" i="48" s="1"/>
  <c r="F5449" i="48"/>
  <c r="G5449" i="48" s="1"/>
  <c r="F5448" i="48"/>
  <c r="G5448" i="48" s="1"/>
  <c r="F5447" i="48"/>
  <c r="G5447" i="48" s="1"/>
  <c r="F5446" i="48"/>
  <c r="G5446" i="48" s="1"/>
  <c r="F5445" i="48"/>
  <c r="G5445" i="48" s="1"/>
  <c r="F5444" i="48"/>
  <c r="G5444" i="48" s="1"/>
  <c r="F5443" i="48"/>
  <c r="G5443" i="48" s="1"/>
  <c r="F5442" i="48"/>
  <c r="G5442" i="48" s="1"/>
  <c r="F5441" i="48"/>
  <c r="G5441" i="48" s="1"/>
  <c r="F5440" i="48"/>
  <c r="G5440" i="48" s="1"/>
  <c r="F5439" i="48"/>
  <c r="G5439" i="48" s="1"/>
  <c r="G5438" i="48"/>
  <c r="F5438" i="48"/>
  <c r="F5437" i="48"/>
  <c r="G5437" i="48" s="1"/>
  <c r="F5436" i="48"/>
  <c r="G5436" i="48" s="1"/>
  <c r="F5435" i="48"/>
  <c r="G5435" i="48" s="1"/>
  <c r="F5434" i="48"/>
  <c r="G5434" i="48" s="1"/>
  <c r="F5433" i="48"/>
  <c r="G5433" i="48" s="1"/>
  <c r="F5432" i="48"/>
  <c r="G5432" i="48" s="1"/>
  <c r="F5431" i="48"/>
  <c r="G5431" i="48" s="1"/>
  <c r="F5430" i="48"/>
  <c r="G5430" i="48" s="1"/>
  <c r="F5429" i="48"/>
  <c r="G5429" i="48" s="1"/>
  <c r="F5428" i="48"/>
  <c r="G5428" i="48" s="1"/>
  <c r="F5427" i="48"/>
  <c r="G5427" i="48" s="1"/>
  <c r="F5426" i="48"/>
  <c r="G5426" i="48" s="1"/>
  <c r="F5425" i="48"/>
  <c r="G5425" i="48" s="1"/>
  <c r="F5424" i="48"/>
  <c r="G5424" i="48" s="1"/>
  <c r="F5423" i="48"/>
  <c r="G5423" i="48" s="1"/>
  <c r="G5422" i="48"/>
  <c r="F5422" i="48"/>
  <c r="F5421" i="48"/>
  <c r="G5421" i="48" s="1"/>
  <c r="F5420" i="48"/>
  <c r="G5420" i="48" s="1"/>
  <c r="F5419" i="48"/>
  <c r="G5419" i="48" s="1"/>
  <c r="F5418" i="48"/>
  <c r="G5418" i="48" s="1"/>
  <c r="F5417" i="48"/>
  <c r="G5417" i="48" s="1"/>
  <c r="F5416" i="48"/>
  <c r="G5416" i="48" s="1"/>
  <c r="F5415" i="48"/>
  <c r="G5415" i="48" s="1"/>
  <c r="F5414" i="48"/>
  <c r="G5414" i="48" s="1"/>
  <c r="F5413" i="48"/>
  <c r="G5413" i="48" s="1"/>
  <c r="F5412" i="48"/>
  <c r="G5412" i="48" s="1"/>
  <c r="F5411" i="48"/>
  <c r="G5411" i="48" s="1"/>
  <c r="F5410" i="48"/>
  <c r="G5410" i="48" s="1"/>
  <c r="F5409" i="48"/>
  <c r="G5409" i="48" s="1"/>
  <c r="F5408" i="48"/>
  <c r="G5408" i="48" s="1"/>
  <c r="F5407" i="48"/>
  <c r="G5407" i="48" s="1"/>
  <c r="G5406" i="48"/>
  <c r="F5406" i="48"/>
  <c r="F5405" i="48"/>
  <c r="G5405" i="48" s="1"/>
  <c r="F5404" i="48"/>
  <c r="G5404" i="48" s="1"/>
  <c r="F5403" i="48"/>
  <c r="G5403" i="48" s="1"/>
  <c r="F5402" i="48"/>
  <c r="G5402" i="48" s="1"/>
  <c r="F5401" i="48"/>
  <c r="G5401" i="48" s="1"/>
  <c r="F5400" i="48"/>
  <c r="G5400" i="48" s="1"/>
  <c r="F5399" i="48"/>
  <c r="G5399" i="48" s="1"/>
  <c r="F5398" i="48"/>
  <c r="G5398" i="48" s="1"/>
  <c r="F5397" i="48"/>
  <c r="G5397" i="48" s="1"/>
  <c r="F5396" i="48"/>
  <c r="G5396" i="48" s="1"/>
  <c r="F5395" i="48"/>
  <c r="G5395" i="48" s="1"/>
  <c r="F5394" i="48"/>
  <c r="G5394" i="48" s="1"/>
  <c r="F5393" i="48"/>
  <c r="G5393" i="48" s="1"/>
  <c r="F5392" i="48"/>
  <c r="G5392" i="48" s="1"/>
  <c r="F5391" i="48"/>
  <c r="G5391" i="48" s="1"/>
  <c r="F5390" i="48"/>
  <c r="G5390" i="48" s="1"/>
  <c r="F5389" i="48"/>
  <c r="G5389" i="48" s="1"/>
  <c r="F5388" i="48"/>
  <c r="G5388" i="48" s="1"/>
  <c r="F5387" i="48"/>
  <c r="G5387" i="48" s="1"/>
  <c r="F5386" i="48"/>
  <c r="G5386" i="48" s="1"/>
  <c r="F5385" i="48"/>
  <c r="G5385" i="48" s="1"/>
  <c r="F5384" i="48"/>
  <c r="G5384" i="48" s="1"/>
  <c r="F5383" i="48"/>
  <c r="G5383" i="48" s="1"/>
  <c r="F5382" i="48"/>
  <c r="G5382" i="48" s="1"/>
  <c r="F5381" i="48"/>
  <c r="G5381" i="48" s="1"/>
  <c r="F5380" i="48"/>
  <c r="G5380" i="48" s="1"/>
  <c r="F5379" i="48"/>
  <c r="G5379" i="48" s="1"/>
  <c r="G5378" i="48"/>
  <c r="F5378" i="48"/>
  <c r="F5377" i="48"/>
  <c r="G5377" i="48" s="1"/>
  <c r="F5376" i="48"/>
  <c r="G5376" i="48" s="1"/>
  <c r="F5375" i="48"/>
  <c r="G5375" i="48" s="1"/>
  <c r="F5374" i="48"/>
  <c r="G5374" i="48" s="1"/>
  <c r="F5373" i="48"/>
  <c r="G5373" i="48" s="1"/>
  <c r="F5372" i="48"/>
  <c r="G5372" i="48" s="1"/>
  <c r="F5371" i="48"/>
  <c r="G5371" i="48" s="1"/>
  <c r="F5370" i="48"/>
  <c r="G5370" i="48" s="1"/>
  <c r="F5369" i="48"/>
  <c r="G5369" i="48" s="1"/>
  <c r="F5368" i="48"/>
  <c r="G5368" i="48" s="1"/>
  <c r="F5367" i="48"/>
  <c r="G5367" i="48" s="1"/>
  <c r="F5366" i="48"/>
  <c r="G5366" i="48" s="1"/>
  <c r="F5365" i="48"/>
  <c r="G5365" i="48" s="1"/>
  <c r="F5364" i="48"/>
  <c r="G5364" i="48" s="1"/>
  <c r="F5363" i="48"/>
  <c r="G5363" i="48" s="1"/>
  <c r="G5362" i="48"/>
  <c r="F5362" i="48"/>
  <c r="F5361" i="48"/>
  <c r="G5361" i="48" s="1"/>
  <c r="F5360" i="48"/>
  <c r="G5360" i="48" s="1"/>
  <c r="F5359" i="48"/>
  <c r="G5359" i="48" s="1"/>
  <c r="F5358" i="48"/>
  <c r="G5358" i="48" s="1"/>
  <c r="F5357" i="48"/>
  <c r="G5357" i="48" s="1"/>
  <c r="F5356" i="48"/>
  <c r="G5356" i="48" s="1"/>
  <c r="F5355" i="48"/>
  <c r="G5355" i="48" s="1"/>
  <c r="F5354" i="48"/>
  <c r="G5354" i="48" s="1"/>
  <c r="F5353" i="48"/>
  <c r="G5353" i="48" s="1"/>
  <c r="F5352" i="48"/>
  <c r="G5352" i="48" s="1"/>
  <c r="F5351" i="48"/>
  <c r="G5351" i="48" s="1"/>
  <c r="F5350" i="48"/>
  <c r="G5350" i="48" s="1"/>
  <c r="F5349" i="48"/>
  <c r="G5349" i="48" s="1"/>
  <c r="F5348" i="48"/>
  <c r="G5348" i="48" s="1"/>
  <c r="F5347" i="48"/>
  <c r="G5347" i="48" s="1"/>
  <c r="G5346" i="48"/>
  <c r="F5346" i="48"/>
  <c r="F5345" i="48"/>
  <c r="G5345" i="48" s="1"/>
  <c r="F5344" i="48"/>
  <c r="G5344" i="48" s="1"/>
  <c r="F5343" i="48"/>
  <c r="G5343" i="48" s="1"/>
  <c r="F5342" i="48"/>
  <c r="G5342" i="48" s="1"/>
  <c r="F5341" i="48"/>
  <c r="G5341" i="48" s="1"/>
  <c r="F5340" i="48"/>
  <c r="G5340" i="48" s="1"/>
  <c r="F5339" i="48"/>
  <c r="G5339" i="48" s="1"/>
  <c r="F5338" i="48"/>
  <c r="G5338" i="48" s="1"/>
  <c r="F5337" i="48"/>
  <c r="G5337" i="48" s="1"/>
  <c r="F5336" i="48"/>
  <c r="G5336" i="48" s="1"/>
  <c r="F5335" i="48"/>
  <c r="G5335" i="48" s="1"/>
  <c r="F5334" i="48"/>
  <c r="G5334" i="48" s="1"/>
  <c r="F5333" i="48"/>
  <c r="G5333" i="48" s="1"/>
  <c r="F5332" i="48"/>
  <c r="G5332" i="48" s="1"/>
  <c r="F5331" i="48"/>
  <c r="G5331" i="48" s="1"/>
  <c r="G5330" i="48"/>
  <c r="F5330" i="48"/>
  <c r="F5329" i="48"/>
  <c r="G5329" i="48" s="1"/>
  <c r="F5328" i="48"/>
  <c r="G5328" i="48" s="1"/>
  <c r="F5327" i="48"/>
  <c r="G5327" i="48" s="1"/>
  <c r="F5326" i="48"/>
  <c r="G5326" i="48" s="1"/>
  <c r="F5325" i="48"/>
  <c r="G5325" i="48" s="1"/>
  <c r="F5324" i="48"/>
  <c r="G5324" i="48" s="1"/>
  <c r="F5323" i="48"/>
  <c r="G5323" i="48" s="1"/>
  <c r="F5322" i="48"/>
  <c r="G5322" i="48" s="1"/>
  <c r="F5321" i="48"/>
  <c r="G5321" i="48" s="1"/>
  <c r="F5320" i="48"/>
  <c r="G5320" i="48" s="1"/>
  <c r="F5319" i="48"/>
  <c r="G5319" i="48" s="1"/>
  <c r="F5318" i="48"/>
  <c r="G5318" i="48" s="1"/>
  <c r="F5317" i="48"/>
  <c r="G5317" i="48" s="1"/>
  <c r="F5316" i="48"/>
  <c r="G5316" i="48" s="1"/>
  <c r="F5315" i="48"/>
  <c r="G5315" i="48" s="1"/>
  <c r="F5314" i="48"/>
  <c r="G5314" i="48" s="1"/>
  <c r="F5313" i="48"/>
  <c r="G5313" i="48" s="1"/>
  <c r="F5312" i="48"/>
  <c r="G5312" i="48" s="1"/>
  <c r="F5311" i="48"/>
  <c r="G5311" i="48" s="1"/>
  <c r="F5310" i="48"/>
  <c r="G5310" i="48" s="1"/>
  <c r="F5309" i="48"/>
  <c r="G5309" i="48" s="1"/>
  <c r="F5308" i="48"/>
  <c r="G5308" i="48" s="1"/>
  <c r="F5307" i="48"/>
  <c r="G5307" i="48" s="1"/>
  <c r="F5306" i="48"/>
  <c r="G5306" i="48" s="1"/>
  <c r="F5305" i="48"/>
  <c r="G5305" i="48" s="1"/>
  <c r="F5304" i="48"/>
  <c r="G5304" i="48" s="1"/>
  <c r="F5303" i="48"/>
  <c r="G5303" i="48" s="1"/>
  <c r="F5302" i="48"/>
  <c r="G5302" i="48" s="1"/>
  <c r="F5301" i="48"/>
  <c r="G5301" i="48" s="1"/>
  <c r="F5300" i="48"/>
  <c r="G5300" i="48" s="1"/>
  <c r="F5299" i="48"/>
  <c r="G5299" i="48" s="1"/>
  <c r="F5298" i="48"/>
  <c r="G5298" i="48" s="1"/>
  <c r="F5297" i="48"/>
  <c r="G5297" i="48" s="1"/>
  <c r="F5296" i="48"/>
  <c r="G5296" i="48" s="1"/>
  <c r="F5295" i="48"/>
  <c r="G5295" i="48" s="1"/>
  <c r="F5294" i="48"/>
  <c r="G5294" i="48" s="1"/>
  <c r="F5293" i="48"/>
  <c r="G5293" i="48" s="1"/>
  <c r="F5292" i="48"/>
  <c r="G5292" i="48" s="1"/>
  <c r="F5291" i="48"/>
  <c r="G5291" i="48" s="1"/>
  <c r="F5290" i="48"/>
  <c r="G5290" i="48" s="1"/>
  <c r="F5289" i="48"/>
  <c r="G5289" i="48" s="1"/>
  <c r="F5288" i="48"/>
  <c r="G5288" i="48" s="1"/>
  <c r="F5287" i="48"/>
  <c r="G5287" i="48" s="1"/>
  <c r="F5286" i="48"/>
  <c r="G5286" i="48" s="1"/>
  <c r="F5285" i="48"/>
  <c r="G5285" i="48" s="1"/>
  <c r="F5284" i="48"/>
  <c r="G5284" i="48" s="1"/>
  <c r="F5283" i="48"/>
  <c r="G5283" i="48" s="1"/>
  <c r="G5282" i="48"/>
  <c r="F5282" i="48"/>
  <c r="F5281" i="48"/>
  <c r="G5281" i="48" s="1"/>
  <c r="F5280" i="48"/>
  <c r="G5280" i="48" s="1"/>
  <c r="F5279" i="48"/>
  <c r="G5279" i="48" s="1"/>
  <c r="F5278" i="48"/>
  <c r="G5278" i="48" s="1"/>
  <c r="F5277" i="48"/>
  <c r="G5277" i="48" s="1"/>
  <c r="F5276" i="48"/>
  <c r="G5276" i="48" s="1"/>
  <c r="F5275" i="48"/>
  <c r="G5275" i="48" s="1"/>
  <c r="F5274" i="48"/>
  <c r="G5274" i="48" s="1"/>
  <c r="F5273" i="48"/>
  <c r="G5273" i="48" s="1"/>
  <c r="F5272" i="48"/>
  <c r="G5272" i="48" s="1"/>
  <c r="F5271" i="48"/>
  <c r="G5271" i="48" s="1"/>
  <c r="F5270" i="48"/>
  <c r="G5270" i="48" s="1"/>
  <c r="F5269" i="48"/>
  <c r="G5269" i="48" s="1"/>
  <c r="F5268" i="48"/>
  <c r="G5268" i="48" s="1"/>
  <c r="F5267" i="48"/>
  <c r="G5267" i="48" s="1"/>
  <c r="G5266" i="48"/>
  <c r="F5266" i="48"/>
  <c r="F5265" i="48"/>
  <c r="G5265" i="48" s="1"/>
  <c r="F5264" i="48"/>
  <c r="G5264" i="48" s="1"/>
  <c r="F5263" i="48"/>
  <c r="G5263" i="48" s="1"/>
  <c r="F5262" i="48"/>
  <c r="G5262" i="48" s="1"/>
  <c r="F5261" i="48"/>
  <c r="G5261" i="48" s="1"/>
  <c r="F5260" i="48"/>
  <c r="G5260" i="48" s="1"/>
  <c r="F5259" i="48"/>
  <c r="G5259" i="48" s="1"/>
  <c r="F5258" i="48"/>
  <c r="G5258" i="48" s="1"/>
  <c r="F5257" i="48"/>
  <c r="G5257" i="48" s="1"/>
  <c r="F5256" i="48"/>
  <c r="G5256" i="48" s="1"/>
  <c r="F5255" i="48"/>
  <c r="G5255" i="48" s="1"/>
  <c r="F5254" i="48"/>
  <c r="G5254" i="48" s="1"/>
  <c r="F5253" i="48"/>
  <c r="G5253" i="48" s="1"/>
  <c r="F5252" i="48"/>
  <c r="G5252" i="48" s="1"/>
  <c r="F5251" i="48"/>
  <c r="G5251" i="48" s="1"/>
  <c r="G5250" i="48"/>
  <c r="F5250" i="48"/>
  <c r="F5249" i="48"/>
  <c r="G5249" i="48" s="1"/>
  <c r="F5248" i="48"/>
  <c r="G5248" i="48" s="1"/>
  <c r="F5247" i="48"/>
  <c r="G5247" i="48" s="1"/>
  <c r="F5246" i="48"/>
  <c r="G5246" i="48" s="1"/>
  <c r="F5245" i="48"/>
  <c r="G5245" i="48" s="1"/>
  <c r="F5244" i="48"/>
  <c r="G5244" i="48" s="1"/>
  <c r="F5243" i="48"/>
  <c r="G5243" i="48" s="1"/>
  <c r="F5242" i="48"/>
  <c r="G5242" i="48" s="1"/>
  <c r="F5241" i="48"/>
  <c r="G5241" i="48" s="1"/>
  <c r="F5240" i="48"/>
  <c r="G5240" i="48" s="1"/>
  <c r="F5239" i="48"/>
  <c r="G5239" i="48" s="1"/>
  <c r="F5238" i="48"/>
  <c r="G5238" i="48" s="1"/>
  <c r="F5237" i="48"/>
  <c r="G5237" i="48" s="1"/>
  <c r="F5236" i="48"/>
  <c r="G5236" i="48" s="1"/>
  <c r="F5235" i="48"/>
  <c r="G5235" i="48" s="1"/>
  <c r="G5234" i="48"/>
  <c r="F5234" i="48"/>
  <c r="F5233" i="48"/>
  <c r="G5233" i="48" s="1"/>
  <c r="F5232" i="48"/>
  <c r="G5232" i="48" s="1"/>
  <c r="F5231" i="48"/>
  <c r="G5231" i="48" s="1"/>
  <c r="F5230" i="48"/>
  <c r="G5230" i="48" s="1"/>
  <c r="F5229" i="48"/>
  <c r="G5229" i="48" s="1"/>
  <c r="F5228" i="48"/>
  <c r="G5228" i="48" s="1"/>
  <c r="F5227" i="48"/>
  <c r="G5227" i="48" s="1"/>
  <c r="F5226" i="48"/>
  <c r="G5226" i="48" s="1"/>
  <c r="F5225" i="48"/>
  <c r="G5225" i="48" s="1"/>
  <c r="F5224" i="48"/>
  <c r="G5224" i="48" s="1"/>
  <c r="F5223" i="48"/>
  <c r="G5223" i="48" s="1"/>
  <c r="F5222" i="48"/>
  <c r="G5222" i="48" s="1"/>
  <c r="F5221" i="48"/>
  <c r="G5221" i="48" s="1"/>
  <c r="F5220" i="48"/>
  <c r="G5220" i="48" s="1"/>
  <c r="F5219" i="48"/>
  <c r="G5219" i="48" s="1"/>
  <c r="G5218" i="48"/>
  <c r="F5218" i="48"/>
  <c r="F5217" i="48"/>
  <c r="G5217" i="48" s="1"/>
  <c r="F5216" i="48"/>
  <c r="G5216" i="48" s="1"/>
  <c r="F5215" i="48"/>
  <c r="G5215" i="48" s="1"/>
  <c r="F5214" i="48"/>
  <c r="G5214" i="48" s="1"/>
  <c r="F5213" i="48"/>
  <c r="G5213" i="48" s="1"/>
  <c r="F5212" i="48"/>
  <c r="G5212" i="48" s="1"/>
  <c r="F5211" i="48"/>
  <c r="G5211" i="48" s="1"/>
  <c r="F5210" i="48"/>
  <c r="G5210" i="48" s="1"/>
  <c r="F5209" i="48"/>
  <c r="G5209" i="48" s="1"/>
  <c r="F5208" i="48"/>
  <c r="G5208" i="48" s="1"/>
  <c r="F5207" i="48"/>
  <c r="G5207" i="48" s="1"/>
  <c r="F5206" i="48"/>
  <c r="G5206" i="48" s="1"/>
  <c r="F5205" i="48"/>
  <c r="G5205" i="48" s="1"/>
  <c r="F5204" i="48"/>
  <c r="G5204" i="48" s="1"/>
  <c r="F5203" i="48"/>
  <c r="G5203" i="48" s="1"/>
  <c r="G5202" i="48"/>
  <c r="F5202" i="48"/>
  <c r="F5201" i="48"/>
  <c r="G5201" i="48" s="1"/>
  <c r="F5200" i="48"/>
  <c r="G5200" i="48" s="1"/>
  <c r="F5199" i="48"/>
  <c r="G5199" i="48" s="1"/>
  <c r="F5198" i="48"/>
  <c r="G5198" i="48" s="1"/>
  <c r="F5197" i="48"/>
  <c r="G5197" i="48" s="1"/>
  <c r="F5196" i="48"/>
  <c r="G5196" i="48" s="1"/>
  <c r="F5195" i="48"/>
  <c r="G5195" i="48" s="1"/>
  <c r="F5194" i="48"/>
  <c r="G5194" i="48" s="1"/>
  <c r="F5193" i="48"/>
  <c r="G5193" i="48" s="1"/>
  <c r="F5192" i="48"/>
  <c r="G5192" i="48" s="1"/>
  <c r="F5191" i="48"/>
  <c r="G5191" i="48" s="1"/>
  <c r="F5190" i="48"/>
  <c r="G5190" i="48" s="1"/>
  <c r="F5189" i="48"/>
  <c r="G5189" i="48" s="1"/>
  <c r="F5188" i="48"/>
  <c r="G5188" i="48" s="1"/>
  <c r="F5187" i="48"/>
  <c r="G5187" i="48" s="1"/>
  <c r="G5186" i="48"/>
  <c r="F5186" i="48"/>
  <c r="F5185" i="48"/>
  <c r="G5185" i="48" s="1"/>
  <c r="F5184" i="48"/>
  <c r="G5184" i="48" s="1"/>
  <c r="F5183" i="48"/>
  <c r="G5183" i="48" s="1"/>
  <c r="F5182" i="48"/>
  <c r="G5182" i="48" s="1"/>
  <c r="F5181" i="48"/>
  <c r="G5181" i="48" s="1"/>
  <c r="F5180" i="48"/>
  <c r="G5180" i="48" s="1"/>
  <c r="F5179" i="48"/>
  <c r="G5179" i="48" s="1"/>
  <c r="F5178" i="48"/>
  <c r="G5178" i="48" s="1"/>
  <c r="F5177" i="48"/>
  <c r="G5177" i="48" s="1"/>
  <c r="F5176" i="48"/>
  <c r="G5176" i="48" s="1"/>
  <c r="F5175" i="48"/>
  <c r="G5175" i="48" s="1"/>
  <c r="F5174" i="48"/>
  <c r="G5174" i="48" s="1"/>
  <c r="F5173" i="48"/>
  <c r="G5173" i="48" s="1"/>
  <c r="F5172" i="48"/>
  <c r="G5172" i="48" s="1"/>
  <c r="F5171" i="48"/>
  <c r="G5171" i="48" s="1"/>
  <c r="G5170" i="48"/>
  <c r="F5170" i="48"/>
  <c r="F5169" i="48"/>
  <c r="G5169" i="48" s="1"/>
  <c r="F5168" i="48"/>
  <c r="G5168" i="48" s="1"/>
  <c r="F5167" i="48"/>
  <c r="G5167" i="48" s="1"/>
  <c r="F5166" i="48"/>
  <c r="G5166" i="48" s="1"/>
  <c r="F5165" i="48"/>
  <c r="G5165" i="48" s="1"/>
  <c r="F5164" i="48"/>
  <c r="G5164" i="48" s="1"/>
  <c r="F5163" i="48"/>
  <c r="G5163" i="48" s="1"/>
  <c r="F5162" i="48"/>
  <c r="G5162" i="48" s="1"/>
  <c r="F5161" i="48"/>
  <c r="G5161" i="48" s="1"/>
  <c r="F5160" i="48"/>
  <c r="G5160" i="48" s="1"/>
  <c r="F5159" i="48"/>
  <c r="G5159" i="48" s="1"/>
  <c r="F5158" i="48"/>
  <c r="G5158" i="48" s="1"/>
  <c r="F5157" i="48"/>
  <c r="G5157" i="48" s="1"/>
  <c r="F5156" i="48"/>
  <c r="G5156" i="48" s="1"/>
  <c r="F5155" i="48"/>
  <c r="G5155" i="48" s="1"/>
  <c r="G5154" i="48"/>
  <c r="F5154" i="48"/>
  <c r="F5153" i="48"/>
  <c r="G5153" i="48" s="1"/>
  <c r="F5152" i="48"/>
  <c r="G5152" i="48" s="1"/>
  <c r="F5151" i="48"/>
  <c r="G5151" i="48" s="1"/>
  <c r="F5150" i="48"/>
  <c r="G5150" i="48" s="1"/>
  <c r="F5149" i="48"/>
  <c r="G5149" i="48" s="1"/>
  <c r="F5148" i="48"/>
  <c r="G5148" i="48" s="1"/>
  <c r="F5147" i="48"/>
  <c r="G5147" i="48" s="1"/>
  <c r="F5146" i="48"/>
  <c r="G5146" i="48" s="1"/>
  <c r="F5145" i="48"/>
  <c r="G5145" i="48" s="1"/>
  <c r="F5144" i="48"/>
  <c r="G5144" i="48" s="1"/>
  <c r="F5143" i="48"/>
  <c r="G5143" i="48" s="1"/>
  <c r="F5142" i="48"/>
  <c r="G5142" i="48" s="1"/>
  <c r="F5141" i="48"/>
  <c r="G5141" i="48" s="1"/>
  <c r="F5140" i="48"/>
  <c r="G5140" i="48" s="1"/>
  <c r="F5139" i="48"/>
  <c r="G5139" i="48" s="1"/>
  <c r="G5138" i="48"/>
  <c r="F5138" i="48"/>
  <c r="F5137" i="48"/>
  <c r="G5137" i="48" s="1"/>
  <c r="F5136" i="48"/>
  <c r="G5136" i="48" s="1"/>
  <c r="F5135" i="48"/>
  <c r="G5135" i="48" s="1"/>
  <c r="F5134" i="48"/>
  <c r="G5134" i="48" s="1"/>
  <c r="F5133" i="48"/>
  <c r="G5133" i="48" s="1"/>
  <c r="F5132" i="48"/>
  <c r="G5132" i="48" s="1"/>
  <c r="F5131" i="48"/>
  <c r="G5131" i="48" s="1"/>
  <c r="F5130" i="48"/>
  <c r="G5130" i="48" s="1"/>
  <c r="F5129" i="48"/>
  <c r="G5129" i="48" s="1"/>
  <c r="F5128" i="48"/>
  <c r="G5128" i="48" s="1"/>
  <c r="F5127" i="48"/>
  <c r="G5127" i="48" s="1"/>
  <c r="F5126" i="48"/>
  <c r="G5126" i="48" s="1"/>
  <c r="F5125" i="48"/>
  <c r="G5125" i="48" s="1"/>
  <c r="F5124" i="48"/>
  <c r="G5124" i="48" s="1"/>
  <c r="F5123" i="48"/>
  <c r="G5123" i="48" s="1"/>
  <c r="G5122" i="48"/>
  <c r="F5122" i="48"/>
  <c r="F5121" i="48"/>
  <c r="G5121" i="48" s="1"/>
  <c r="F5120" i="48"/>
  <c r="G5120" i="48" s="1"/>
  <c r="F5119" i="48"/>
  <c r="G5119" i="48" s="1"/>
  <c r="F5118" i="48"/>
  <c r="G5118" i="48" s="1"/>
  <c r="F5117" i="48"/>
  <c r="G5117" i="48" s="1"/>
  <c r="F5116" i="48"/>
  <c r="G5116" i="48" s="1"/>
  <c r="F5115" i="48"/>
  <c r="G5115" i="48" s="1"/>
  <c r="F5114" i="48"/>
  <c r="G5114" i="48" s="1"/>
  <c r="F5113" i="48"/>
  <c r="G5113" i="48" s="1"/>
  <c r="F5112" i="48"/>
  <c r="G5112" i="48" s="1"/>
  <c r="F5111" i="48"/>
  <c r="G5111" i="48" s="1"/>
  <c r="F5110" i="48"/>
  <c r="G5110" i="48" s="1"/>
  <c r="F5109" i="48"/>
  <c r="G5109" i="48" s="1"/>
  <c r="F5108" i="48"/>
  <c r="G5108" i="48" s="1"/>
  <c r="F5107" i="48"/>
  <c r="G5107" i="48" s="1"/>
  <c r="G5106" i="48"/>
  <c r="F5106" i="48"/>
  <c r="F5105" i="48"/>
  <c r="G5105" i="48" s="1"/>
  <c r="F5104" i="48"/>
  <c r="G5104" i="48" s="1"/>
  <c r="F5103" i="48"/>
  <c r="G5103" i="48" s="1"/>
  <c r="F5102" i="48"/>
  <c r="G5102" i="48" s="1"/>
  <c r="F5101" i="48"/>
  <c r="G5101" i="48" s="1"/>
  <c r="F5100" i="48"/>
  <c r="G5100" i="48" s="1"/>
  <c r="F5099" i="48"/>
  <c r="G5099" i="48" s="1"/>
  <c r="F5098" i="48"/>
  <c r="G5098" i="48" s="1"/>
  <c r="F5097" i="48"/>
  <c r="G5097" i="48" s="1"/>
  <c r="F5096" i="48"/>
  <c r="G5096" i="48" s="1"/>
  <c r="F5095" i="48"/>
  <c r="G5095" i="48" s="1"/>
  <c r="F5094" i="48"/>
  <c r="G5094" i="48" s="1"/>
  <c r="F5093" i="48"/>
  <c r="G5093" i="48" s="1"/>
  <c r="F5092" i="48"/>
  <c r="G5092" i="48" s="1"/>
  <c r="F5091" i="48"/>
  <c r="G5091" i="48" s="1"/>
  <c r="G5090" i="48"/>
  <c r="F5090" i="48"/>
  <c r="F5089" i="48"/>
  <c r="G5089" i="48" s="1"/>
  <c r="F5088" i="48"/>
  <c r="G5088" i="48" s="1"/>
  <c r="F5087" i="48"/>
  <c r="G5087" i="48" s="1"/>
  <c r="F5086" i="48"/>
  <c r="G5086" i="48" s="1"/>
  <c r="F5085" i="48"/>
  <c r="G5085" i="48" s="1"/>
  <c r="F5084" i="48"/>
  <c r="G5084" i="48" s="1"/>
  <c r="F5083" i="48"/>
  <c r="G5083" i="48" s="1"/>
  <c r="F5082" i="48"/>
  <c r="G5082" i="48" s="1"/>
  <c r="F5081" i="48"/>
  <c r="G5081" i="48" s="1"/>
  <c r="F5080" i="48"/>
  <c r="G5080" i="48" s="1"/>
  <c r="F5079" i="48"/>
  <c r="G5079" i="48" s="1"/>
  <c r="F5078" i="48"/>
  <c r="G5078" i="48" s="1"/>
  <c r="F5077" i="48"/>
  <c r="G5077" i="48" s="1"/>
  <c r="F5076" i="48"/>
  <c r="G5076" i="48" s="1"/>
  <c r="F5075" i="48"/>
  <c r="G5075" i="48" s="1"/>
  <c r="G5074" i="48"/>
  <c r="F5074" i="48"/>
  <c r="F5073" i="48"/>
  <c r="G5073" i="48" s="1"/>
  <c r="F5072" i="48"/>
  <c r="G5072" i="48" s="1"/>
  <c r="F5071" i="48"/>
  <c r="G5071" i="48" s="1"/>
  <c r="F5070" i="48"/>
  <c r="G5070" i="48" s="1"/>
  <c r="F5069" i="48"/>
  <c r="G5069" i="48" s="1"/>
  <c r="F5068" i="48"/>
  <c r="G5068" i="48" s="1"/>
  <c r="F5067" i="48"/>
  <c r="G5067" i="48" s="1"/>
  <c r="F5066" i="48"/>
  <c r="G5066" i="48" s="1"/>
  <c r="F5065" i="48"/>
  <c r="G5065" i="48" s="1"/>
  <c r="F5064" i="48"/>
  <c r="G5064" i="48" s="1"/>
  <c r="F5063" i="48"/>
  <c r="G5063" i="48" s="1"/>
  <c r="F5062" i="48"/>
  <c r="G5062" i="48" s="1"/>
  <c r="F5061" i="48"/>
  <c r="G5061" i="48" s="1"/>
  <c r="F5060" i="48"/>
  <c r="G5060" i="48" s="1"/>
  <c r="F5059" i="48"/>
  <c r="G5059" i="48" s="1"/>
  <c r="G5058" i="48"/>
  <c r="F5058" i="48"/>
  <c r="F5057" i="48"/>
  <c r="G5057" i="48" s="1"/>
  <c r="F5056" i="48"/>
  <c r="G5056" i="48" s="1"/>
  <c r="F5055" i="48"/>
  <c r="G5055" i="48" s="1"/>
  <c r="F5054" i="48"/>
  <c r="G5054" i="48" s="1"/>
  <c r="F5053" i="48"/>
  <c r="G5053" i="48" s="1"/>
  <c r="F5052" i="48"/>
  <c r="G5052" i="48" s="1"/>
  <c r="F5051" i="48"/>
  <c r="G5051" i="48" s="1"/>
  <c r="F5050" i="48"/>
  <c r="G5050" i="48" s="1"/>
  <c r="F5049" i="48"/>
  <c r="G5049" i="48" s="1"/>
  <c r="F5048" i="48"/>
  <c r="G5048" i="48" s="1"/>
  <c r="F5047" i="48"/>
  <c r="G5047" i="48" s="1"/>
  <c r="F5046" i="48"/>
  <c r="G5046" i="48" s="1"/>
  <c r="F5045" i="48"/>
  <c r="G5045" i="48" s="1"/>
  <c r="F5044" i="48"/>
  <c r="G5044" i="48" s="1"/>
  <c r="F5043" i="48"/>
  <c r="G5043" i="48" s="1"/>
  <c r="G5042" i="48"/>
  <c r="F5042" i="48"/>
  <c r="F5041" i="48"/>
  <c r="G5041" i="48" s="1"/>
  <c r="F5040" i="48"/>
  <c r="G5040" i="48" s="1"/>
  <c r="F5039" i="48"/>
  <c r="G5039" i="48" s="1"/>
  <c r="F5038" i="48"/>
  <c r="G5038" i="48" s="1"/>
  <c r="F5037" i="48"/>
  <c r="G5037" i="48" s="1"/>
  <c r="F5036" i="48"/>
  <c r="G5036" i="48" s="1"/>
  <c r="F5035" i="48"/>
  <c r="G5035" i="48" s="1"/>
  <c r="F5034" i="48"/>
  <c r="G5034" i="48" s="1"/>
  <c r="F5033" i="48"/>
  <c r="G5033" i="48" s="1"/>
  <c r="F5032" i="48"/>
  <c r="G5032" i="48" s="1"/>
  <c r="F5031" i="48"/>
  <c r="G5031" i="48" s="1"/>
  <c r="F5030" i="48"/>
  <c r="G5030" i="48" s="1"/>
  <c r="F5029" i="48"/>
  <c r="G5029" i="48" s="1"/>
  <c r="F5028" i="48"/>
  <c r="G5028" i="48" s="1"/>
  <c r="F5027" i="48"/>
  <c r="G5027" i="48" s="1"/>
  <c r="G5026" i="48"/>
  <c r="F5026" i="48"/>
  <c r="F5025" i="48"/>
  <c r="G5025" i="48" s="1"/>
  <c r="F5024" i="48"/>
  <c r="G5024" i="48" s="1"/>
  <c r="F5023" i="48"/>
  <c r="G5023" i="48" s="1"/>
  <c r="F5022" i="48"/>
  <c r="G5022" i="48" s="1"/>
  <c r="F5021" i="48"/>
  <c r="G5021" i="48" s="1"/>
  <c r="F5020" i="48"/>
  <c r="G5020" i="48" s="1"/>
  <c r="F5019" i="48"/>
  <c r="G5019" i="48" s="1"/>
  <c r="F5018" i="48"/>
  <c r="G5018" i="48" s="1"/>
  <c r="F5017" i="48"/>
  <c r="G5017" i="48" s="1"/>
  <c r="F5016" i="48"/>
  <c r="G5016" i="48" s="1"/>
  <c r="F5015" i="48"/>
  <c r="G5015" i="48" s="1"/>
  <c r="F5014" i="48"/>
  <c r="G5014" i="48" s="1"/>
  <c r="F5013" i="48"/>
  <c r="G5013" i="48" s="1"/>
  <c r="F5012" i="48"/>
  <c r="G5012" i="48" s="1"/>
  <c r="F5011" i="48"/>
  <c r="G5011" i="48" s="1"/>
  <c r="G5010" i="48"/>
  <c r="F5010" i="48"/>
  <c r="F5009" i="48"/>
  <c r="G5009" i="48" s="1"/>
  <c r="F5008" i="48"/>
  <c r="G5008" i="48" s="1"/>
  <c r="F5007" i="48"/>
  <c r="G5007" i="48" s="1"/>
  <c r="F5006" i="48"/>
  <c r="G5006" i="48" s="1"/>
  <c r="F5005" i="48"/>
  <c r="G5005" i="48" s="1"/>
  <c r="F5004" i="48"/>
  <c r="G5004" i="48" s="1"/>
  <c r="F5003" i="48"/>
  <c r="G5003" i="48" s="1"/>
  <c r="F5002" i="48"/>
  <c r="G5002" i="48" s="1"/>
  <c r="F5001" i="48"/>
  <c r="G5001" i="48" s="1"/>
  <c r="F5000" i="48"/>
  <c r="G5000" i="48" s="1"/>
  <c r="F4999" i="48"/>
  <c r="G4999" i="48" s="1"/>
  <c r="F4998" i="48"/>
  <c r="G4998" i="48" s="1"/>
  <c r="F4997" i="48"/>
  <c r="G4997" i="48" s="1"/>
  <c r="F4996" i="48"/>
  <c r="G4996" i="48" s="1"/>
  <c r="F4995" i="48"/>
  <c r="G4995" i="48" s="1"/>
  <c r="G4994" i="48"/>
  <c r="F4994" i="48"/>
  <c r="F4993" i="48"/>
  <c r="G4993" i="48" s="1"/>
  <c r="F4992" i="48"/>
  <c r="G4992" i="48" s="1"/>
  <c r="F4991" i="48"/>
  <c r="G4991" i="48" s="1"/>
  <c r="F4990" i="48"/>
  <c r="G4990" i="48" s="1"/>
  <c r="F4989" i="48"/>
  <c r="G4989" i="48" s="1"/>
  <c r="F4988" i="48"/>
  <c r="G4988" i="48" s="1"/>
  <c r="F4987" i="48"/>
  <c r="G4987" i="48" s="1"/>
  <c r="F4986" i="48"/>
  <c r="G4986" i="48" s="1"/>
  <c r="F4985" i="48"/>
  <c r="G4985" i="48" s="1"/>
  <c r="F4984" i="48"/>
  <c r="G4984" i="48" s="1"/>
  <c r="F4983" i="48"/>
  <c r="G4983" i="48" s="1"/>
  <c r="F4982" i="48"/>
  <c r="G4982" i="48" s="1"/>
  <c r="F4981" i="48"/>
  <c r="G4981" i="48" s="1"/>
  <c r="F4980" i="48"/>
  <c r="G4980" i="48" s="1"/>
  <c r="F4979" i="48"/>
  <c r="G4979" i="48" s="1"/>
  <c r="G4978" i="48"/>
  <c r="F4978" i="48"/>
  <c r="F4977" i="48"/>
  <c r="G4977" i="48" s="1"/>
  <c r="F4976" i="48"/>
  <c r="G4976" i="48" s="1"/>
  <c r="F4975" i="48"/>
  <c r="G4975" i="48" s="1"/>
  <c r="F4974" i="48"/>
  <c r="G4974" i="48" s="1"/>
  <c r="F4973" i="48"/>
  <c r="G4973" i="48" s="1"/>
  <c r="F4972" i="48"/>
  <c r="G4972" i="48" s="1"/>
  <c r="F4971" i="48"/>
  <c r="G4971" i="48" s="1"/>
  <c r="F4970" i="48"/>
  <c r="G4970" i="48" s="1"/>
  <c r="F4969" i="48"/>
  <c r="G4969" i="48" s="1"/>
  <c r="F4968" i="48"/>
  <c r="G4968" i="48" s="1"/>
  <c r="F4967" i="48"/>
  <c r="G4967" i="48" s="1"/>
  <c r="F4966" i="48"/>
  <c r="G4966" i="48" s="1"/>
  <c r="F4965" i="48"/>
  <c r="G4965" i="48" s="1"/>
  <c r="F4964" i="48"/>
  <c r="G4964" i="48" s="1"/>
  <c r="F4963" i="48"/>
  <c r="G4963" i="48" s="1"/>
  <c r="F4962" i="48"/>
  <c r="G4962" i="48" s="1"/>
  <c r="F4961" i="48"/>
  <c r="G4961" i="48" s="1"/>
  <c r="F4960" i="48"/>
  <c r="G4960" i="48" s="1"/>
  <c r="F4959" i="48"/>
  <c r="G4959" i="48" s="1"/>
  <c r="F4958" i="48"/>
  <c r="G4958" i="48" s="1"/>
  <c r="F4957" i="48"/>
  <c r="G4957" i="48" s="1"/>
  <c r="F4956" i="48"/>
  <c r="G4956" i="48" s="1"/>
  <c r="F4955" i="48"/>
  <c r="G4955" i="48" s="1"/>
  <c r="F4954" i="48"/>
  <c r="G4954" i="48" s="1"/>
  <c r="F4953" i="48"/>
  <c r="G4953" i="48" s="1"/>
  <c r="F4952" i="48"/>
  <c r="G4952" i="48" s="1"/>
  <c r="F4951" i="48"/>
  <c r="G4951" i="48" s="1"/>
  <c r="F4950" i="48"/>
  <c r="G4950" i="48" s="1"/>
  <c r="F4949" i="48"/>
  <c r="G4949" i="48" s="1"/>
  <c r="F4948" i="48"/>
  <c r="G4948" i="48" s="1"/>
  <c r="F4947" i="48"/>
  <c r="G4947" i="48" s="1"/>
  <c r="F4946" i="48"/>
  <c r="G4946" i="48" s="1"/>
  <c r="F4945" i="48"/>
  <c r="G4945" i="48" s="1"/>
  <c r="F4944" i="48"/>
  <c r="G4944" i="48" s="1"/>
  <c r="F4943" i="48"/>
  <c r="G4943" i="48" s="1"/>
  <c r="F4942" i="48"/>
  <c r="G4942" i="48" s="1"/>
  <c r="F4941" i="48"/>
  <c r="G4941" i="48" s="1"/>
  <c r="F4940" i="48"/>
  <c r="G4940" i="48" s="1"/>
  <c r="F4939" i="48"/>
  <c r="G4939" i="48" s="1"/>
  <c r="F4938" i="48"/>
  <c r="G4938" i="48" s="1"/>
  <c r="F4937" i="48"/>
  <c r="G4937" i="48" s="1"/>
  <c r="F4936" i="48"/>
  <c r="G4936" i="48" s="1"/>
  <c r="F4935" i="48"/>
  <c r="G4935" i="48" s="1"/>
  <c r="F4934" i="48"/>
  <c r="G4934" i="48" s="1"/>
  <c r="F4933" i="48"/>
  <c r="G4933" i="48" s="1"/>
  <c r="F4932" i="48"/>
  <c r="G4932" i="48" s="1"/>
  <c r="F4931" i="48"/>
  <c r="G4931" i="48" s="1"/>
  <c r="F4930" i="48"/>
  <c r="G4930" i="48" s="1"/>
  <c r="F4929" i="48"/>
  <c r="G4929" i="48" s="1"/>
  <c r="F4928" i="48"/>
  <c r="G4928" i="48" s="1"/>
  <c r="F4927" i="48"/>
  <c r="G4927" i="48" s="1"/>
  <c r="F4926" i="48"/>
  <c r="G4926" i="48" s="1"/>
  <c r="F4925" i="48"/>
  <c r="G4925" i="48" s="1"/>
  <c r="F4924" i="48"/>
  <c r="G4924" i="48" s="1"/>
  <c r="F4923" i="48"/>
  <c r="G4923" i="48" s="1"/>
  <c r="F4922" i="48"/>
  <c r="G4922" i="48" s="1"/>
  <c r="F4921" i="48"/>
  <c r="G4921" i="48" s="1"/>
  <c r="F4920" i="48"/>
  <c r="G4920" i="48" s="1"/>
  <c r="F4919" i="48"/>
  <c r="G4919" i="48" s="1"/>
  <c r="F4918" i="48"/>
  <c r="G4918" i="48" s="1"/>
  <c r="F4917" i="48"/>
  <c r="G4917" i="48" s="1"/>
  <c r="F4916" i="48"/>
  <c r="G4916" i="48" s="1"/>
  <c r="F4915" i="48"/>
  <c r="G4915" i="48" s="1"/>
  <c r="F4914" i="48"/>
  <c r="G4914" i="48" s="1"/>
  <c r="F4913" i="48"/>
  <c r="G4913" i="48" s="1"/>
  <c r="F4912" i="48"/>
  <c r="G4912" i="48" s="1"/>
  <c r="F4911" i="48"/>
  <c r="G4911" i="48" s="1"/>
  <c r="F4910" i="48"/>
  <c r="G4910" i="48" s="1"/>
  <c r="F4909" i="48"/>
  <c r="G4909" i="48" s="1"/>
  <c r="G4908" i="48"/>
  <c r="F4908" i="48"/>
  <c r="F4907" i="48"/>
  <c r="G4907" i="48" s="1"/>
  <c r="F4906" i="48"/>
  <c r="G4906" i="48" s="1"/>
  <c r="F4905" i="48"/>
  <c r="G4905" i="48" s="1"/>
  <c r="F4904" i="48"/>
  <c r="G4904" i="48" s="1"/>
  <c r="F4903" i="48"/>
  <c r="G4903" i="48" s="1"/>
  <c r="F4902" i="48"/>
  <c r="G4902" i="48" s="1"/>
  <c r="F4901" i="48"/>
  <c r="G4901" i="48" s="1"/>
  <c r="F4900" i="48"/>
  <c r="G4900" i="48" s="1"/>
  <c r="F4899" i="48"/>
  <c r="G4899" i="48" s="1"/>
  <c r="F4898" i="48"/>
  <c r="G4898" i="48" s="1"/>
  <c r="F4897" i="48"/>
  <c r="G4897" i="48" s="1"/>
  <c r="F4896" i="48"/>
  <c r="G4896" i="48" s="1"/>
  <c r="F4895" i="48"/>
  <c r="G4895" i="48" s="1"/>
  <c r="F4894" i="48"/>
  <c r="G4894" i="48" s="1"/>
  <c r="F4893" i="48"/>
  <c r="G4893" i="48" s="1"/>
  <c r="G4892" i="48"/>
  <c r="F4892" i="48"/>
  <c r="F4891" i="48"/>
  <c r="G4891" i="48" s="1"/>
  <c r="F4890" i="48"/>
  <c r="G4890" i="48" s="1"/>
  <c r="F4889" i="48"/>
  <c r="G4889" i="48" s="1"/>
  <c r="F4888" i="48"/>
  <c r="G4888" i="48" s="1"/>
  <c r="F4887" i="48"/>
  <c r="G4887" i="48" s="1"/>
  <c r="F4886" i="48"/>
  <c r="G4886" i="48" s="1"/>
  <c r="F4885" i="48"/>
  <c r="G4885" i="48" s="1"/>
  <c r="F4884" i="48"/>
  <c r="G4884" i="48" s="1"/>
  <c r="F4883" i="48"/>
  <c r="G4883" i="48" s="1"/>
  <c r="F4882" i="48"/>
  <c r="G4882" i="48" s="1"/>
  <c r="F4881" i="48"/>
  <c r="G4881" i="48" s="1"/>
  <c r="F4880" i="48"/>
  <c r="G4880" i="48" s="1"/>
  <c r="F4879" i="48"/>
  <c r="G4879" i="48" s="1"/>
  <c r="F4878" i="48"/>
  <c r="G4878" i="48" s="1"/>
  <c r="F4877" i="48"/>
  <c r="G4877" i="48" s="1"/>
  <c r="G4876" i="48"/>
  <c r="F4876" i="48"/>
  <c r="F4875" i="48"/>
  <c r="G4875" i="48" s="1"/>
  <c r="F4874" i="48"/>
  <c r="G4874" i="48" s="1"/>
  <c r="F4873" i="48"/>
  <c r="G4873" i="48" s="1"/>
  <c r="F4872" i="48"/>
  <c r="G4872" i="48" s="1"/>
  <c r="F4871" i="48"/>
  <c r="G4871" i="48" s="1"/>
  <c r="F4870" i="48"/>
  <c r="G4870" i="48" s="1"/>
  <c r="F4869" i="48"/>
  <c r="G4869" i="48" s="1"/>
  <c r="F4868" i="48"/>
  <c r="G4868" i="48" s="1"/>
  <c r="F4867" i="48"/>
  <c r="G4867" i="48" s="1"/>
  <c r="F4866" i="48"/>
  <c r="G4866" i="48" s="1"/>
  <c r="F4865" i="48"/>
  <c r="G4865" i="48" s="1"/>
  <c r="F4864" i="48"/>
  <c r="G4864" i="48" s="1"/>
  <c r="F4863" i="48"/>
  <c r="G4863" i="48" s="1"/>
  <c r="F4862" i="48"/>
  <c r="G4862" i="48" s="1"/>
  <c r="F4861" i="48"/>
  <c r="G4861" i="48" s="1"/>
  <c r="G4860" i="48"/>
  <c r="F4860" i="48"/>
  <c r="F4859" i="48"/>
  <c r="G4859" i="48" s="1"/>
  <c r="F4858" i="48"/>
  <c r="G4858" i="48" s="1"/>
  <c r="F4857" i="48"/>
  <c r="G4857" i="48" s="1"/>
  <c r="F4856" i="48"/>
  <c r="G4856" i="48" s="1"/>
  <c r="F4855" i="48"/>
  <c r="G4855" i="48" s="1"/>
  <c r="F4854" i="48"/>
  <c r="G4854" i="48" s="1"/>
  <c r="F4853" i="48"/>
  <c r="G4853" i="48" s="1"/>
  <c r="F4852" i="48"/>
  <c r="G4852" i="48" s="1"/>
  <c r="F4851" i="48"/>
  <c r="G4851" i="48" s="1"/>
  <c r="F4850" i="48"/>
  <c r="G4850" i="48" s="1"/>
  <c r="F4849" i="48"/>
  <c r="G4849" i="48" s="1"/>
  <c r="F4848" i="48"/>
  <c r="G4848" i="48" s="1"/>
  <c r="F4847" i="48"/>
  <c r="G4847" i="48" s="1"/>
  <c r="F4846" i="48"/>
  <c r="G4846" i="48" s="1"/>
  <c r="F4845" i="48"/>
  <c r="G4845" i="48" s="1"/>
  <c r="G4844" i="48"/>
  <c r="F4844" i="48"/>
  <c r="F4843" i="48"/>
  <c r="G4843" i="48" s="1"/>
  <c r="F4842" i="48"/>
  <c r="G4842" i="48" s="1"/>
  <c r="F4841" i="48"/>
  <c r="G4841" i="48" s="1"/>
  <c r="F4840" i="48"/>
  <c r="G4840" i="48" s="1"/>
  <c r="F4839" i="48"/>
  <c r="G4839" i="48" s="1"/>
  <c r="F4838" i="48"/>
  <c r="G4838" i="48" s="1"/>
  <c r="F4837" i="48"/>
  <c r="G4837" i="48" s="1"/>
  <c r="F4836" i="48"/>
  <c r="G4836" i="48" s="1"/>
  <c r="F4835" i="48"/>
  <c r="G4835" i="48" s="1"/>
  <c r="F4834" i="48"/>
  <c r="G4834" i="48" s="1"/>
  <c r="F4833" i="48"/>
  <c r="G4833" i="48" s="1"/>
  <c r="F4832" i="48"/>
  <c r="G4832" i="48" s="1"/>
  <c r="F4831" i="48"/>
  <c r="G4831" i="48" s="1"/>
  <c r="F4830" i="48"/>
  <c r="G4830" i="48" s="1"/>
  <c r="F4829" i="48"/>
  <c r="G4829" i="48" s="1"/>
  <c r="G4828" i="48"/>
  <c r="F4828" i="48"/>
  <c r="F4827" i="48"/>
  <c r="G4827" i="48" s="1"/>
  <c r="F4826" i="48"/>
  <c r="G4826" i="48" s="1"/>
  <c r="F4825" i="48"/>
  <c r="G4825" i="48" s="1"/>
  <c r="F4824" i="48"/>
  <c r="G4824" i="48" s="1"/>
  <c r="F4823" i="48"/>
  <c r="G4823" i="48" s="1"/>
  <c r="F4822" i="48"/>
  <c r="G4822" i="48" s="1"/>
  <c r="F4821" i="48"/>
  <c r="G4821" i="48" s="1"/>
  <c r="F4820" i="48"/>
  <c r="G4820" i="48" s="1"/>
  <c r="F4819" i="48"/>
  <c r="G4819" i="48" s="1"/>
  <c r="F4818" i="48"/>
  <c r="G4818" i="48" s="1"/>
  <c r="F4817" i="48"/>
  <c r="G4817" i="48" s="1"/>
  <c r="F4816" i="48"/>
  <c r="G4816" i="48" s="1"/>
  <c r="F4815" i="48"/>
  <c r="G4815" i="48" s="1"/>
  <c r="F4814" i="48"/>
  <c r="G4814" i="48" s="1"/>
  <c r="F4813" i="48"/>
  <c r="G4813" i="48" s="1"/>
  <c r="G4812" i="48"/>
  <c r="F4812" i="48"/>
  <c r="F4811" i="48"/>
  <c r="G4811" i="48" s="1"/>
  <c r="F4810" i="48"/>
  <c r="G4810" i="48" s="1"/>
  <c r="F4809" i="48"/>
  <c r="G4809" i="48" s="1"/>
  <c r="F4808" i="48"/>
  <c r="G4808" i="48" s="1"/>
  <c r="F4807" i="48"/>
  <c r="G4807" i="48" s="1"/>
  <c r="F4806" i="48"/>
  <c r="G4806" i="48" s="1"/>
  <c r="F4805" i="48"/>
  <c r="G4805" i="48" s="1"/>
  <c r="F4804" i="48"/>
  <c r="G4804" i="48" s="1"/>
  <c r="F4803" i="48"/>
  <c r="G4803" i="48" s="1"/>
  <c r="F4802" i="48"/>
  <c r="G4802" i="48" s="1"/>
  <c r="F4801" i="48"/>
  <c r="G4801" i="48" s="1"/>
  <c r="F4800" i="48"/>
  <c r="G4800" i="48" s="1"/>
  <c r="F4799" i="48"/>
  <c r="G4799" i="48" s="1"/>
  <c r="F4798" i="48"/>
  <c r="G4798" i="48" s="1"/>
  <c r="F4797" i="48"/>
  <c r="G4797" i="48" s="1"/>
  <c r="G4796" i="48"/>
  <c r="F4796" i="48"/>
  <c r="F4795" i="48"/>
  <c r="G4795" i="48" s="1"/>
  <c r="F4794" i="48"/>
  <c r="G4794" i="48" s="1"/>
  <c r="F4793" i="48"/>
  <c r="G4793" i="48" s="1"/>
  <c r="F4792" i="48"/>
  <c r="G4792" i="48" s="1"/>
  <c r="F4791" i="48"/>
  <c r="G4791" i="48" s="1"/>
  <c r="F4790" i="48"/>
  <c r="G4790" i="48" s="1"/>
  <c r="F4789" i="48"/>
  <c r="G4789" i="48" s="1"/>
  <c r="F4788" i="48"/>
  <c r="G4788" i="48" s="1"/>
  <c r="F4787" i="48"/>
  <c r="G4787" i="48" s="1"/>
  <c r="F4786" i="48"/>
  <c r="G4786" i="48" s="1"/>
  <c r="F4785" i="48"/>
  <c r="G4785" i="48" s="1"/>
  <c r="F4784" i="48"/>
  <c r="G4784" i="48" s="1"/>
  <c r="F4783" i="48"/>
  <c r="G4783" i="48" s="1"/>
  <c r="F4782" i="48"/>
  <c r="G4782" i="48" s="1"/>
  <c r="F4781" i="48"/>
  <c r="G4781" i="48" s="1"/>
  <c r="G4780" i="48"/>
  <c r="F4780" i="48"/>
  <c r="F4779" i="48"/>
  <c r="G4779" i="48" s="1"/>
  <c r="F4778" i="48"/>
  <c r="G4778" i="48" s="1"/>
  <c r="F4777" i="48"/>
  <c r="G4777" i="48" s="1"/>
  <c r="F4776" i="48"/>
  <c r="G4776" i="48" s="1"/>
  <c r="F4775" i="48"/>
  <c r="G4775" i="48" s="1"/>
  <c r="F4774" i="48"/>
  <c r="G4774" i="48" s="1"/>
  <c r="F4773" i="48"/>
  <c r="G4773" i="48" s="1"/>
  <c r="F4772" i="48"/>
  <c r="G4772" i="48" s="1"/>
  <c r="F4771" i="48"/>
  <c r="G4771" i="48" s="1"/>
  <c r="F4770" i="48"/>
  <c r="G4770" i="48" s="1"/>
  <c r="F4769" i="48"/>
  <c r="G4769" i="48" s="1"/>
  <c r="F4768" i="48"/>
  <c r="G4768" i="48" s="1"/>
  <c r="F4767" i="48"/>
  <c r="G4767" i="48" s="1"/>
  <c r="F4766" i="48"/>
  <c r="G4766" i="48" s="1"/>
  <c r="F4765" i="48"/>
  <c r="G4765" i="48" s="1"/>
  <c r="G4764" i="48"/>
  <c r="F4764" i="48"/>
  <c r="F4763" i="48"/>
  <c r="G4763" i="48" s="1"/>
  <c r="F4762" i="48"/>
  <c r="G4762" i="48" s="1"/>
  <c r="F4761" i="48"/>
  <c r="G4761" i="48" s="1"/>
  <c r="F4760" i="48"/>
  <c r="G4760" i="48" s="1"/>
  <c r="F4759" i="48"/>
  <c r="G4759" i="48" s="1"/>
  <c r="F4758" i="48"/>
  <c r="G4758" i="48" s="1"/>
  <c r="F4757" i="48"/>
  <c r="G4757" i="48" s="1"/>
  <c r="F4756" i="48"/>
  <c r="G4756" i="48" s="1"/>
  <c r="F4755" i="48"/>
  <c r="G4755" i="48" s="1"/>
  <c r="F4754" i="48"/>
  <c r="G4754" i="48" s="1"/>
  <c r="F4753" i="48"/>
  <c r="G4753" i="48" s="1"/>
  <c r="F4752" i="48"/>
  <c r="G4752" i="48" s="1"/>
  <c r="F4751" i="48"/>
  <c r="G4751" i="48" s="1"/>
  <c r="F4750" i="48"/>
  <c r="G4750" i="48" s="1"/>
  <c r="F4749" i="48"/>
  <c r="G4749" i="48" s="1"/>
  <c r="G4748" i="48"/>
  <c r="F4748" i="48"/>
  <c r="F4747" i="48"/>
  <c r="G4747" i="48" s="1"/>
  <c r="F4746" i="48"/>
  <c r="G4746" i="48" s="1"/>
  <c r="F4745" i="48"/>
  <c r="G4745" i="48" s="1"/>
  <c r="F4744" i="48"/>
  <c r="G4744" i="48" s="1"/>
  <c r="F4743" i="48"/>
  <c r="G4743" i="48" s="1"/>
  <c r="F4742" i="48"/>
  <c r="G4742" i="48" s="1"/>
  <c r="F4741" i="48"/>
  <c r="G4741" i="48" s="1"/>
  <c r="F4740" i="48"/>
  <c r="G4740" i="48" s="1"/>
  <c r="F4739" i="48"/>
  <c r="G4739" i="48" s="1"/>
  <c r="F4738" i="48"/>
  <c r="G4738" i="48" s="1"/>
  <c r="F4737" i="48"/>
  <c r="G4737" i="48" s="1"/>
  <c r="F4736" i="48"/>
  <c r="G4736" i="48" s="1"/>
  <c r="F4735" i="48"/>
  <c r="G4735" i="48" s="1"/>
  <c r="F4734" i="48"/>
  <c r="G4734" i="48" s="1"/>
  <c r="F4733" i="48"/>
  <c r="G4733" i="48" s="1"/>
  <c r="G4732" i="48"/>
  <c r="F4732" i="48"/>
  <c r="F4731" i="48"/>
  <c r="G4731" i="48" s="1"/>
  <c r="F4730" i="48"/>
  <c r="G4730" i="48" s="1"/>
  <c r="F4729" i="48"/>
  <c r="G4729" i="48" s="1"/>
  <c r="F4728" i="48"/>
  <c r="G4728" i="48" s="1"/>
  <c r="F4727" i="48"/>
  <c r="G4727" i="48" s="1"/>
  <c r="F4726" i="48"/>
  <c r="G4726" i="48" s="1"/>
  <c r="F4725" i="48"/>
  <c r="G4725" i="48" s="1"/>
  <c r="F4724" i="48"/>
  <c r="G4724" i="48" s="1"/>
  <c r="F4723" i="48"/>
  <c r="G4723" i="48" s="1"/>
  <c r="F4722" i="48"/>
  <c r="G4722" i="48" s="1"/>
  <c r="F4721" i="48"/>
  <c r="G4721" i="48" s="1"/>
  <c r="F4720" i="48"/>
  <c r="G4720" i="48" s="1"/>
  <c r="F4719" i="48"/>
  <c r="G4719" i="48" s="1"/>
  <c r="F4718" i="48"/>
  <c r="G4718" i="48" s="1"/>
  <c r="F4717" i="48"/>
  <c r="G4717" i="48" s="1"/>
  <c r="G4716" i="48"/>
  <c r="F4716" i="48"/>
  <c r="F4715" i="48"/>
  <c r="G4715" i="48" s="1"/>
  <c r="F4714" i="48"/>
  <c r="G4714" i="48" s="1"/>
  <c r="F4713" i="48"/>
  <c r="G4713" i="48" s="1"/>
  <c r="F4712" i="48"/>
  <c r="G4712" i="48" s="1"/>
  <c r="F4711" i="48"/>
  <c r="G4711" i="48" s="1"/>
  <c r="F4710" i="48"/>
  <c r="G4710" i="48" s="1"/>
  <c r="F4709" i="48"/>
  <c r="G4709" i="48" s="1"/>
  <c r="F4708" i="48"/>
  <c r="G4708" i="48" s="1"/>
  <c r="F4707" i="48"/>
  <c r="G4707" i="48" s="1"/>
  <c r="F4706" i="48"/>
  <c r="G4706" i="48" s="1"/>
  <c r="F4705" i="48"/>
  <c r="G4705" i="48" s="1"/>
  <c r="F4704" i="48"/>
  <c r="G4704" i="48" s="1"/>
  <c r="F4703" i="48"/>
  <c r="G4703" i="48" s="1"/>
  <c r="F4702" i="48"/>
  <c r="G4702" i="48" s="1"/>
  <c r="F4701" i="48"/>
  <c r="G4701" i="48" s="1"/>
  <c r="G4700" i="48"/>
  <c r="F4700" i="48"/>
  <c r="F4699" i="48"/>
  <c r="G4699" i="48" s="1"/>
  <c r="F4698" i="48"/>
  <c r="G4698" i="48" s="1"/>
  <c r="F4697" i="48"/>
  <c r="G4697" i="48" s="1"/>
  <c r="F4696" i="48"/>
  <c r="G4696" i="48" s="1"/>
  <c r="F4695" i="48"/>
  <c r="G4695" i="48" s="1"/>
  <c r="F4694" i="48"/>
  <c r="G4694" i="48" s="1"/>
  <c r="F4693" i="48"/>
  <c r="G4693" i="48" s="1"/>
  <c r="F4692" i="48"/>
  <c r="G4692" i="48" s="1"/>
  <c r="F4691" i="48"/>
  <c r="G4691" i="48" s="1"/>
  <c r="F4690" i="48"/>
  <c r="G4690" i="48" s="1"/>
  <c r="F4689" i="48"/>
  <c r="G4689" i="48" s="1"/>
  <c r="F4688" i="48"/>
  <c r="G4688" i="48" s="1"/>
  <c r="F4687" i="48"/>
  <c r="G4687" i="48" s="1"/>
  <c r="F4686" i="48"/>
  <c r="G4686" i="48" s="1"/>
  <c r="F4685" i="48"/>
  <c r="G4685" i="48" s="1"/>
  <c r="G4684" i="48"/>
  <c r="F4684" i="48"/>
  <c r="F4683" i="48"/>
  <c r="G4683" i="48" s="1"/>
  <c r="F4682" i="48"/>
  <c r="G4682" i="48" s="1"/>
  <c r="F4681" i="48"/>
  <c r="G4681" i="48" s="1"/>
  <c r="F4680" i="48"/>
  <c r="G4680" i="48" s="1"/>
  <c r="F4679" i="48"/>
  <c r="G4679" i="48" s="1"/>
  <c r="F4678" i="48"/>
  <c r="G4678" i="48" s="1"/>
  <c r="F4677" i="48"/>
  <c r="G4677" i="48" s="1"/>
  <c r="F4676" i="48"/>
  <c r="G4676" i="48" s="1"/>
  <c r="F4675" i="48"/>
  <c r="G4675" i="48" s="1"/>
  <c r="F4674" i="48"/>
  <c r="G4674" i="48" s="1"/>
  <c r="F4673" i="48"/>
  <c r="G4673" i="48" s="1"/>
  <c r="F4672" i="48"/>
  <c r="G4672" i="48" s="1"/>
  <c r="F4671" i="48"/>
  <c r="G4671" i="48" s="1"/>
  <c r="F4670" i="48"/>
  <c r="G4670" i="48" s="1"/>
  <c r="F4669" i="48"/>
  <c r="G4669" i="48" s="1"/>
  <c r="G4668" i="48"/>
  <c r="F4668" i="48"/>
  <c r="F4667" i="48"/>
  <c r="G4667" i="48" s="1"/>
  <c r="F4666" i="48"/>
  <c r="G4666" i="48" s="1"/>
  <c r="F4665" i="48"/>
  <c r="G4665" i="48" s="1"/>
  <c r="F4664" i="48"/>
  <c r="G4664" i="48" s="1"/>
  <c r="F4663" i="48"/>
  <c r="G4663" i="48" s="1"/>
  <c r="F4662" i="48"/>
  <c r="G4662" i="48" s="1"/>
  <c r="F4661" i="48"/>
  <c r="G4661" i="48" s="1"/>
  <c r="F4660" i="48"/>
  <c r="G4660" i="48" s="1"/>
  <c r="F4659" i="48"/>
  <c r="G4659" i="48" s="1"/>
  <c r="F4658" i="48"/>
  <c r="G4658" i="48" s="1"/>
  <c r="F4657" i="48"/>
  <c r="G4657" i="48" s="1"/>
  <c r="F4656" i="48"/>
  <c r="G4656" i="48" s="1"/>
  <c r="F4655" i="48"/>
  <c r="G4655" i="48" s="1"/>
  <c r="F4654" i="48"/>
  <c r="G4654" i="48" s="1"/>
  <c r="F4653" i="48"/>
  <c r="G4653" i="48" s="1"/>
  <c r="G4652" i="48"/>
  <c r="F4652" i="48"/>
  <c r="F4651" i="48"/>
  <c r="G4651" i="48" s="1"/>
  <c r="F4650" i="48"/>
  <c r="G4650" i="48" s="1"/>
  <c r="F4649" i="48"/>
  <c r="G4649" i="48" s="1"/>
  <c r="F4648" i="48"/>
  <c r="G4648" i="48" s="1"/>
  <c r="F4647" i="48"/>
  <c r="G4647" i="48" s="1"/>
  <c r="F4646" i="48"/>
  <c r="G4646" i="48" s="1"/>
  <c r="F4645" i="48"/>
  <c r="G4645" i="48" s="1"/>
  <c r="F4644" i="48"/>
  <c r="G4644" i="48" s="1"/>
  <c r="F4643" i="48"/>
  <c r="G4643" i="48" s="1"/>
  <c r="F4642" i="48"/>
  <c r="G4642" i="48" s="1"/>
  <c r="F4641" i="48"/>
  <c r="G4641" i="48" s="1"/>
  <c r="F4640" i="48"/>
  <c r="G4640" i="48" s="1"/>
  <c r="F4639" i="48"/>
  <c r="G4639" i="48" s="1"/>
  <c r="F4638" i="48"/>
  <c r="G4638" i="48" s="1"/>
  <c r="F4637" i="48"/>
  <c r="G4637" i="48" s="1"/>
  <c r="G4636" i="48"/>
  <c r="F4636" i="48"/>
  <c r="F4635" i="48"/>
  <c r="G4635" i="48" s="1"/>
  <c r="F4634" i="48"/>
  <c r="G4634" i="48" s="1"/>
  <c r="F4633" i="48"/>
  <c r="G4633" i="48" s="1"/>
  <c r="F4632" i="48"/>
  <c r="G4632" i="48" s="1"/>
  <c r="F4631" i="48"/>
  <c r="G4631" i="48" s="1"/>
  <c r="F4630" i="48"/>
  <c r="G4630" i="48" s="1"/>
  <c r="F4629" i="48"/>
  <c r="G4629" i="48" s="1"/>
  <c r="F4628" i="48"/>
  <c r="G4628" i="48" s="1"/>
  <c r="F4627" i="48"/>
  <c r="G4627" i="48" s="1"/>
  <c r="F4626" i="48"/>
  <c r="G4626" i="48" s="1"/>
  <c r="F4625" i="48"/>
  <c r="G4625" i="48" s="1"/>
  <c r="F4624" i="48"/>
  <c r="G4624" i="48" s="1"/>
  <c r="F4623" i="48"/>
  <c r="G4623" i="48" s="1"/>
  <c r="F4622" i="48"/>
  <c r="G4622" i="48" s="1"/>
  <c r="F4621" i="48"/>
  <c r="G4621" i="48" s="1"/>
  <c r="G4620" i="48"/>
  <c r="F4620" i="48"/>
  <c r="F4619" i="48"/>
  <c r="G4619" i="48" s="1"/>
  <c r="F4618" i="48"/>
  <c r="G4618" i="48" s="1"/>
  <c r="F4617" i="48"/>
  <c r="G4617" i="48" s="1"/>
  <c r="F4616" i="48"/>
  <c r="G4616" i="48" s="1"/>
  <c r="F4615" i="48"/>
  <c r="G4615" i="48" s="1"/>
  <c r="F4614" i="48"/>
  <c r="G4614" i="48" s="1"/>
  <c r="F4613" i="48"/>
  <c r="G4613" i="48" s="1"/>
  <c r="F4612" i="48"/>
  <c r="G4612" i="48" s="1"/>
  <c r="F4611" i="48"/>
  <c r="G4611" i="48" s="1"/>
  <c r="F4610" i="48"/>
  <c r="G4610" i="48" s="1"/>
  <c r="F4609" i="48"/>
  <c r="G4609" i="48" s="1"/>
  <c r="F4608" i="48"/>
  <c r="G4608" i="48" s="1"/>
  <c r="F4607" i="48"/>
  <c r="G4607" i="48" s="1"/>
  <c r="F4606" i="48"/>
  <c r="G4606" i="48" s="1"/>
  <c r="F4605" i="48"/>
  <c r="G4605" i="48" s="1"/>
  <c r="G4604" i="48"/>
  <c r="F4604" i="48"/>
  <c r="F4603" i="48"/>
  <c r="G4603" i="48" s="1"/>
  <c r="F4602" i="48"/>
  <c r="G4602" i="48" s="1"/>
  <c r="F4601" i="48"/>
  <c r="G4601" i="48" s="1"/>
  <c r="F4600" i="48"/>
  <c r="G4600" i="48" s="1"/>
  <c r="F4599" i="48"/>
  <c r="G4599" i="48" s="1"/>
  <c r="F4598" i="48"/>
  <c r="G4598" i="48" s="1"/>
  <c r="F4597" i="48"/>
  <c r="G4597" i="48" s="1"/>
  <c r="F4596" i="48"/>
  <c r="G4596" i="48" s="1"/>
  <c r="F4595" i="48"/>
  <c r="G4595" i="48" s="1"/>
  <c r="F4594" i="48"/>
  <c r="G4594" i="48" s="1"/>
  <c r="F4593" i="48"/>
  <c r="G4593" i="48" s="1"/>
  <c r="F4592" i="48"/>
  <c r="G4592" i="48" s="1"/>
  <c r="F4591" i="48"/>
  <c r="G4591" i="48" s="1"/>
  <c r="F4590" i="48"/>
  <c r="G4590" i="48" s="1"/>
  <c r="F4589" i="48"/>
  <c r="G4589" i="48" s="1"/>
  <c r="G4588" i="48"/>
  <c r="F4588" i="48"/>
  <c r="F4587" i="48"/>
  <c r="G4587" i="48" s="1"/>
  <c r="F4586" i="48"/>
  <c r="G4586" i="48" s="1"/>
  <c r="F4585" i="48"/>
  <c r="G4585" i="48" s="1"/>
  <c r="F4584" i="48"/>
  <c r="G4584" i="48" s="1"/>
  <c r="F4583" i="48"/>
  <c r="G4583" i="48" s="1"/>
  <c r="F4582" i="48"/>
  <c r="G4582" i="48" s="1"/>
  <c r="F4581" i="48"/>
  <c r="G4581" i="48" s="1"/>
  <c r="F4580" i="48"/>
  <c r="G4580" i="48" s="1"/>
  <c r="F4579" i="48"/>
  <c r="G4579" i="48" s="1"/>
  <c r="F4578" i="48"/>
  <c r="G4578" i="48" s="1"/>
  <c r="F4577" i="48"/>
  <c r="G4577" i="48" s="1"/>
  <c r="F4576" i="48"/>
  <c r="G4576" i="48" s="1"/>
  <c r="F4575" i="48"/>
  <c r="G4575" i="48" s="1"/>
  <c r="F4574" i="48"/>
  <c r="G4574" i="48" s="1"/>
  <c r="F4573" i="48"/>
  <c r="G4573" i="48" s="1"/>
  <c r="G4572" i="48"/>
  <c r="F4572" i="48"/>
  <c r="F4571" i="48"/>
  <c r="G4571" i="48" s="1"/>
  <c r="F4570" i="48"/>
  <c r="G4570" i="48" s="1"/>
  <c r="F4569" i="48"/>
  <c r="G4569" i="48" s="1"/>
  <c r="F4568" i="48"/>
  <c r="G4568" i="48" s="1"/>
  <c r="F4567" i="48"/>
  <c r="G4567" i="48" s="1"/>
  <c r="F4566" i="48"/>
  <c r="G4566" i="48" s="1"/>
  <c r="F4565" i="48"/>
  <c r="G4565" i="48" s="1"/>
  <c r="F4564" i="48"/>
  <c r="G4564" i="48" s="1"/>
  <c r="F4563" i="48"/>
  <c r="G4563" i="48" s="1"/>
  <c r="F4562" i="48"/>
  <c r="G4562" i="48" s="1"/>
  <c r="F4561" i="48"/>
  <c r="G4561" i="48" s="1"/>
  <c r="F4560" i="48"/>
  <c r="G4560" i="48" s="1"/>
  <c r="F4559" i="48"/>
  <c r="G4559" i="48" s="1"/>
  <c r="F4558" i="48"/>
  <c r="G4558" i="48" s="1"/>
  <c r="F4557" i="48"/>
  <c r="G4557" i="48" s="1"/>
  <c r="G4556" i="48"/>
  <c r="F4556" i="48"/>
  <c r="F4555" i="48"/>
  <c r="G4555" i="48" s="1"/>
  <c r="F4554" i="48"/>
  <c r="G4554" i="48" s="1"/>
  <c r="F4553" i="48"/>
  <c r="G4553" i="48" s="1"/>
  <c r="F4552" i="48"/>
  <c r="G4552" i="48" s="1"/>
  <c r="F4551" i="48"/>
  <c r="G4551" i="48" s="1"/>
  <c r="F4550" i="48"/>
  <c r="G4550" i="48" s="1"/>
  <c r="F4549" i="48"/>
  <c r="G4549" i="48" s="1"/>
  <c r="F4548" i="48"/>
  <c r="G4548" i="48" s="1"/>
  <c r="F4547" i="48"/>
  <c r="G4547" i="48" s="1"/>
  <c r="F4546" i="48"/>
  <c r="G4546" i="48" s="1"/>
  <c r="F4545" i="48"/>
  <c r="G4545" i="48" s="1"/>
  <c r="F4544" i="48"/>
  <c r="G4544" i="48" s="1"/>
  <c r="F4543" i="48"/>
  <c r="G4543" i="48" s="1"/>
  <c r="F4542" i="48"/>
  <c r="G4542" i="48" s="1"/>
  <c r="F4541" i="48"/>
  <c r="G4541" i="48" s="1"/>
  <c r="G4540" i="48"/>
  <c r="F4540" i="48"/>
  <c r="F4539" i="48"/>
  <c r="G4539" i="48" s="1"/>
  <c r="F4538" i="48"/>
  <c r="G4538" i="48" s="1"/>
  <c r="F4537" i="48"/>
  <c r="G4537" i="48" s="1"/>
  <c r="F4536" i="48"/>
  <c r="G4536" i="48" s="1"/>
  <c r="F4535" i="48"/>
  <c r="G4535" i="48" s="1"/>
  <c r="F4534" i="48"/>
  <c r="G4534" i="48" s="1"/>
  <c r="F4533" i="48"/>
  <c r="G4533" i="48" s="1"/>
  <c r="F4532" i="48"/>
  <c r="G4532" i="48" s="1"/>
  <c r="F4531" i="48"/>
  <c r="G4531" i="48" s="1"/>
  <c r="F4530" i="48"/>
  <c r="G4530" i="48" s="1"/>
  <c r="F4529" i="48"/>
  <c r="G4529" i="48" s="1"/>
  <c r="F4528" i="48"/>
  <c r="G4528" i="48" s="1"/>
  <c r="F4527" i="48"/>
  <c r="G4527" i="48" s="1"/>
  <c r="F4526" i="48"/>
  <c r="G4526" i="48" s="1"/>
  <c r="F4525" i="48"/>
  <c r="G4525" i="48" s="1"/>
  <c r="G4524" i="48"/>
  <c r="F4524" i="48"/>
  <c r="F4523" i="48"/>
  <c r="G4523" i="48" s="1"/>
  <c r="F4522" i="48"/>
  <c r="G4522" i="48" s="1"/>
  <c r="F4521" i="48"/>
  <c r="G4521" i="48" s="1"/>
  <c r="F4520" i="48"/>
  <c r="G4520" i="48" s="1"/>
  <c r="F4519" i="48"/>
  <c r="G4519" i="48" s="1"/>
  <c r="F4518" i="48"/>
  <c r="G4518" i="48" s="1"/>
  <c r="F4517" i="48"/>
  <c r="G4517" i="48" s="1"/>
  <c r="F4516" i="48"/>
  <c r="G4516" i="48" s="1"/>
  <c r="F4515" i="48"/>
  <c r="G4515" i="48" s="1"/>
  <c r="F4514" i="48"/>
  <c r="G4514" i="48" s="1"/>
  <c r="F4513" i="48"/>
  <c r="G4513" i="48" s="1"/>
  <c r="F4512" i="48"/>
  <c r="G4512" i="48" s="1"/>
  <c r="F4511" i="48"/>
  <c r="G4511" i="48" s="1"/>
  <c r="F4510" i="48"/>
  <c r="G4510" i="48" s="1"/>
  <c r="F4509" i="48"/>
  <c r="G4509" i="48" s="1"/>
  <c r="G4508" i="48"/>
  <c r="F4508" i="48"/>
  <c r="F4507" i="48"/>
  <c r="G4507" i="48" s="1"/>
  <c r="F4506" i="48"/>
  <c r="G4506" i="48" s="1"/>
  <c r="F4505" i="48"/>
  <c r="G4505" i="48" s="1"/>
  <c r="F4504" i="48"/>
  <c r="G4504" i="48" s="1"/>
  <c r="F4503" i="48"/>
  <c r="G4503" i="48" s="1"/>
  <c r="F4502" i="48"/>
  <c r="G4502" i="48" s="1"/>
  <c r="F4501" i="48"/>
  <c r="G4501" i="48" s="1"/>
  <c r="F4500" i="48"/>
  <c r="G4500" i="48" s="1"/>
  <c r="F4499" i="48"/>
  <c r="G4499" i="48" s="1"/>
  <c r="F4498" i="48"/>
  <c r="G4498" i="48" s="1"/>
  <c r="F4497" i="48"/>
  <c r="G4497" i="48" s="1"/>
  <c r="F4496" i="48"/>
  <c r="G4496" i="48" s="1"/>
  <c r="F4495" i="48"/>
  <c r="G4495" i="48" s="1"/>
  <c r="F4494" i="48"/>
  <c r="G4494" i="48" s="1"/>
  <c r="F4493" i="48"/>
  <c r="G4493" i="48" s="1"/>
  <c r="G4492" i="48"/>
  <c r="F4492" i="48"/>
  <c r="F4491" i="48"/>
  <c r="G4491" i="48" s="1"/>
  <c r="F4490" i="48"/>
  <c r="G4490" i="48" s="1"/>
  <c r="F4489" i="48"/>
  <c r="G4489" i="48" s="1"/>
  <c r="F4488" i="48"/>
  <c r="G4488" i="48" s="1"/>
  <c r="F4487" i="48"/>
  <c r="G4487" i="48" s="1"/>
  <c r="F4486" i="48"/>
  <c r="G4486" i="48" s="1"/>
  <c r="F4485" i="48"/>
  <c r="G4485" i="48" s="1"/>
  <c r="F4484" i="48"/>
  <c r="G4484" i="48" s="1"/>
  <c r="F4483" i="48"/>
  <c r="G4483" i="48" s="1"/>
  <c r="F4482" i="48"/>
  <c r="G4482" i="48" s="1"/>
  <c r="F4481" i="48"/>
  <c r="G4481" i="48" s="1"/>
  <c r="F4480" i="48"/>
  <c r="G4480" i="48" s="1"/>
  <c r="F4479" i="48"/>
  <c r="G4479" i="48" s="1"/>
  <c r="F4478" i="48"/>
  <c r="G4478" i="48" s="1"/>
  <c r="F4477" i="48"/>
  <c r="G4477" i="48" s="1"/>
  <c r="G4476" i="48"/>
  <c r="F4476" i="48"/>
  <c r="F4475" i="48"/>
  <c r="G4475" i="48" s="1"/>
  <c r="F4474" i="48"/>
  <c r="G4474" i="48" s="1"/>
  <c r="F4473" i="48"/>
  <c r="G4473" i="48" s="1"/>
  <c r="F4472" i="48"/>
  <c r="G4472" i="48" s="1"/>
  <c r="F4471" i="48"/>
  <c r="G4471" i="48" s="1"/>
  <c r="F4470" i="48"/>
  <c r="G4470" i="48" s="1"/>
  <c r="F4469" i="48"/>
  <c r="G4469" i="48" s="1"/>
  <c r="F4468" i="48"/>
  <c r="G4468" i="48" s="1"/>
  <c r="F4467" i="48"/>
  <c r="G4467" i="48" s="1"/>
  <c r="F4466" i="48"/>
  <c r="G4466" i="48" s="1"/>
  <c r="F4465" i="48"/>
  <c r="G4465" i="48" s="1"/>
  <c r="F4464" i="48"/>
  <c r="G4464" i="48" s="1"/>
  <c r="F4463" i="48"/>
  <c r="G4463" i="48" s="1"/>
  <c r="F4462" i="48"/>
  <c r="G4462" i="48" s="1"/>
  <c r="F4461" i="48"/>
  <c r="G4461" i="48" s="1"/>
  <c r="G4460" i="48"/>
  <c r="F4460" i="48"/>
  <c r="F4459" i="48"/>
  <c r="G4459" i="48" s="1"/>
  <c r="F4458" i="48"/>
  <c r="G4458" i="48" s="1"/>
  <c r="F4457" i="48"/>
  <c r="G4457" i="48" s="1"/>
  <c r="F4456" i="48"/>
  <c r="G4456" i="48" s="1"/>
  <c r="F4455" i="48"/>
  <c r="G4455" i="48" s="1"/>
  <c r="F4454" i="48"/>
  <c r="G4454" i="48" s="1"/>
  <c r="F4453" i="48"/>
  <c r="G4453" i="48" s="1"/>
  <c r="F4452" i="48"/>
  <c r="G4452" i="48" s="1"/>
  <c r="F4451" i="48"/>
  <c r="G4451" i="48" s="1"/>
  <c r="F4450" i="48"/>
  <c r="G4450" i="48" s="1"/>
  <c r="F4449" i="48"/>
  <c r="G4449" i="48" s="1"/>
  <c r="F4448" i="48"/>
  <c r="G4448" i="48" s="1"/>
  <c r="F4447" i="48"/>
  <c r="G4447" i="48" s="1"/>
  <c r="F4446" i="48"/>
  <c r="G4446" i="48" s="1"/>
  <c r="F4445" i="48"/>
  <c r="G4445" i="48" s="1"/>
  <c r="G4444" i="48"/>
  <c r="F4444" i="48"/>
  <c r="F4443" i="48"/>
  <c r="G4443" i="48" s="1"/>
  <c r="F4442" i="48"/>
  <c r="G4442" i="48" s="1"/>
  <c r="F4441" i="48"/>
  <c r="G4441" i="48" s="1"/>
  <c r="F4440" i="48"/>
  <c r="G4440" i="48" s="1"/>
  <c r="F4439" i="48"/>
  <c r="G4439" i="48" s="1"/>
  <c r="F4438" i="48"/>
  <c r="G4438" i="48" s="1"/>
  <c r="F4437" i="48"/>
  <c r="G4437" i="48" s="1"/>
  <c r="F4436" i="48"/>
  <c r="G4436" i="48" s="1"/>
  <c r="F4435" i="48"/>
  <c r="G4435" i="48" s="1"/>
  <c r="F4434" i="48"/>
  <c r="G4434" i="48" s="1"/>
  <c r="F4433" i="48"/>
  <c r="G4433" i="48" s="1"/>
  <c r="F4432" i="48"/>
  <c r="G4432" i="48" s="1"/>
  <c r="F4431" i="48"/>
  <c r="G4431" i="48" s="1"/>
  <c r="F4430" i="48"/>
  <c r="G4430" i="48" s="1"/>
  <c r="F4429" i="48"/>
  <c r="G4429" i="48" s="1"/>
  <c r="G4428" i="48"/>
  <c r="F4428" i="48"/>
  <c r="F4427" i="48"/>
  <c r="G4427" i="48" s="1"/>
  <c r="F4426" i="48"/>
  <c r="G4426" i="48" s="1"/>
  <c r="F4425" i="48"/>
  <c r="G4425" i="48" s="1"/>
  <c r="F4424" i="48"/>
  <c r="G4424" i="48" s="1"/>
  <c r="F4423" i="48"/>
  <c r="G4423" i="48" s="1"/>
  <c r="F4422" i="48"/>
  <c r="G4422" i="48" s="1"/>
  <c r="F4421" i="48"/>
  <c r="G4421" i="48" s="1"/>
  <c r="F4420" i="48"/>
  <c r="G4420" i="48" s="1"/>
  <c r="F4419" i="48"/>
  <c r="G4419" i="48" s="1"/>
  <c r="F4418" i="48"/>
  <c r="G4418" i="48" s="1"/>
  <c r="F4417" i="48"/>
  <c r="G4417" i="48" s="1"/>
  <c r="F4416" i="48"/>
  <c r="G4416" i="48" s="1"/>
  <c r="F4415" i="48"/>
  <c r="G4415" i="48" s="1"/>
  <c r="F4414" i="48"/>
  <c r="G4414" i="48" s="1"/>
  <c r="F4413" i="48"/>
  <c r="G4413" i="48" s="1"/>
  <c r="G4412" i="48"/>
  <c r="F4412" i="48"/>
  <c r="F4411" i="48"/>
  <c r="G4411" i="48" s="1"/>
  <c r="F4410" i="48"/>
  <c r="G4410" i="48" s="1"/>
  <c r="F4409" i="48"/>
  <c r="G4409" i="48" s="1"/>
  <c r="F4408" i="48"/>
  <c r="G4408" i="48" s="1"/>
  <c r="F4407" i="48"/>
  <c r="G4407" i="48" s="1"/>
  <c r="F4406" i="48"/>
  <c r="G4406" i="48" s="1"/>
  <c r="F4405" i="48"/>
  <c r="G4405" i="48" s="1"/>
  <c r="F4404" i="48"/>
  <c r="G4404" i="48" s="1"/>
  <c r="F4403" i="48"/>
  <c r="G4403" i="48" s="1"/>
  <c r="F4402" i="48"/>
  <c r="G4402" i="48" s="1"/>
  <c r="F4401" i="48"/>
  <c r="G4401" i="48" s="1"/>
  <c r="F4400" i="48"/>
  <c r="G4400" i="48" s="1"/>
  <c r="F4399" i="48"/>
  <c r="G4399" i="48" s="1"/>
  <c r="F4398" i="48"/>
  <c r="G4398" i="48" s="1"/>
  <c r="F4397" i="48"/>
  <c r="G4397" i="48" s="1"/>
  <c r="G4396" i="48"/>
  <c r="F4396" i="48"/>
  <c r="F4395" i="48"/>
  <c r="G4395" i="48" s="1"/>
  <c r="F4394" i="48"/>
  <c r="G4394" i="48" s="1"/>
  <c r="F4393" i="48"/>
  <c r="G4393" i="48" s="1"/>
  <c r="F4392" i="48"/>
  <c r="G4392" i="48" s="1"/>
  <c r="F4391" i="48"/>
  <c r="G4391" i="48" s="1"/>
  <c r="F4390" i="48"/>
  <c r="G4390" i="48" s="1"/>
  <c r="F4389" i="48"/>
  <c r="G4389" i="48" s="1"/>
  <c r="F4388" i="48"/>
  <c r="G4388" i="48" s="1"/>
  <c r="F4387" i="48"/>
  <c r="G4387" i="48" s="1"/>
  <c r="F4386" i="48"/>
  <c r="G4386" i="48" s="1"/>
  <c r="F4385" i="48"/>
  <c r="G4385" i="48" s="1"/>
  <c r="F4384" i="48"/>
  <c r="G4384" i="48" s="1"/>
  <c r="F4383" i="48"/>
  <c r="G4383" i="48" s="1"/>
  <c r="F4382" i="48"/>
  <c r="G4382" i="48" s="1"/>
  <c r="F4381" i="48"/>
  <c r="G4381" i="48" s="1"/>
  <c r="G4380" i="48"/>
  <c r="F4380" i="48"/>
  <c r="F4379" i="48"/>
  <c r="G4379" i="48" s="1"/>
  <c r="F4378" i="48"/>
  <c r="G4378" i="48" s="1"/>
  <c r="F4377" i="48"/>
  <c r="G4377" i="48" s="1"/>
  <c r="F4376" i="48"/>
  <c r="G4376" i="48" s="1"/>
  <c r="F4375" i="48"/>
  <c r="G4375" i="48" s="1"/>
  <c r="F4374" i="48"/>
  <c r="G4374" i="48" s="1"/>
  <c r="F4373" i="48"/>
  <c r="G4373" i="48" s="1"/>
  <c r="F4372" i="48"/>
  <c r="G4372" i="48" s="1"/>
  <c r="F4371" i="48"/>
  <c r="G4371" i="48" s="1"/>
  <c r="F4370" i="48"/>
  <c r="G4370" i="48" s="1"/>
  <c r="F4369" i="48"/>
  <c r="G4369" i="48" s="1"/>
  <c r="F4368" i="48"/>
  <c r="G4368" i="48" s="1"/>
  <c r="F4367" i="48"/>
  <c r="G4367" i="48" s="1"/>
  <c r="F4366" i="48"/>
  <c r="G4366" i="48" s="1"/>
  <c r="F4365" i="48"/>
  <c r="G4365" i="48" s="1"/>
  <c r="G4364" i="48"/>
  <c r="F4364" i="48"/>
  <c r="F4363" i="48"/>
  <c r="G4363" i="48" s="1"/>
  <c r="F4362" i="48"/>
  <c r="G4362" i="48" s="1"/>
  <c r="F4361" i="48"/>
  <c r="G4361" i="48" s="1"/>
  <c r="F4360" i="48"/>
  <c r="G4360" i="48" s="1"/>
  <c r="F4359" i="48"/>
  <c r="G4359" i="48" s="1"/>
  <c r="F4358" i="48"/>
  <c r="G4358" i="48" s="1"/>
  <c r="F4357" i="48"/>
  <c r="G4357" i="48" s="1"/>
  <c r="F4356" i="48"/>
  <c r="G4356" i="48" s="1"/>
  <c r="F4355" i="48"/>
  <c r="G4355" i="48" s="1"/>
  <c r="F4354" i="48"/>
  <c r="G4354" i="48" s="1"/>
  <c r="F4353" i="48"/>
  <c r="G4353" i="48" s="1"/>
  <c r="F4352" i="48"/>
  <c r="G4352" i="48" s="1"/>
  <c r="F4351" i="48"/>
  <c r="G4351" i="48" s="1"/>
  <c r="F4350" i="48"/>
  <c r="G4350" i="48" s="1"/>
  <c r="F4349" i="48"/>
  <c r="G4349" i="48" s="1"/>
  <c r="F4348" i="48"/>
  <c r="G4348" i="48" s="1"/>
  <c r="F4347" i="48"/>
  <c r="G4347" i="48" s="1"/>
  <c r="F4346" i="48"/>
  <c r="G4346" i="48" s="1"/>
  <c r="F4345" i="48"/>
  <c r="G4345" i="48" s="1"/>
  <c r="F4344" i="48"/>
  <c r="G4344" i="48" s="1"/>
  <c r="F4343" i="48"/>
  <c r="G4343" i="48" s="1"/>
  <c r="F4342" i="48"/>
  <c r="G4342" i="48" s="1"/>
  <c r="F4341" i="48"/>
  <c r="G4341" i="48" s="1"/>
  <c r="F4340" i="48"/>
  <c r="G4340" i="48" s="1"/>
  <c r="F4339" i="48"/>
  <c r="G4339" i="48" s="1"/>
  <c r="F4338" i="48"/>
  <c r="G4338" i="48" s="1"/>
  <c r="F4337" i="48"/>
  <c r="G4337" i="48" s="1"/>
  <c r="F4336" i="48"/>
  <c r="G4336" i="48" s="1"/>
  <c r="F4335" i="48"/>
  <c r="G4335" i="48" s="1"/>
  <c r="F4334" i="48"/>
  <c r="G4334" i="48" s="1"/>
  <c r="F4333" i="48"/>
  <c r="G4333" i="48" s="1"/>
  <c r="G4332" i="48"/>
  <c r="F4332" i="48"/>
  <c r="F4331" i="48"/>
  <c r="G4331" i="48" s="1"/>
  <c r="F4330" i="48"/>
  <c r="G4330" i="48" s="1"/>
  <c r="F4329" i="48"/>
  <c r="G4329" i="48" s="1"/>
  <c r="F4328" i="48"/>
  <c r="G4328" i="48" s="1"/>
  <c r="F4327" i="48"/>
  <c r="G4327" i="48" s="1"/>
  <c r="F4326" i="48"/>
  <c r="G4326" i="48" s="1"/>
  <c r="F4325" i="48"/>
  <c r="G4325" i="48" s="1"/>
  <c r="F4324" i="48"/>
  <c r="G4324" i="48" s="1"/>
  <c r="F4323" i="48"/>
  <c r="G4323" i="48" s="1"/>
  <c r="F4322" i="48"/>
  <c r="G4322" i="48" s="1"/>
  <c r="F4321" i="48"/>
  <c r="G4321" i="48" s="1"/>
  <c r="F4320" i="48"/>
  <c r="G4320" i="48" s="1"/>
  <c r="F4319" i="48"/>
  <c r="G4319" i="48" s="1"/>
  <c r="F4318" i="48"/>
  <c r="G4318" i="48" s="1"/>
  <c r="F4317" i="48"/>
  <c r="G4317" i="48" s="1"/>
  <c r="G4316" i="48"/>
  <c r="F4316" i="48"/>
  <c r="F4315" i="48"/>
  <c r="G4315" i="48" s="1"/>
  <c r="F4314" i="48"/>
  <c r="G4314" i="48" s="1"/>
  <c r="F4313" i="48"/>
  <c r="G4313" i="48" s="1"/>
  <c r="F4312" i="48"/>
  <c r="G4312" i="48" s="1"/>
  <c r="F4311" i="48"/>
  <c r="G4311" i="48" s="1"/>
  <c r="F4310" i="48"/>
  <c r="G4310" i="48" s="1"/>
  <c r="F4309" i="48"/>
  <c r="G4309" i="48" s="1"/>
  <c r="F4308" i="48"/>
  <c r="G4308" i="48" s="1"/>
  <c r="F4307" i="48"/>
  <c r="G4307" i="48" s="1"/>
  <c r="F4306" i="48"/>
  <c r="G4306" i="48" s="1"/>
  <c r="F4305" i="48"/>
  <c r="G4305" i="48" s="1"/>
  <c r="F4304" i="48"/>
  <c r="G4304" i="48" s="1"/>
  <c r="F4303" i="48"/>
  <c r="G4303" i="48" s="1"/>
  <c r="F4302" i="48"/>
  <c r="G4302" i="48" s="1"/>
  <c r="F4301" i="48"/>
  <c r="G4301" i="48" s="1"/>
  <c r="G4300" i="48"/>
  <c r="F4300" i="48"/>
  <c r="F4299" i="48"/>
  <c r="G4299" i="48" s="1"/>
  <c r="F4298" i="48"/>
  <c r="G4298" i="48" s="1"/>
  <c r="F4297" i="48"/>
  <c r="G4297" i="48" s="1"/>
  <c r="F4296" i="48"/>
  <c r="G4296" i="48" s="1"/>
  <c r="F4295" i="48"/>
  <c r="G4295" i="48" s="1"/>
  <c r="F4294" i="48"/>
  <c r="G4294" i="48" s="1"/>
  <c r="F4293" i="48"/>
  <c r="G4293" i="48" s="1"/>
  <c r="F4292" i="48"/>
  <c r="G4292" i="48" s="1"/>
  <c r="F4291" i="48"/>
  <c r="G4291" i="48" s="1"/>
  <c r="F4290" i="48"/>
  <c r="G4290" i="48" s="1"/>
  <c r="F4289" i="48"/>
  <c r="G4289" i="48" s="1"/>
  <c r="F4288" i="48"/>
  <c r="G4288" i="48" s="1"/>
  <c r="F4287" i="48"/>
  <c r="G4287" i="48" s="1"/>
  <c r="F4286" i="48"/>
  <c r="G4286" i="48" s="1"/>
  <c r="F4285" i="48"/>
  <c r="G4285" i="48" s="1"/>
  <c r="G4284" i="48"/>
  <c r="F4284" i="48"/>
  <c r="F4283" i="48"/>
  <c r="G4283" i="48" s="1"/>
  <c r="F4282" i="48"/>
  <c r="G4282" i="48" s="1"/>
  <c r="F4281" i="48"/>
  <c r="G4281" i="48" s="1"/>
  <c r="F4280" i="48"/>
  <c r="G4280" i="48" s="1"/>
  <c r="F4279" i="48"/>
  <c r="G4279" i="48" s="1"/>
  <c r="F4278" i="48"/>
  <c r="G4278" i="48" s="1"/>
  <c r="F4277" i="48"/>
  <c r="G4277" i="48" s="1"/>
  <c r="F4276" i="48"/>
  <c r="G4276" i="48" s="1"/>
  <c r="F4275" i="48"/>
  <c r="G4275" i="48" s="1"/>
  <c r="F4274" i="48"/>
  <c r="G4274" i="48" s="1"/>
  <c r="F4273" i="48"/>
  <c r="G4273" i="48" s="1"/>
  <c r="F4272" i="48"/>
  <c r="G4272" i="48" s="1"/>
  <c r="F4271" i="48"/>
  <c r="G4271" i="48" s="1"/>
  <c r="F4270" i="48"/>
  <c r="G4270" i="48" s="1"/>
  <c r="F4269" i="48"/>
  <c r="G4269" i="48" s="1"/>
  <c r="G4268" i="48"/>
  <c r="F4268" i="48"/>
  <c r="F4267" i="48"/>
  <c r="G4267" i="48" s="1"/>
  <c r="F4266" i="48"/>
  <c r="G4266" i="48" s="1"/>
  <c r="F4265" i="48"/>
  <c r="G4265" i="48" s="1"/>
  <c r="F4264" i="48"/>
  <c r="G4264" i="48" s="1"/>
  <c r="F4263" i="48"/>
  <c r="G4263" i="48" s="1"/>
  <c r="F4262" i="48"/>
  <c r="G4262" i="48" s="1"/>
  <c r="F4261" i="48"/>
  <c r="G4261" i="48" s="1"/>
  <c r="F4260" i="48"/>
  <c r="G4260" i="48" s="1"/>
  <c r="F4259" i="48"/>
  <c r="G4259" i="48" s="1"/>
  <c r="F4258" i="48"/>
  <c r="G4258" i="48" s="1"/>
  <c r="F4257" i="48"/>
  <c r="G4257" i="48" s="1"/>
  <c r="F4256" i="48"/>
  <c r="G4256" i="48" s="1"/>
  <c r="F4255" i="48"/>
  <c r="G4255" i="48" s="1"/>
  <c r="F4254" i="48"/>
  <c r="G4254" i="48" s="1"/>
  <c r="F4253" i="48"/>
  <c r="G4253" i="48" s="1"/>
  <c r="G4252" i="48"/>
  <c r="F4252" i="48"/>
  <c r="F4251" i="48"/>
  <c r="G4251" i="48" s="1"/>
  <c r="F4250" i="48"/>
  <c r="G4250" i="48" s="1"/>
  <c r="F4249" i="48"/>
  <c r="G4249" i="48" s="1"/>
  <c r="F4248" i="48"/>
  <c r="G4248" i="48" s="1"/>
  <c r="F4247" i="48"/>
  <c r="G4247" i="48" s="1"/>
  <c r="F4246" i="48"/>
  <c r="G4246" i="48" s="1"/>
  <c r="F4245" i="48"/>
  <c r="G4245" i="48" s="1"/>
  <c r="F4244" i="48"/>
  <c r="G4244" i="48" s="1"/>
  <c r="F4243" i="48"/>
  <c r="G4243" i="48" s="1"/>
  <c r="F4242" i="48"/>
  <c r="G4242" i="48" s="1"/>
  <c r="F4241" i="48"/>
  <c r="G4241" i="48" s="1"/>
  <c r="F4240" i="48"/>
  <c r="G4240" i="48" s="1"/>
  <c r="F4239" i="48"/>
  <c r="G4239" i="48" s="1"/>
  <c r="F4238" i="48"/>
  <c r="G4238" i="48" s="1"/>
  <c r="F4237" i="48"/>
  <c r="G4237" i="48" s="1"/>
  <c r="F4236" i="48"/>
  <c r="G4236" i="48" s="1"/>
  <c r="F4235" i="48"/>
  <c r="G4235" i="48" s="1"/>
  <c r="F4234" i="48"/>
  <c r="G4234" i="48" s="1"/>
  <c r="F4233" i="48"/>
  <c r="G4233" i="48" s="1"/>
  <c r="F4232" i="48"/>
  <c r="G4232" i="48" s="1"/>
  <c r="F4231" i="48"/>
  <c r="G4231" i="48" s="1"/>
  <c r="F4230" i="48"/>
  <c r="G4230" i="48" s="1"/>
  <c r="F4229" i="48"/>
  <c r="G4229" i="48" s="1"/>
  <c r="F4228" i="48"/>
  <c r="G4228" i="48" s="1"/>
  <c r="F4227" i="48"/>
  <c r="G4227" i="48" s="1"/>
  <c r="F4226" i="48"/>
  <c r="G4226" i="48" s="1"/>
  <c r="F4225" i="48"/>
  <c r="G4225" i="48" s="1"/>
  <c r="F4224" i="48"/>
  <c r="G4224" i="48" s="1"/>
  <c r="F4223" i="48"/>
  <c r="G4223" i="48" s="1"/>
  <c r="F4222" i="48"/>
  <c r="G4222" i="48" s="1"/>
  <c r="F4221" i="48"/>
  <c r="G4221" i="48" s="1"/>
  <c r="G4220" i="48"/>
  <c r="F4220" i="48"/>
  <c r="F4219" i="48"/>
  <c r="G4219" i="48" s="1"/>
  <c r="F4218" i="48"/>
  <c r="G4218" i="48" s="1"/>
  <c r="F4217" i="48"/>
  <c r="G4217" i="48" s="1"/>
  <c r="F4216" i="48"/>
  <c r="G4216" i="48" s="1"/>
  <c r="F4215" i="48"/>
  <c r="G4215" i="48" s="1"/>
  <c r="F4214" i="48"/>
  <c r="G4214" i="48" s="1"/>
  <c r="F4213" i="48"/>
  <c r="G4213" i="48" s="1"/>
  <c r="F4212" i="48"/>
  <c r="G4212" i="48" s="1"/>
  <c r="F4211" i="48"/>
  <c r="G4211" i="48" s="1"/>
  <c r="F4210" i="48"/>
  <c r="G4210" i="48" s="1"/>
  <c r="F4209" i="48"/>
  <c r="G4209" i="48" s="1"/>
  <c r="F4208" i="48"/>
  <c r="G4208" i="48" s="1"/>
  <c r="F4207" i="48"/>
  <c r="G4207" i="48" s="1"/>
  <c r="F4206" i="48"/>
  <c r="G4206" i="48" s="1"/>
  <c r="F4205" i="48"/>
  <c r="G4205" i="48" s="1"/>
  <c r="G4204" i="48"/>
  <c r="F4204" i="48"/>
  <c r="F4203" i="48"/>
  <c r="G4203" i="48" s="1"/>
  <c r="F4202" i="48"/>
  <c r="G4202" i="48" s="1"/>
  <c r="F4201" i="48"/>
  <c r="G4201" i="48" s="1"/>
  <c r="F4200" i="48"/>
  <c r="G4200" i="48" s="1"/>
  <c r="F4199" i="48"/>
  <c r="G4199" i="48" s="1"/>
  <c r="F4198" i="48"/>
  <c r="G4198" i="48" s="1"/>
  <c r="F4197" i="48"/>
  <c r="G4197" i="48" s="1"/>
  <c r="F4196" i="48"/>
  <c r="G4196" i="48" s="1"/>
  <c r="F4195" i="48"/>
  <c r="G4195" i="48" s="1"/>
  <c r="F4194" i="48"/>
  <c r="G4194" i="48" s="1"/>
  <c r="F4193" i="48"/>
  <c r="G4193" i="48" s="1"/>
  <c r="F4192" i="48"/>
  <c r="G4192" i="48" s="1"/>
  <c r="F4191" i="48"/>
  <c r="G4191" i="48" s="1"/>
  <c r="F4190" i="48"/>
  <c r="G4190" i="48" s="1"/>
  <c r="F4189" i="48"/>
  <c r="G4189" i="48" s="1"/>
  <c r="G4188" i="48"/>
  <c r="F4188" i="48"/>
  <c r="F4187" i="48"/>
  <c r="G4187" i="48" s="1"/>
  <c r="F4186" i="48"/>
  <c r="G4186" i="48" s="1"/>
  <c r="F4185" i="48"/>
  <c r="G4185" i="48" s="1"/>
  <c r="F4184" i="48"/>
  <c r="G4184" i="48" s="1"/>
  <c r="F4183" i="48"/>
  <c r="G4183" i="48" s="1"/>
  <c r="F4182" i="48"/>
  <c r="G4182" i="48" s="1"/>
  <c r="F4181" i="48"/>
  <c r="G4181" i="48" s="1"/>
  <c r="F4180" i="48"/>
  <c r="G4180" i="48" s="1"/>
  <c r="F4179" i="48"/>
  <c r="G4179" i="48" s="1"/>
  <c r="F4178" i="48"/>
  <c r="G4178" i="48" s="1"/>
  <c r="F4177" i="48"/>
  <c r="G4177" i="48" s="1"/>
  <c r="F4176" i="48"/>
  <c r="G4176" i="48" s="1"/>
  <c r="F4175" i="48"/>
  <c r="G4175" i="48" s="1"/>
  <c r="F4174" i="48"/>
  <c r="G4174" i="48" s="1"/>
  <c r="F4173" i="48"/>
  <c r="G4173" i="48" s="1"/>
  <c r="F4172" i="48"/>
  <c r="G4172" i="48" s="1"/>
  <c r="F4171" i="48"/>
  <c r="G4171" i="48" s="1"/>
  <c r="F4170" i="48"/>
  <c r="G4170" i="48" s="1"/>
  <c r="F4169" i="48"/>
  <c r="G4169" i="48" s="1"/>
  <c r="F4168" i="48"/>
  <c r="G4168" i="48" s="1"/>
  <c r="F4167" i="48"/>
  <c r="G4167" i="48" s="1"/>
  <c r="F4166" i="48"/>
  <c r="G4166" i="48" s="1"/>
  <c r="F4165" i="48"/>
  <c r="G4165" i="48" s="1"/>
  <c r="F4164" i="48"/>
  <c r="G4164" i="48" s="1"/>
  <c r="F4163" i="48"/>
  <c r="G4163" i="48" s="1"/>
  <c r="F4162" i="48"/>
  <c r="G4162" i="48" s="1"/>
  <c r="F4161" i="48"/>
  <c r="G4161" i="48" s="1"/>
  <c r="F4160" i="48"/>
  <c r="G4160" i="48" s="1"/>
  <c r="F4159" i="48"/>
  <c r="G4159" i="48" s="1"/>
  <c r="F4158" i="48"/>
  <c r="G4158" i="48" s="1"/>
  <c r="F4157" i="48"/>
  <c r="G4157" i="48" s="1"/>
  <c r="F4156" i="48"/>
  <c r="G4156" i="48" s="1"/>
  <c r="F4155" i="48"/>
  <c r="G4155" i="48" s="1"/>
  <c r="F4154" i="48"/>
  <c r="G4154" i="48" s="1"/>
  <c r="F4153" i="48"/>
  <c r="G4153" i="48" s="1"/>
  <c r="F4152" i="48"/>
  <c r="G4152" i="48" s="1"/>
  <c r="F4151" i="48"/>
  <c r="G4151" i="48" s="1"/>
  <c r="F4150" i="48"/>
  <c r="G4150" i="48" s="1"/>
  <c r="F4149" i="48"/>
  <c r="G4149" i="48" s="1"/>
  <c r="G4148" i="48"/>
  <c r="F4148" i="48"/>
  <c r="F4147" i="48"/>
  <c r="G4147" i="48" s="1"/>
  <c r="F4146" i="48"/>
  <c r="G4146" i="48" s="1"/>
  <c r="F4145" i="48"/>
  <c r="G4145" i="48" s="1"/>
  <c r="F4144" i="48"/>
  <c r="G4144" i="48" s="1"/>
  <c r="F4143" i="48"/>
  <c r="G4143" i="48" s="1"/>
  <c r="F4142" i="48"/>
  <c r="G4142" i="48" s="1"/>
  <c r="F4141" i="48"/>
  <c r="G4141" i="48" s="1"/>
  <c r="G4140" i="48"/>
  <c r="F4140" i="48"/>
  <c r="F4139" i="48"/>
  <c r="G4139" i="48" s="1"/>
  <c r="F4138" i="48"/>
  <c r="G4138" i="48" s="1"/>
  <c r="F4137" i="48"/>
  <c r="G4137" i="48" s="1"/>
  <c r="F4136" i="48"/>
  <c r="G4136" i="48" s="1"/>
  <c r="F4135" i="48"/>
  <c r="G4135" i="48" s="1"/>
  <c r="F4134" i="48"/>
  <c r="G4134" i="48" s="1"/>
  <c r="F4133" i="48"/>
  <c r="G4133" i="48" s="1"/>
  <c r="F4132" i="48"/>
  <c r="G4132" i="48" s="1"/>
  <c r="F4131" i="48"/>
  <c r="G4131" i="48" s="1"/>
  <c r="F4130" i="48"/>
  <c r="G4130" i="48" s="1"/>
  <c r="F4129" i="48"/>
  <c r="G4129" i="48" s="1"/>
  <c r="F4128" i="48"/>
  <c r="G4128" i="48" s="1"/>
  <c r="F4127" i="48"/>
  <c r="G4127" i="48" s="1"/>
  <c r="F4126" i="48"/>
  <c r="G4126" i="48" s="1"/>
  <c r="F4125" i="48"/>
  <c r="G4125" i="48" s="1"/>
  <c r="F4124" i="48"/>
  <c r="G4124" i="48" s="1"/>
  <c r="F4123" i="48"/>
  <c r="G4123" i="48" s="1"/>
  <c r="F4122" i="48"/>
  <c r="G4122" i="48" s="1"/>
  <c r="F4121" i="48"/>
  <c r="G4121" i="48" s="1"/>
  <c r="F4120" i="48"/>
  <c r="G4120" i="48" s="1"/>
  <c r="F4119" i="48"/>
  <c r="G4119" i="48" s="1"/>
  <c r="F4118" i="48"/>
  <c r="G4118" i="48" s="1"/>
  <c r="F4117" i="48"/>
  <c r="G4117" i="48" s="1"/>
  <c r="G4116" i="48"/>
  <c r="F4116" i="48"/>
  <c r="F4115" i="48"/>
  <c r="G4115" i="48" s="1"/>
  <c r="F4114" i="48"/>
  <c r="G4114" i="48" s="1"/>
  <c r="F4113" i="48"/>
  <c r="G4113" i="48" s="1"/>
  <c r="F4112" i="48"/>
  <c r="G4112" i="48" s="1"/>
  <c r="F4111" i="48"/>
  <c r="G4111" i="48" s="1"/>
  <c r="F4110" i="48"/>
  <c r="G4110" i="48" s="1"/>
  <c r="F4109" i="48"/>
  <c r="G4109" i="48" s="1"/>
  <c r="G4108" i="48"/>
  <c r="F4108" i="48"/>
  <c r="F4107" i="48"/>
  <c r="G4107" i="48" s="1"/>
  <c r="F4106" i="48"/>
  <c r="G4106" i="48" s="1"/>
  <c r="F4105" i="48"/>
  <c r="G4105" i="48" s="1"/>
  <c r="F4104" i="48"/>
  <c r="G4104" i="48" s="1"/>
  <c r="F4103" i="48"/>
  <c r="G4103" i="48" s="1"/>
  <c r="F4102" i="48"/>
  <c r="G4102" i="48" s="1"/>
  <c r="F4101" i="48"/>
  <c r="G4101" i="48" s="1"/>
  <c r="F4100" i="48"/>
  <c r="G4100" i="48" s="1"/>
  <c r="F4099" i="48"/>
  <c r="G4099" i="48" s="1"/>
  <c r="F4098" i="48"/>
  <c r="G4098" i="48" s="1"/>
  <c r="F4097" i="48"/>
  <c r="G4097" i="48" s="1"/>
  <c r="F4096" i="48"/>
  <c r="G4096" i="48" s="1"/>
  <c r="F4095" i="48"/>
  <c r="G4095" i="48" s="1"/>
  <c r="F4094" i="48"/>
  <c r="G4094" i="48" s="1"/>
  <c r="F4093" i="48"/>
  <c r="G4093" i="48" s="1"/>
  <c r="F4092" i="48"/>
  <c r="G4092" i="48" s="1"/>
  <c r="F4091" i="48"/>
  <c r="G4091" i="48" s="1"/>
  <c r="F4090" i="48"/>
  <c r="G4090" i="48" s="1"/>
  <c r="F4089" i="48"/>
  <c r="G4089" i="48" s="1"/>
  <c r="F4088" i="48"/>
  <c r="G4088" i="48" s="1"/>
  <c r="F4087" i="48"/>
  <c r="G4087" i="48" s="1"/>
  <c r="F4086" i="48"/>
  <c r="G4086" i="48" s="1"/>
  <c r="F4085" i="48"/>
  <c r="G4085" i="48" s="1"/>
  <c r="G4084" i="48"/>
  <c r="F4084" i="48"/>
  <c r="F4083" i="48"/>
  <c r="G4083" i="48" s="1"/>
  <c r="F4082" i="48"/>
  <c r="G4082" i="48" s="1"/>
  <c r="F4081" i="48"/>
  <c r="G4081" i="48" s="1"/>
  <c r="F4080" i="48"/>
  <c r="G4080" i="48" s="1"/>
  <c r="F4079" i="48"/>
  <c r="G4079" i="48" s="1"/>
  <c r="F4078" i="48"/>
  <c r="G4078" i="48" s="1"/>
  <c r="F4077" i="48"/>
  <c r="G4077" i="48" s="1"/>
  <c r="G4076" i="48"/>
  <c r="F4076" i="48"/>
  <c r="F4075" i="48"/>
  <c r="G4075" i="48" s="1"/>
  <c r="F4074" i="48"/>
  <c r="G4074" i="48" s="1"/>
  <c r="F4073" i="48"/>
  <c r="G4073" i="48" s="1"/>
  <c r="F4072" i="48"/>
  <c r="G4072" i="48" s="1"/>
  <c r="F4071" i="48"/>
  <c r="G4071" i="48" s="1"/>
  <c r="F4070" i="48"/>
  <c r="G4070" i="48" s="1"/>
  <c r="F4069" i="48"/>
  <c r="G4069" i="48" s="1"/>
  <c r="F4068" i="48"/>
  <c r="G4068" i="48" s="1"/>
  <c r="F4067" i="48"/>
  <c r="G4067" i="48" s="1"/>
  <c r="F4066" i="48"/>
  <c r="G4066" i="48" s="1"/>
  <c r="F4065" i="48"/>
  <c r="G4065" i="48" s="1"/>
  <c r="F4064" i="48"/>
  <c r="G4064" i="48" s="1"/>
  <c r="F4063" i="48"/>
  <c r="G4063" i="48" s="1"/>
  <c r="F4062" i="48"/>
  <c r="G4062" i="48" s="1"/>
  <c r="F4061" i="48"/>
  <c r="G4061" i="48" s="1"/>
  <c r="F4060" i="48"/>
  <c r="G4060" i="48" s="1"/>
  <c r="F4059" i="48"/>
  <c r="G4059" i="48" s="1"/>
  <c r="F4058" i="48"/>
  <c r="G4058" i="48" s="1"/>
  <c r="F4057" i="48"/>
  <c r="G4057" i="48" s="1"/>
  <c r="F4056" i="48"/>
  <c r="G4056" i="48" s="1"/>
  <c r="F4055" i="48"/>
  <c r="G4055" i="48" s="1"/>
  <c r="F4054" i="48"/>
  <c r="G4054" i="48" s="1"/>
  <c r="F4053" i="48"/>
  <c r="G4053" i="48" s="1"/>
  <c r="G4052" i="48"/>
  <c r="F4052" i="48"/>
  <c r="F4051" i="48"/>
  <c r="G4051" i="48" s="1"/>
  <c r="F4050" i="48"/>
  <c r="G4050" i="48" s="1"/>
  <c r="F4049" i="48"/>
  <c r="G4049" i="48" s="1"/>
  <c r="F4048" i="48"/>
  <c r="G4048" i="48" s="1"/>
  <c r="F4047" i="48"/>
  <c r="G4047" i="48" s="1"/>
  <c r="F4046" i="48"/>
  <c r="G4046" i="48" s="1"/>
  <c r="F4045" i="48"/>
  <c r="G4045" i="48" s="1"/>
  <c r="G4044" i="48"/>
  <c r="F4044" i="48"/>
  <c r="F4043" i="48"/>
  <c r="G4043" i="48" s="1"/>
  <c r="F4042" i="48"/>
  <c r="G4042" i="48" s="1"/>
  <c r="F4041" i="48"/>
  <c r="G4041" i="48" s="1"/>
  <c r="F4040" i="48"/>
  <c r="G4040" i="48" s="1"/>
  <c r="F4039" i="48"/>
  <c r="G4039" i="48" s="1"/>
  <c r="F4038" i="48"/>
  <c r="G4038" i="48" s="1"/>
  <c r="F4037" i="48"/>
  <c r="G4037" i="48" s="1"/>
  <c r="F4036" i="48"/>
  <c r="G4036" i="48" s="1"/>
  <c r="F4035" i="48"/>
  <c r="G4035" i="48" s="1"/>
  <c r="F4034" i="48"/>
  <c r="G4034" i="48" s="1"/>
  <c r="F4033" i="48"/>
  <c r="G4033" i="48" s="1"/>
  <c r="F4032" i="48"/>
  <c r="G4032" i="48" s="1"/>
  <c r="F4031" i="48"/>
  <c r="G4031" i="48" s="1"/>
  <c r="F4030" i="48"/>
  <c r="G4030" i="48" s="1"/>
  <c r="F4029" i="48"/>
  <c r="G4029" i="48" s="1"/>
  <c r="F4028" i="48"/>
  <c r="G4028" i="48" s="1"/>
  <c r="F4027" i="48"/>
  <c r="G4027" i="48" s="1"/>
  <c r="F4026" i="48"/>
  <c r="G4026" i="48" s="1"/>
  <c r="F4025" i="48"/>
  <c r="G4025" i="48" s="1"/>
  <c r="F4024" i="48"/>
  <c r="G4024" i="48" s="1"/>
  <c r="F4023" i="48"/>
  <c r="G4023" i="48" s="1"/>
  <c r="F4022" i="48"/>
  <c r="G4022" i="48" s="1"/>
  <c r="F4021" i="48"/>
  <c r="G4021" i="48" s="1"/>
  <c r="G4020" i="48"/>
  <c r="F4020" i="48"/>
  <c r="F4019" i="48"/>
  <c r="G4019" i="48" s="1"/>
  <c r="F4018" i="48"/>
  <c r="G4018" i="48" s="1"/>
  <c r="F4017" i="48"/>
  <c r="G4017" i="48" s="1"/>
  <c r="F4016" i="48"/>
  <c r="G4016" i="48" s="1"/>
  <c r="F4015" i="48"/>
  <c r="G4015" i="48" s="1"/>
  <c r="F4014" i="48"/>
  <c r="G4014" i="48" s="1"/>
  <c r="F4013" i="48"/>
  <c r="G4013" i="48" s="1"/>
  <c r="G4012" i="48"/>
  <c r="F4012" i="48"/>
  <c r="F4011" i="48"/>
  <c r="G4011" i="48" s="1"/>
  <c r="F4010" i="48"/>
  <c r="G4010" i="48" s="1"/>
  <c r="F4009" i="48"/>
  <c r="G4009" i="48" s="1"/>
  <c r="F4008" i="48"/>
  <c r="G4008" i="48" s="1"/>
  <c r="F4007" i="48"/>
  <c r="G4007" i="48" s="1"/>
  <c r="F4006" i="48"/>
  <c r="G4006" i="48" s="1"/>
  <c r="F4005" i="48"/>
  <c r="G4005" i="48" s="1"/>
  <c r="F4004" i="48"/>
  <c r="G4004" i="48" s="1"/>
  <c r="F4003" i="48"/>
  <c r="G4003" i="48" s="1"/>
  <c r="F4002" i="48"/>
  <c r="G4002" i="48" s="1"/>
  <c r="F4001" i="48"/>
  <c r="G4001" i="48" s="1"/>
  <c r="F4000" i="48"/>
  <c r="G4000" i="48" s="1"/>
  <c r="F3999" i="48"/>
  <c r="G3999" i="48" s="1"/>
  <c r="F3998" i="48"/>
  <c r="G3998" i="48" s="1"/>
  <c r="F3997" i="48"/>
  <c r="G3997" i="48" s="1"/>
  <c r="F3996" i="48"/>
  <c r="G3996" i="48" s="1"/>
  <c r="F3995" i="48"/>
  <c r="G3995" i="48" s="1"/>
  <c r="F3994" i="48"/>
  <c r="G3994" i="48" s="1"/>
  <c r="F3993" i="48"/>
  <c r="G3993" i="48" s="1"/>
  <c r="F3992" i="48"/>
  <c r="G3992" i="48" s="1"/>
  <c r="F3991" i="48"/>
  <c r="G3991" i="48" s="1"/>
  <c r="F3990" i="48"/>
  <c r="G3990" i="48" s="1"/>
  <c r="F3989" i="48"/>
  <c r="G3989" i="48" s="1"/>
  <c r="G3988" i="48"/>
  <c r="F3988" i="48"/>
  <c r="F3987" i="48"/>
  <c r="G3987" i="48" s="1"/>
  <c r="F3986" i="48"/>
  <c r="G3986" i="48" s="1"/>
  <c r="F3985" i="48"/>
  <c r="G3985" i="48" s="1"/>
  <c r="F3984" i="48"/>
  <c r="G3984" i="48" s="1"/>
  <c r="F3983" i="48"/>
  <c r="G3983" i="48" s="1"/>
  <c r="F3982" i="48"/>
  <c r="G3982" i="48" s="1"/>
  <c r="F3981" i="48"/>
  <c r="G3981" i="48" s="1"/>
  <c r="G3980" i="48"/>
  <c r="F3980" i="48"/>
  <c r="F3979" i="48"/>
  <c r="G3979" i="48" s="1"/>
  <c r="F3978" i="48"/>
  <c r="G3978" i="48" s="1"/>
  <c r="F3977" i="48"/>
  <c r="G3977" i="48" s="1"/>
  <c r="F3976" i="48"/>
  <c r="G3976" i="48" s="1"/>
  <c r="F3975" i="48"/>
  <c r="G3975" i="48" s="1"/>
  <c r="F3974" i="48"/>
  <c r="G3974" i="48" s="1"/>
  <c r="F3973" i="48"/>
  <c r="G3973" i="48" s="1"/>
  <c r="F3972" i="48"/>
  <c r="G3972" i="48" s="1"/>
  <c r="F3971" i="48"/>
  <c r="G3971" i="48" s="1"/>
  <c r="F3970" i="48"/>
  <c r="G3970" i="48" s="1"/>
  <c r="F3969" i="48"/>
  <c r="G3969" i="48" s="1"/>
  <c r="F3968" i="48"/>
  <c r="G3968" i="48" s="1"/>
  <c r="F3967" i="48"/>
  <c r="G3967" i="48" s="1"/>
  <c r="F3966" i="48"/>
  <c r="G3966" i="48" s="1"/>
  <c r="F3965" i="48"/>
  <c r="G3965" i="48" s="1"/>
  <c r="F3964" i="48"/>
  <c r="G3964" i="48" s="1"/>
  <c r="F3963" i="48"/>
  <c r="G3963" i="48" s="1"/>
  <c r="F3962" i="48"/>
  <c r="G3962" i="48" s="1"/>
  <c r="F3961" i="48"/>
  <c r="G3961" i="48" s="1"/>
  <c r="F3960" i="48"/>
  <c r="G3960" i="48" s="1"/>
  <c r="F3959" i="48"/>
  <c r="G3959" i="48" s="1"/>
  <c r="F3958" i="48"/>
  <c r="G3958" i="48" s="1"/>
  <c r="F3957" i="48"/>
  <c r="G3957" i="48" s="1"/>
  <c r="G3956" i="48"/>
  <c r="F3956" i="48"/>
  <c r="F3955" i="48"/>
  <c r="G3955" i="48" s="1"/>
  <c r="F3954" i="48"/>
  <c r="G3954" i="48" s="1"/>
  <c r="F3953" i="48"/>
  <c r="G3953" i="48" s="1"/>
  <c r="F3952" i="48"/>
  <c r="G3952" i="48" s="1"/>
  <c r="F3951" i="48"/>
  <c r="G3951" i="48" s="1"/>
  <c r="F3950" i="48"/>
  <c r="G3950" i="48" s="1"/>
  <c r="F3949" i="48"/>
  <c r="G3949" i="48" s="1"/>
  <c r="G3948" i="48"/>
  <c r="F3948" i="48"/>
  <c r="F3947" i="48"/>
  <c r="G3947" i="48" s="1"/>
  <c r="F3946" i="48"/>
  <c r="G3946" i="48" s="1"/>
  <c r="F3945" i="48"/>
  <c r="G3945" i="48" s="1"/>
  <c r="F3944" i="48"/>
  <c r="G3944" i="48" s="1"/>
  <c r="F3943" i="48"/>
  <c r="G3943" i="48" s="1"/>
  <c r="F3942" i="48"/>
  <c r="G3942" i="48" s="1"/>
  <c r="F3941" i="48"/>
  <c r="G3941" i="48" s="1"/>
  <c r="F3940" i="48"/>
  <c r="G3940" i="48" s="1"/>
  <c r="F3939" i="48"/>
  <c r="G3939" i="48" s="1"/>
  <c r="F3938" i="48"/>
  <c r="G3938" i="48" s="1"/>
  <c r="F3937" i="48"/>
  <c r="G3937" i="48" s="1"/>
  <c r="F3936" i="48"/>
  <c r="G3936" i="48" s="1"/>
  <c r="F3935" i="48"/>
  <c r="G3935" i="48" s="1"/>
  <c r="F3934" i="48"/>
  <c r="G3934" i="48" s="1"/>
  <c r="F3933" i="48"/>
  <c r="G3933" i="48" s="1"/>
  <c r="F3932" i="48"/>
  <c r="G3932" i="48" s="1"/>
  <c r="F3931" i="48"/>
  <c r="G3931" i="48" s="1"/>
  <c r="F3930" i="48"/>
  <c r="G3930" i="48" s="1"/>
  <c r="F3929" i="48"/>
  <c r="G3929" i="48" s="1"/>
  <c r="F3928" i="48"/>
  <c r="G3928" i="48" s="1"/>
  <c r="F3927" i="48"/>
  <c r="G3927" i="48" s="1"/>
  <c r="F3926" i="48"/>
  <c r="G3926" i="48" s="1"/>
  <c r="F3925" i="48"/>
  <c r="G3925" i="48" s="1"/>
  <c r="G3924" i="48"/>
  <c r="F3924" i="48"/>
  <c r="F3923" i="48"/>
  <c r="G3923" i="48" s="1"/>
  <c r="F3922" i="48"/>
  <c r="G3922" i="48" s="1"/>
  <c r="F3921" i="48"/>
  <c r="G3921" i="48" s="1"/>
  <c r="F3920" i="48"/>
  <c r="G3920" i="48" s="1"/>
  <c r="F3919" i="48"/>
  <c r="G3919" i="48" s="1"/>
  <c r="F3918" i="48"/>
  <c r="G3918" i="48" s="1"/>
  <c r="F3917" i="48"/>
  <c r="G3917" i="48" s="1"/>
  <c r="G3916" i="48"/>
  <c r="F3916" i="48"/>
  <c r="F3915" i="48"/>
  <c r="G3915" i="48" s="1"/>
  <c r="F3914" i="48"/>
  <c r="G3914" i="48" s="1"/>
  <c r="F3913" i="48"/>
  <c r="G3913" i="48" s="1"/>
  <c r="F3912" i="48"/>
  <c r="G3912" i="48" s="1"/>
  <c r="F3911" i="48"/>
  <c r="G3911" i="48" s="1"/>
  <c r="F3910" i="48"/>
  <c r="G3910" i="48" s="1"/>
  <c r="F3909" i="48"/>
  <c r="G3909" i="48" s="1"/>
  <c r="G3908" i="48"/>
  <c r="F3908" i="48"/>
  <c r="F3907" i="48"/>
  <c r="G3907" i="48" s="1"/>
  <c r="F3906" i="48"/>
  <c r="G3906" i="48" s="1"/>
  <c r="F3905" i="48"/>
  <c r="G3905" i="48" s="1"/>
  <c r="F3904" i="48"/>
  <c r="G3904" i="48" s="1"/>
  <c r="F3903" i="48"/>
  <c r="G3903" i="48" s="1"/>
  <c r="F3902" i="48"/>
  <c r="G3902" i="48" s="1"/>
  <c r="F3901" i="48"/>
  <c r="G3901" i="48" s="1"/>
  <c r="F3900" i="48"/>
  <c r="G3900" i="48" s="1"/>
  <c r="F3899" i="48"/>
  <c r="G3899" i="48" s="1"/>
  <c r="F3898" i="48"/>
  <c r="G3898" i="48" s="1"/>
  <c r="F3897" i="48"/>
  <c r="G3897" i="48" s="1"/>
  <c r="F3896" i="48"/>
  <c r="G3896" i="48" s="1"/>
  <c r="F3895" i="48"/>
  <c r="G3895" i="48" s="1"/>
  <c r="F3894" i="48"/>
  <c r="G3894" i="48" s="1"/>
  <c r="F3893" i="48"/>
  <c r="G3893" i="48" s="1"/>
  <c r="G3892" i="48"/>
  <c r="F3892" i="48"/>
  <c r="F3891" i="48"/>
  <c r="G3891" i="48" s="1"/>
  <c r="F3890" i="48"/>
  <c r="G3890" i="48" s="1"/>
  <c r="F3889" i="48"/>
  <c r="G3889" i="48" s="1"/>
  <c r="F3888" i="48"/>
  <c r="G3888" i="48" s="1"/>
  <c r="F3887" i="48"/>
  <c r="G3887" i="48" s="1"/>
  <c r="F3886" i="48"/>
  <c r="G3886" i="48" s="1"/>
  <c r="F3885" i="48"/>
  <c r="G3885" i="48" s="1"/>
  <c r="G3884" i="48"/>
  <c r="F3884" i="48"/>
  <c r="F3883" i="48"/>
  <c r="G3883" i="48" s="1"/>
  <c r="F3882" i="48"/>
  <c r="G3882" i="48" s="1"/>
  <c r="F3881" i="48"/>
  <c r="G3881" i="48" s="1"/>
  <c r="F3880" i="48"/>
  <c r="G3880" i="48" s="1"/>
  <c r="F3879" i="48"/>
  <c r="G3879" i="48" s="1"/>
  <c r="F3878" i="48"/>
  <c r="G3878" i="48" s="1"/>
  <c r="F3877" i="48"/>
  <c r="G3877" i="48" s="1"/>
  <c r="G3876" i="48"/>
  <c r="F3876" i="48"/>
  <c r="F3875" i="48"/>
  <c r="G3875" i="48" s="1"/>
  <c r="F3874" i="48"/>
  <c r="G3874" i="48" s="1"/>
  <c r="F3873" i="48"/>
  <c r="G3873" i="48" s="1"/>
  <c r="F3872" i="48"/>
  <c r="G3872" i="48" s="1"/>
  <c r="F3871" i="48"/>
  <c r="G3871" i="48" s="1"/>
  <c r="F3870" i="48"/>
  <c r="G3870" i="48" s="1"/>
  <c r="F3869" i="48"/>
  <c r="G3869" i="48" s="1"/>
  <c r="F3868" i="48"/>
  <c r="G3868" i="48" s="1"/>
  <c r="F3867" i="48"/>
  <c r="G3867" i="48" s="1"/>
  <c r="F3866" i="48"/>
  <c r="G3866" i="48" s="1"/>
  <c r="F3865" i="48"/>
  <c r="G3865" i="48" s="1"/>
  <c r="F3864" i="48"/>
  <c r="G3864" i="48" s="1"/>
  <c r="F3863" i="48"/>
  <c r="G3863" i="48" s="1"/>
  <c r="F3862" i="48"/>
  <c r="G3862" i="48" s="1"/>
  <c r="F3861" i="48"/>
  <c r="G3861" i="48" s="1"/>
  <c r="G3860" i="48"/>
  <c r="F3860" i="48"/>
  <c r="F3859" i="48"/>
  <c r="G3859" i="48" s="1"/>
  <c r="F3858" i="48"/>
  <c r="G3858" i="48" s="1"/>
  <c r="F3857" i="48"/>
  <c r="G3857" i="48" s="1"/>
  <c r="F3856" i="48"/>
  <c r="G3856" i="48" s="1"/>
  <c r="F3855" i="48"/>
  <c r="G3855" i="48" s="1"/>
  <c r="F3854" i="48"/>
  <c r="G3854" i="48" s="1"/>
  <c r="F3853" i="48"/>
  <c r="G3853" i="48" s="1"/>
  <c r="G3852" i="48"/>
  <c r="F3852" i="48"/>
  <c r="F3851" i="48"/>
  <c r="G3851" i="48" s="1"/>
  <c r="F3850" i="48"/>
  <c r="G3850" i="48" s="1"/>
  <c r="F3849" i="48"/>
  <c r="G3849" i="48" s="1"/>
  <c r="F3848" i="48"/>
  <c r="G3848" i="48" s="1"/>
  <c r="F3847" i="48"/>
  <c r="G3847" i="48" s="1"/>
  <c r="F3846" i="48"/>
  <c r="G3846" i="48" s="1"/>
  <c r="F3845" i="48"/>
  <c r="G3845" i="48" s="1"/>
  <c r="G3844" i="48"/>
  <c r="F3844" i="48"/>
  <c r="F3843" i="48"/>
  <c r="G3843" i="48" s="1"/>
  <c r="F3842" i="48"/>
  <c r="G3842" i="48" s="1"/>
  <c r="F3841" i="48"/>
  <c r="G3841" i="48" s="1"/>
  <c r="F3840" i="48"/>
  <c r="G3840" i="48" s="1"/>
  <c r="F3839" i="48"/>
  <c r="G3839" i="48" s="1"/>
  <c r="F3838" i="48"/>
  <c r="G3838" i="48" s="1"/>
  <c r="F3837" i="48"/>
  <c r="G3837" i="48" s="1"/>
  <c r="F3836" i="48"/>
  <c r="G3836" i="48" s="1"/>
  <c r="F3835" i="48"/>
  <c r="G3835" i="48" s="1"/>
  <c r="F3834" i="48"/>
  <c r="G3834" i="48" s="1"/>
  <c r="F3833" i="48"/>
  <c r="G3833" i="48" s="1"/>
  <c r="F3832" i="48"/>
  <c r="G3832" i="48" s="1"/>
  <c r="F3831" i="48"/>
  <c r="G3831" i="48" s="1"/>
  <c r="F3830" i="48"/>
  <c r="G3830" i="48" s="1"/>
  <c r="F3829" i="48"/>
  <c r="G3829" i="48" s="1"/>
  <c r="G3828" i="48"/>
  <c r="F3828" i="48"/>
  <c r="F3827" i="48"/>
  <c r="G3827" i="48" s="1"/>
  <c r="F3826" i="48"/>
  <c r="G3826" i="48" s="1"/>
  <c r="F3825" i="48"/>
  <c r="G3825" i="48" s="1"/>
  <c r="F3824" i="48"/>
  <c r="G3824" i="48" s="1"/>
  <c r="F3823" i="48"/>
  <c r="G3823" i="48" s="1"/>
  <c r="F3822" i="48"/>
  <c r="G3822" i="48" s="1"/>
  <c r="F3821" i="48"/>
  <c r="G3821" i="48" s="1"/>
  <c r="G3820" i="48"/>
  <c r="F3820" i="48"/>
  <c r="F3819" i="48"/>
  <c r="G3819" i="48" s="1"/>
  <c r="F3818" i="48"/>
  <c r="G3818" i="48" s="1"/>
  <c r="F3817" i="48"/>
  <c r="G3817" i="48" s="1"/>
  <c r="F3816" i="48"/>
  <c r="G3816" i="48" s="1"/>
  <c r="F3815" i="48"/>
  <c r="G3815" i="48" s="1"/>
  <c r="F3814" i="48"/>
  <c r="G3814" i="48" s="1"/>
  <c r="F3813" i="48"/>
  <c r="G3813" i="48" s="1"/>
  <c r="G3812" i="48"/>
  <c r="F3812" i="48"/>
  <c r="F3811" i="48"/>
  <c r="G3811" i="48" s="1"/>
  <c r="F3810" i="48"/>
  <c r="G3810" i="48" s="1"/>
  <c r="F3809" i="48"/>
  <c r="G3809" i="48" s="1"/>
  <c r="F3808" i="48"/>
  <c r="G3808" i="48" s="1"/>
  <c r="F3807" i="48"/>
  <c r="G3807" i="48" s="1"/>
  <c r="F3806" i="48"/>
  <c r="G3806" i="48" s="1"/>
  <c r="F3805" i="48"/>
  <c r="G3805" i="48" s="1"/>
  <c r="F3804" i="48"/>
  <c r="G3804" i="48" s="1"/>
  <c r="F3803" i="48"/>
  <c r="G3803" i="48" s="1"/>
  <c r="F3802" i="48"/>
  <c r="G3802" i="48" s="1"/>
  <c r="F3801" i="48"/>
  <c r="G3801" i="48" s="1"/>
  <c r="F3800" i="48"/>
  <c r="G3800" i="48" s="1"/>
  <c r="F3799" i="48"/>
  <c r="G3799" i="48" s="1"/>
  <c r="F3798" i="48"/>
  <c r="G3798" i="48" s="1"/>
  <c r="F3797" i="48"/>
  <c r="G3797" i="48" s="1"/>
  <c r="G3796" i="48"/>
  <c r="F3796" i="48"/>
  <c r="F3795" i="48"/>
  <c r="G3795" i="48" s="1"/>
  <c r="F3794" i="48"/>
  <c r="G3794" i="48" s="1"/>
  <c r="F3793" i="48"/>
  <c r="G3793" i="48" s="1"/>
  <c r="F3792" i="48"/>
  <c r="G3792" i="48" s="1"/>
  <c r="F3791" i="48"/>
  <c r="G3791" i="48" s="1"/>
  <c r="F3790" i="48"/>
  <c r="G3790" i="48" s="1"/>
  <c r="F3789" i="48"/>
  <c r="G3789" i="48" s="1"/>
  <c r="G3788" i="48"/>
  <c r="F3788" i="48"/>
  <c r="F3787" i="48"/>
  <c r="G3787" i="48" s="1"/>
  <c r="F3786" i="48"/>
  <c r="G3786" i="48" s="1"/>
  <c r="F3785" i="48"/>
  <c r="G3785" i="48" s="1"/>
  <c r="F3784" i="48"/>
  <c r="G3784" i="48" s="1"/>
  <c r="F3783" i="48"/>
  <c r="G3783" i="48" s="1"/>
  <c r="F3782" i="48"/>
  <c r="G3782" i="48" s="1"/>
  <c r="F3781" i="48"/>
  <c r="G3781" i="48" s="1"/>
  <c r="G3780" i="48"/>
  <c r="F3780" i="48"/>
  <c r="F3779" i="48"/>
  <c r="G3779" i="48" s="1"/>
  <c r="F3778" i="48"/>
  <c r="G3778" i="48" s="1"/>
  <c r="F3777" i="48"/>
  <c r="G3777" i="48" s="1"/>
  <c r="F3776" i="48"/>
  <c r="G3776" i="48" s="1"/>
  <c r="F3775" i="48"/>
  <c r="G3775" i="48" s="1"/>
  <c r="F3774" i="48"/>
  <c r="G3774" i="48" s="1"/>
  <c r="F3773" i="48"/>
  <c r="G3773" i="48" s="1"/>
  <c r="F3772" i="48"/>
  <c r="G3772" i="48" s="1"/>
  <c r="F3771" i="48"/>
  <c r="G3771" i="48" s="1"/>
  <c r="F3770" i="48"/>
  <c r="G3770" i="48" s="1"/>
  <c r="F3769" i="48"/>
  <c r="G3769" i="48" s="1"/>
  <c r="F3768" i="48"/>
  <c r="G3768" i="48" s="1"/>
  <c r="F3767" i="48"/>
  <c r="G3767" i="48" s="1"/>
  <c r="F3766" i="48"/>
  <c r="G3766" i="48" s="1"/>
  <c r="F3765" i="48"/>
  <c r="G3765" i="48" s="1"/>
  <c r="G3764" i="48"/>
  <c r="F3764" i="48"/>
  <c r="F3763" i="48"/>
  <c r="G3763" i="48" s="1"/>
  <c r="F3762" i="48"/>
  <c r="G3762" i="48" s="1"/>
  <c r="F3761" i="48"/>
  <c r="G3761" i="48" s="1"/>
  <c r="F3760" i="48"/>
  <c r="G3760" i="48" s="1"/>
  <c r="F3759" i="48"/>
  <c r="G3759" i="48" s="1"/>
  <c r="F3758" i="48"/>
  <c r="G3758" i="48" s="1"/>
  <c r="F3757" i="48"/>
  <c r="G3757" i="48" s="1"/>
  <c r="G3756" i="48"/>
  <c r="F3756" i="48"/>
  <c r="F3755" i="48"/>
  <c r="G3755" i="48" s="1"/>
  <c r="F3754" i="48"/>
  <c r="G3754" i="48" s="1"/>
  <c r="F3753" i="48"/>
  <c r="G3753" i="48" s="1"/>
  <c r="F3752" i="48"/>
  <c r="G3752" i="48" s="1"/>
  <c r="F3751" i="48"/>
  <c r="G3751" i="48" s="1"/>
  <c r="F3750" i="48"/>
  <c r="G3750" i="48" s="1"/>
  <c r="F3749" i="48"/>
  <c r="G3749" i="48" s="1"/>
  <c r="G3748" i="48"/>
  <c r="F3748" i="48"/>
  <c r="F3747" i="48"/>
  <c r="G3747" i="48" s="1"/>
  <c r="F3746" i="48"/>
  <c r="G3746" i="48" s="1"/>
  <c r="F3745" i="48"/>
  <c r="G3745" i="48" s="1"/>
  <c r="F3744" i="48"/>
  <c r="G3744" i="48" s="1"/>
  <c r="F3743" i="48"/>
  <c r="G3743" i="48" s="1"/>
  <c r="F3742" i="48"/>
  <c r="G3742" i="48" s="1"/>
  <c r="F3741" i="48"/>
  <c r="G3741" i="48" s="1"/>
  <c r="F3740" i="48"/>
  <c r="G3740" i="48" s="1"/>
  <c r="F3739" i="48"/>
  <c r="G3739" i="48" s="1"/>
  <c r="F3738" i="48"/>
  <c r="G3738" i="48" s="1"/>
  <c r="F3737" i="48"/>
  <c r="G3737" i="48" s="1"/>
  <c r="F3736" i="48"/>
  <c r="G3736" i="48" s="1"/>
  <c r="F3735" i="48"/>
  <c r="G3735" i="48" s="1"/>
  <c r="F3734" i="48"/>
  <c r="G3734" i="48" s="1"/>
  <c r="F3733" i="48"/>
  <c r="G3733" i="48" s="1"/>
  <c r="F3732" i="48"/>
  <c r="G3732" i="48" s="1"/>
  <c r="F3731" i="48"/>
  <c r="G3731" i="48" s="1"/>
  <c r="F3730" i="48"/>
  <c r="G3730" i="48" s="1"/>
  <c r="F3729" i="48"/>
  <c r="G3729" i="48" s="1"/>
  <c r="F3728" i="48"/>
  <c r="G3728" i="48" s="1"/>
  <c r="F3727" i="48"/>
  <c r="G3727" i="48" s="1"/>
  <c r="F3726" i="48"/>
  <c r="G3726" i="48" s="1"/>
  <c r="F3725" i="48"/>
  <c r="G3725" i="48" s="1"/>
  <c r="F3724" i="48"/>
  <c r="G3724" i="48" s="1"/>
  <c r="F3723" i="48"/>
  <c r="G3723" i="48" s="1"/>
  <c r="F3722" i="48"/>
  <c r="G3722" i="48" s="1"/>
  <c r="F3721" i="48"/>
  <c r="G3721" i="48" s="1"/>
  <c r="F3720" i="48"/>
  <c r="G3720" i="48" s="1"/>
  <c r="F3719" i="48"/>
  <c r="G3719" i="48" s="1"/>
  <c r="F3718" i="48"/>
  <c r="G3718" i="48" s="1"/>
  <c r="F3717" i="48"/>
  <c r="G3717" i="48" s="1"/>
  <c r="F3716" i="48"/>
  <c r="G3716" i="48" s="1"/>
  <c r="F3715" i="48"/>
  <c r="G3715" i="48" s="1"/>
  <c r="F3714" i="48"/>
  <c r="G3714" i="48" s="1"/>
  <c r="F3713" i="48"/>
  <c r="G3713" i="48" s="1"/>
  <c r="F3712" i="48"/>
  <c r="G3712" i="48" s="1"/>
  <c r="F3711" i="48"/>
  <c r="G3711" i="48" s="1"/>
  <c r="F3710" i="48"/>
  <c r="G3710" i="48" s="1"/>
  <c r="F3709" i="48"/>
  <c r="G3709" i="48" s="1"/>
  <c r="F3708" i="48"/>
  <c r="G3708" i="48" s="1"/>
  <c r="F3707" i="48"/>
  <c r="G3707" i="48" s="1"/>
  <c r="F3706" i="48"/>
  <c r="G3706" i="48" s="1"/>
  <c r="F3705" i="48"/>
  <c r="G3705" i="48" s="1"/>
  <c r="F3704" i="48"/>
  <c r="G3704" i="48" s="1"/>
  <c r="F3703" i="48"/>
  <c r="G3703" i="48" s="1"/>
  <c r="F3702" i="48"/>
  <c r="G3702" i="48" s="1"/>
  <c r="F3701" i="48"/>
  <c r="G3701" i="48" s="1"/>
  <c r="F3700" i="48"/>
  <c r="G3700" i="48" s="1"/>
  <c r="F3699" i="48"/>
  <c r="G3699" i="48" s="1"/>
  <c r="F3698" i="48"/>
  <c r="G3698" i="48" s="1"/>
  <c r="F3697" i="48"/>
  <c r="G3697" i="48" s="1"/>
  <c r="G3696" i="48"/>
  <c r="F3696" i="48"/>
  <c r="F3695" i="48"/>
  <c r="G3695" i="48" s="1"/>
  <c r="F3694" i="48"/>
  <c r="G3694" i="48" s="1"/>
  <c r="F3693" i="48"/>
  <c r="G3693" i="48" s="1"/>
  <c r="F3692" i="48"/>
  <c r="G3692" i="48" s="1"/>
  <c r="F3691" i="48"/>
  <c r="G3691" i="48" s="1"/>
  <c r="F3690" i="48"/>
  <c r="G3690" i="48" s="1"/>
  <c r="F3689" i="48"/>
  <c r="G3689" i="48" s="1"/>
  <c r="F3688" i="48"/>
  <c r="G3688" i="48" s="1"/>
  <c r="F3687" i="48"/>
  <c r="G3687" i="48" s="1"/>
  <c r="F3686" i="48"/>
  <c r="G3686" i="48" s="1"/>
  <c r="F3685" i="48"/>
  <c r="G3685" i="48" s="1"/>
  <c r="F3684" i="48"/>
  <c r="G3684" i="48" s="1"/>
  <c r="F3683" i="48"/>
  <c r="G3683" i="48" s="1"/>
  <c r="F3682" i="48"/>
  <c r="G3682" i="48" s="1"/>
  <c r="F3681" i="48"/>
  <c r="G3681" i="48" s="1"/>
  <c r="F3680" i="48"/>
  <c r="G3680" i="48" s="1"/>
  <c r="F3679" i="48"/>
  <c r="G3679" i="48" s="1"/>
  <c r="F3678" i="48"/>
  <c r="G3678" i="48" s="1"/>
  <c r="F3677" i="48"/>
  <c r="G3677" i="48" s="1"/>
  <c r="F3676" i="48"/>
  <c r="G3676" i="48" s="1"/>
  <c r="F3675" i="48"/>
  <c r="G3675" i="48" s="1"/>
  <c r="F3674" i="48"/>
  <c r="G3674" i="48" s="1"/>
  <c r="F3673" i="48"/>
  <c r="G3673" i="48" s="1"/>
  <c r="F3672" i="48"/>
  <c r="G3672" i="48" s="1"/>
  <c r="F3671" i="48"/>
  <c r="G3671" i="48" s="1"/>
  <c r="F3670" i="48"/>
  <c r="G3670" i="48" s="1"/>
  <c r="F3669" i="48"/>
  <c r="G3669" i="48" s="1"/>
  <c r="F3668" i="48"/>
  <c r="G3668" i="48" s="1"/>
  <c r="F3667" i="48"/>
  <c r="G3667" i="48" s="1"/>
  <c r="F3666" i="48"/>
  <c r="G3666" i="48" s="1"/>
  <c r="F3665" i="48"/>
  <c r="G3665" i="48" s="1"/>
  <c r="G3664" i="48"/>
  <c r="F3664" i="48"/>
  <c r="F3663" i="48"/>
  <c r="G3663" i="48" s="1"/>
  <c r="F3662" i="48"/>
  <c r="G3662" i="48" s="1"/>
  <c r="F3661" i="48"/>
  <c r="G3661" i="48" s="1"/>
  <c r="F3660" i="48"/>
  <c r="G3660" i="48" s="1"/>
  <c r="F3659" i="48"/>
  <c r="G3659" i="48" s="1"/>
  <c r="F3658" i="48"/>
  <c r="G3658" i="48" s="1"/>
  <c r="F3657" i="48"/>
  <c r="G3657" i="48" s="1"/>
  <c r="F3656" i="48"/>
  <c r="G3656" i="48" s="1"/>
  <c r="F3655" i="48"/>
  <c r="G3655" i="48" s="1"/>
  <c r="F3654" i="48"/>
  <c r="G3654" i="48" s="1"/>
  <c r="F3653" i="48"/>
  <c r="G3653" i="48" s="1"/>
  <c r="F3652" i="48"/>
  <c r="G3652" i="48" s="1"/>
  <c r="F3651" i="48"/>
  <c r="G3651" i="48" s="1"/>
  <c r="F3650" i="48"/>
  <c r="G3650" i="48" s="1"/>
  <c r="F3649" i="48"/>
  <c r="G3649" i="48" s="1"/>
  <c r="F3648" i="48"/>
  <c r="G3648" i="48" s="1"/>
  <c r="F3647" i="48"/>
  <c r="G3647" i="48" s="1"/>
  <c r="F3646" i="48"/>
  <c r="G3646" i="48" s="1"/>
  <c r="F3645" i="48"/>
  <c r="G3645" i="48" s="1"/>
  <c r="F3644" i="48"/>
  <c r="G3644" i="48" s="1"/>
  <c r="F3643" i="48"/>
  <c r="G3643" i="48" s="1"/>
  <c r="F3642" i="48"/>
  <c r="G3642" i="48" s="1"/>
  <c r="F3641" i="48"/>
  <c r="G3641" i="48" s="1"/>
  <c r="F3640" i="48"/>
  <c r="G3640" i="48" s="1"/>
  <c r="F3639" i="48"/>
  <c r="G3639" i="48" s="1"/>
  <c r="F3638" i="48"/>
  <c r="G3638" i="48" s="1"/>
  <c r="F3637" i="48"/>
  <c r="G3637" i="48" s="1"/>
  <c r="F3636" i="48"/>
  <c r="G3636" i="48" s="1"/>
  <c r="F3635" i="48"/>
  <c r="G3635" i="48" s="1"/>
  <c r="F3634" i="48"/>
  <c r="G3634" i="48" s="1"/>
  <c r="F3633" i="48"/>
  <c r="G3633" i="48" s="1"/>
  <c r="G3632" i="48"/>
  <c r="F3632" i="48"/>
  <c r="F3631" i="48"/>
  <c r="G3631" i="48" s="1"/>
  <c r="F3630" i="48"/>
  <c r="G3630" i="48" s="1"/>
  <c r="F3629" i="48"/>
  <c r="G3629" i="48" s="1"/>
  <c r="F3628" i="48"/>
  <c r="G3628" i="48" s="1"/>
  <c r="F3627" i="48"/>
  <c r="G3627" i="48" s="1"/>
  <c r="F3626" i="48"/>
  <c r="G3626" i="48" s="1"/>
  <c r="F3625" i="48"/>
  <c r="G3625" i="48" s="1"/>
  <c r="F3624" i="48"/>
  <c r="G3624" i="48" s="1"/>
  <c r="F3623" i="48"/>
  <c r="G3623" i="48" s="1"/>
  <c r="F3622" i="48"/>
  <c r="G3622" i="48" s="1"/>
  <c r="F3621" i="48"/>
  <c r="G3621" i="48" s="1"/>
  <c r="F3620" i="48"/>
  <c r="G3620" i="48" s="1"/>
  <c r="F3619" i="48"/>
  <c r="G3619" i="48" s="1"/>
  <c r="F3618" i="48"/>
  <c r="G3618" i="48" s="1"/>
  <c r="F3617" i="48"/>
  <c r="G3617" i="48" s="1"/>
  <c r="F3616" i="48"/>
  <c r="G3616" i="48" s="1"/>
  <c r="F3615" i="48"/>
  <c r="G3615" i="48" s="1"/>
  <c r="F3614" i="48"/>
  <c r="G3614" i="48" s="1"/>
  <c r="F3613" i="48"/>
  <c r="G3613" i="48" s="1"/>
  <c r="F3612" i="48"/>
  <c r="G3612" i="48" s="1"/>
  <c r="F3611" i="48"/>
  <c r="G3611" i="48" s="1"/>
  <c r="F3610" i="48"/>
  <c r="G3610" i="48" s="1"/>
  <c r="F3609" i="48"/>
  <c r="G3609" i="48" s="1"/>
  <c r="F3608" i="48"/>
  <c r="G3608" i="48" s="1"/>
  <c r="F3607" i="48"/>
  <c r="G3607" i="48" s="1"/>
  <c r="F3606" i="48"/>
  <c r="G3606" i="48" s="1"/>
  <c r="F3605" i="48"/>
  <c r="G3605" i="48" s="1"/>
  <c r="F3604" i="48"/>
  <c r="G3604" i="48" s="1"/>
  <c r="F3603" i="48"/>
  <c r="G3603" i="48" s="1"/>
  <c r="F3602" i="48"/>
  <c r="G3602" i="48" s="1"/>
  <c r="F3601" i="48"/>
  <c r="G3601" i="48" s="1"/>
  <c r="G3600" i="48"/>
  <c r="F3600" i="48"/>
  <c r="F3599" i="48"/>
  <c r="G3599" i="48" s="1"/>
  <c r="F3598" i="48"/>
  <c r="G3598" i="48" s="1"/>
  <c r="F3597" i="48"/>
  <c r="G3597" i="48" s="1"/>
  <c r="F3596" i="48"/>
  <c r="G3596" i="48" s="1"/>
  <c r="F3595" i="48"/>
  <c r="G3595" i="48" s="1"/>
  <c r="F3594" i="48"/>
  <c r="G3594" i="48" s="1"/>
  <c r="F3593" i="48"/>
  <c r="G3593" i="48" s="1"/>
  <c r="F3592" i="48"/>
  <c r="G3592" i="48" s="1"/>
  <c r="F3591" i="48"/>
  <c r="G3591" i="48" s="1"/>
  <c r="F3590" i="48"/>
  <c r="G3590" i="48" s="1"/>
  <c r="F3589" i="48"/>
  <c r="G3589" i="48" s="1"/>
  <c r="F3588" i="48"/>
  <c r="G3588" i="48" s="1"/>
  <c r="F3587" i="48"/>
  <c r="G3587" i="48" s="1"/>
  <c r="F3586" i="48"/>
  <c r="G3586" i="48" s="1"/>
  <c r="F3585" i="48"/>
  <c r="G3585" i="48" s="1"/>
  <c r="F3584" i="48"/>
  <c r="G3584" i="48" s="1"/>
  <c r="F3583" i="48"/>
  <c r="G3583" i="48" s="1"/>
  <c r="F3582" i="48"/>
  <c r="G3582" i="48" s="1"/>
  <c r="F3581" i="48"/>
  <c r="G3581" i="48" s="1"/>
  <c r="F3580" i="48"/>
  <c r="G3580" i="48" s="1"/>
  <c r="F3579" i="48"/>
  <c r="G3579" i="48" s="1"/>
  <c r="F3578" i="48"/>
  <c r="G3578" i="48" s="1"/>
  <c r="F3577" i="48"/>
  <c r="G3577" i="48" s="1"/>
  <c r="F3576" i="48"/>
  <c r="G3576" i="48" s="1"/>
  <c r="F3575" i="48"/>
  <c r="G3575" i="48" s="1"/>
  <c r="F3574" i="48"/>
  <c r="G3574" i="48" s="1"/>
  <c r="F3573" i="48"/>
  <c r="G3573" i="48" s="1"/>
  <c r="F3572" i="48"/>
  <c r="G3572" i="48" s="1"/>
  <c r="F3571" i="48"/>
  <c r="G3571" i="48" s="1"/>
  <c r="F3570" i="48"/>
  <c r="G3570" i="48" s="1"/>
  <c r="F3569" i="48"/>
  <c r="G3569" i="48" s="1"/>
  <c r="G3568" i="48"/>
  <c r="F3568" i="48"/>
  <c r="F3567" i="48"/>
  <c r="G3567" i="48" s="1"/>
  <c r="F3566" i="48"/>
  <c r="G3566" i="48" s="1"/>
  <c r="F3565" i="48"/>
  <c r="G3565" i="48" s="1"/>
  <c r="F3564" i="48"/>
  <c r="G3564" i="48" s="1"/>
  <c r="F3563" i="48"/>
  <c r="G3563" i="48" s="1"/>
  <c r="F3562" i="48"/>
  <c r="G3562" i="48" s="1"/>
  <c r="F3561" i="48"/>
  <c r="G3561" i="48" s="1"/>
  <c r="F3560" i="48"/>
  <c r="G3560" i="48" s="1"/>
  <c r="F3559" i="48"/>
  <c r="G3559" i="48" s="1"/>
  <c r="F3558" i="48"/>
  <c r="G3558" i="48" s="1"/>
  <c r="F3557" i="48"/>
  <c r="G3557" i="48" s="1"/>
  <c r="F3556" i="48"/>
  <c r="G3556" i="48" s="1"/>
  <c r="F3555" i="48"/>
  <c r="G3555" i="48" s="1"/>
  <c r="F3554" i="48"/>
  <c r="G3554" i="48" s="1"/>
  <c r="F3553" i="48"/>
  <c r="G3553" i="48" s="1"/>
  <c r="F3552" i="48"/>
  <c r="G3552" i="48" s="1"/>
  <c r="F3551" i="48"/>
  <c r="G3551" i="48" s="1"/>
  <c r="F3550" i="48"/>
  <c r="G3550" i="48" s="1"/>
  <c r="F3549" i="48"/>
  <c r="G3549" i="48" s="1"/>
  <c r="F3548" i="48"/>
  <c r="G3548" i="48" s="1"/>
  <c r="F3547" i="48"/>
  <c r="G3547" i="48" s="1"/>
  <c r="F3546" i="48"/>
  <c r="G3546" i="48" s="1"/>
  <c r="F3545" i="48"/>
  <c r="G3545" i="48" s="1"/>
  <c r="F3544" i="48"/>
  <c r="G3544" i="48" s="1"/>
  <c r="F3543" i="48"/>
  <c r="G3543" i="48" s="1"/>
  <c r="F3542" i="48"/>
  <c r="G3542" i="48" s="1"/>
  <c r="F3541" i="48"/>
  <c r="G3541" i="48" s="1"/>
  <c r="F3540" i="48"/>
  <c r="G3540" i="48" s="1"/>
  <c r="F3539" i="48"/>
  <c r="G3539" i="48" s="1"/>
  <c r="F3538" i="48"/>
  <c r="G3538" i="48" s="1"/>
  <c r="F3537" i="48"/>
  <c r="G3537" i="48" s="1"/>
  <c r="G3536" i="48"/>
  <c r="F3536" i="48"/>
  <c r="F3535" i="48"/>
  <c r="G3535" i="48" s="1"/>
  <c r="F3534" i="48"/>
  <c r="G3534" i="48" s="1"/>
  <c r="F3533" i="48"/>
  <c r="G3533" i="48" s="1"/>
  <c r="F3532" i="48"/>
  <c r="G3532" i="48" s="1"/>
  <c r="F3531" i="48"/>
  <c r="G3531" i="48" s="1"/>
  <c r="F3530" i="48"/>
  <c r="G3530" i="48" s="1"/>
  <c r="F3529" i="48"/>
  <c r="G3529" i="48" s="1"/>
  <c r="F3528" i="48"/>
  <c r="G3528" i="48" s="1"/>
  <c r="F3527" i="48"/>
  <c r="G3527" i="48" s="1"/>
  <c r="F3526" i="48"/>
  <c r="G3526" i="48" s="1"/>
  <c r="F3525" i="48"/>
  <c r="G3525" i="48" s="1"/>
  <c r="F3524" i="48"/>
  <c r="G3524" i="48" s="1"/>
  <c r="F3523" i="48"/>
  <c r="G3523" i="48" s="1"/>
  <c r="F3522" i="48"/>
  <c r="G3522" i="48" s="1"/>
  <c r="F3521" i="48"/>
  <c r="G3521" i="48" s="1"/>
  <c r="F3520" i="48"/>
  <c r="G3520" i="48" s="1"/>
  <c r="F3519" i="48"/>
  <c r="G3519" i="48" s="1"/>
  <c r="F3518" i="48"/>
  <c r="G3518" i="48" s="1"/>
  <c r="F3517" i="48"/>
  <c r="G3517" i="48" s="1"/>
  <c r="F3516" i="48"/>
  <c r="G3516" i="48" s="1"/>
  <c r="F3515" i="48"/>
  <c r="G3515" i="48" s="1"/>
  <c r="F3514" i="48"/>
  <c r="G3514" i="48" s="1"/>
  <c r="F3513" i="48"/>
  <c r="G3513" i="48" s="1"/>
  <c r="F3512" i="48"/>
  <c r="G3512" i="48" s="1"/>
  <c r="F3511" i="48"/>
  <c r="G3511" i="48" s="1"/>
  <c r="F3510" i="48"/>
  <c r="G3510" i="48" s="1"/>
  <c r="F3509" i="48"/>
  <c r="G3509" i="48" s="1"/>
  <c r="F3508" i="48"/>
  <c r="G3508" i="48" s="1"/>
  <c r="F3507" i="48"/>
  <c r="G3507" i="48" s="1"/>
  <c r="F3506" i="48"/>
  <c r="G3506" i="48" s="1"/>
  <c r="F3505" i="48"/>
  <c r="G3505" i="48" s="1"/>
  <c r="G3504" i="48"/>
  <c r="F3504" i="48"/>
  <c r="F3503" i="48"/>
  <c r="G3503" i="48" s="1"/>
  <c r="F3502" i="48"/>
  <c r="G3502" i="48" s="1"/>
  <c r="F3501" i="48"/>
  <c r="G3501" i="48" s="1"/>
  <c r="F3500" i="48"/>
  <c r="G3500" i="48" s="1"/>
  <c r="F3499" i="48"/>
  <c r="G3499" i="48" s="1"/>
  <c r="F3498" i="48"/>
  <c r="G3498" i="48" s="1"/>
  <c r="F3497" i="48"/>
  <c r="G3497" i="48" s="1"/>
  <c r="F3496" i="48"/>
  <c r="G3496" i="48" s="1"/>
  <c r="F3495" i="48"/>
  <c r="G3495" i="48" s="1"/>
  <c r="F3494" i="48"/>
  <c r="G3494" i="48" s="1"/>
  <c r="F3493" i="48"/>
  <c r="G3493" i="48" s="1"/>
  <c r="F3492" i="48"/>
  <c r="G3492" i="48" s="1"/>
  <c r="F3491" i="48"/>
  <c r="G3491" i="48" s="1"/>
  <c r="F3490" i="48"/>
  <c r="G3490" i="48" s="1"/>
  <c r="F3489" i="48"/>
  <c r="G3489" i="48" s="1"/>
  <c r="F3488" i="48"/>
  <c r="G3488" i="48" s="1"/>
  <c r="F3487" i="48"/>
  <c r="G3487" i="48" s="1"/>
  <c r="F3486" i="48"/>
  <c r="G3486" i="48" s="1"/>
  <c r="F3485" i="48"/>
  <c r="G3485" i="48" s="1"/>
  <c r="F3484" i="48"/>
  <c r="G3484" i="48" s="1"/>
  <c r="F3483" i="48"/>
  <c r="G3483" i="48" s="1"/>
  <c r="F3482" i="48"/>
  <c r="G3482" i="48" s="1"/>
  <c r="F3481" i="48"/>
  <c r="G3481" i="48" s="1"/>
  <c r="G3480" i="48"/>
  <c r="F3480" i="48"/>
  <c r="F3479" i="48"/>
  <c r="G3479" i="48" s="1"/>
  <c r="F3478" i="48"/>
  <c r="G3478" i="48" s="1"/>
  <c r="F3477" i="48"/>
  <c r="G3477" i="48" s="1"/>
  <c r="F3476" i="48"/>
  <c r="G3476" i="48" s="1"/>
  <c r="F3475" i="48"/>
  <c r="G3475" i="48" s="1"/>
  <c r="F3474" i="48"/>
  <c r="G3474" i="48" s="1"/>
  <c r="F3473" i="48"/>
  <c r="G3473" i="48" s="1"/>
  <c r="G3472" i="48"/>
  <c r="F3472" i="48"/>
  <c r="F3471" i="48"/>
  <c r="G3471" i="48" s="1"/>
  <c r="F3470" i="48"/>
  <c r="G3470" i="48" s="1"/>
  <c r="F3469" i="48"/>
  <c r="G3469" i="48" s="1"/>
  <c r="F3468" i="48"/>
  <c r="G3468" i="48" s="1"/>
  <c r="F3467" i="48"/>
  <c r="G3467" i="48" s="1"/>
  <c r="F3466" i="48"/>
  <c r="G3466" i="48" s="1"/>
  <c r="F3465" i="48"/>
  <c r="G3465" i="48" s="1"/>
  <c r="F3464" i="48"/>
  <c r="G3464" i="48" s="1"/>
  <c r="F3463" i="48"/>
  <c r="G3463" i="48" s="1"/>
  <c r="F3462" i="48"/>
  <c r="G3462" i="48" s="1"/>
  <c r="F3461" i="48"/>
  <c r="G3461" i="48" s="1"/>
  <c r="F3460" i="48"/>
  <c r="G3460" i="48" s="1"/>
  <c r="F3459" i="48"/>
  <c r="G3459" i="48" s="1"/>
  <c r="F3458" i="48"/>
  <c r="G3458" i="48" s="1"/>
  <c r="F3457" i="48"/>
  <c r="G3457" i="48" s="1"/>
  <c r="F3456" i="48"/>
  <c r="G3456" i="48" s="1"/>
  <c r="F3455" i="48"/>
  <c r="G3455" i="48" s="1"/>
  <c r="F3454" i="48"/>
  <c r="G3454" i="48" s="1"/>
  <c r="F3453" i="48"/>
  <c r="G3453" i="48" s="1"/>
  <c r="F3452" i="48"/>
  <c r="G3452" i="48" s="1"/>
  <c r="F3451" i="48"/>
  <c r="G3451" i="48" s="1"/>
  <c r="F3450" i="48"/>
  <c r="G3450" i="48" s="1"/>
  <c r="F3449" i="48"/>
  <c r="G3449" i="48" s="1"/>
  <c r="G3448" i="48"/>
  <c r="F3448" i="48"/>
  <c r="F3447" i="48"/>
  <c r="G3447" i="48" s="1"/>
  <c r="F3446" i="48"/>
  <c r="G3446" i="48" s="1"/>
  <c r="F3445" i="48"/>
  <c r="G3445" i="48" s="1"/>
  <c r="F3444" i="48"/>
  <c r="G3444" i="48" s="1"/>
  <c r="F3443" i="48"/>
  <c r="G3443" i="48" s="1"/>
  <c r="F3442" i="48"/>
  <c r="G3442" i="48" s="1"/>
  <c r="F3441" i="48"/>
  <c r="G3441" i="48" s="1"/>
  <c r="G3440" i="48"/>
  <c r="F3440" i="48"/>
  <c r="F3439" i="48"/>
  <c r="G3439" i="48" s="1"/>
  <c r="F3438" i="48"/>
  <c r="G3438" i="48" s="1"/>
  <c r="F3437" i="48"/>
  <c r="G3437" i="48" s="1"/>
  <c r="F3436" i="48"/>
  <c r="G3436" i="48" s="1"/>
  <c r="F3435" i="48"/>
  <c r="G3435" i="48" s="1"/>
  <c r="F3434" i="48"/>
  <c r="G3434" i="48" s="1"/>
  <c r="F3433" i="48"/>
  <c r="G3433" i="48" s="1"/>
  <c r="F3432" i="48"/>
  <c r="G3432" i="48" s="1"/>
  <c r="F3431" i="48"/>
  <c r="G3431" i="48" s="1"/>
  <c r="F3430" i="48"/>
  <c r="G3430" i="48" s="1"/>
  <c r="F3429" i="48"/>
  <c r="G3429" i="48" s="1"/>
  <c r="F3428" i="48"/>
  <c r="G3428" i="48" s="1"/>
  <c r="F3427" i="48"/>
  <c r="G3427" i="48" s="1"/>
  <c r="F3426" i="48"/>
  <c r="G3426" i="48" s="1"/>
  <c r="F3425" i="48"/>
  <c r="G3425" i="48" s="1"/>
  <c r="F3424" i="48"/>
  <c r="G3424" i="48" s="1"/>
  <c r="F3423" i="48"/>
  <c r="G3423" i="48" s="1"/>
  <c r="F3422" i="48"/>
  <c r="G3422" i="48" s="1"/>
  <c r="F3421" i="48"/>
  <c r="G3421" i="48" s="1"/>
  <c r="F3420" i="48"/>
  <c r="G3420" i="48" s="1"/>
  <c r="F3419" i="48"/>
  <c r="G3419" i="48" s="1"/>
  <c r="F3418" i="48"/>
  <c r="G3418" i="48" s="1"/>
  <c r="F3417" i="48"/>
  <c r="G3417" i="48" s="1"/>
  <c r="G3416" i="48"/>
  <c r="F3416" i="48"/>
  <c r="F3415" i="48"/>
  <c r="G3415" i="48" s="1"/>
  <c r="F3414" i="48"/>
  <c r="G3414" i="48" s="1"/>
  <c r="F3413" i="48"/>
  <c r="G3413" i="48" s="1"/>
  <c r="F3412" i="48"/>
  <c r="G3412" i="48" s="1"/>
  <c r="F3411" i="48"/>
  <c r="G3411" i="48" s="1"/>
  <c r="F3410" i="48"/>
  <c r="G3410" i="48" s="1"/>
  <c r="F3409" i="48"/>
  <c r="G3409" i="48" s="1"/>
  <c r="G3408" i="48"/>
  <c r="F3408" i="48"/>
  <c r="F3407" i="48"/>
  <c r="G3407" i="48" s="1"/>
  <c r="F3406" i="48"/>
  <c r="G3406" i="48" s="1"/>
  <c r="F3405" i="48"/>
  <c r="G3405" i="48" s="1"/>
  <c r="F3404" i="48"/>
  <c r="G3404" i="48" s="1"/>
  <c r="F3403" i="48"/>
  <c r="G3403" i="48" s="1"/>
  <c r="F3402" i="48"/>
  <c r="G3402" i="48" s="1"/>
  <c r="F3401" i="48"/>
  <c r="G3401" i="48" s="1"/>
  <c r="F3400" i="48"/>
  <c r="G3400" i="48" s="1"/>
  <c r="F3399" i="48"/>
  <c r="G3399" i="48" s="1"/>
  <c r="F3398" i="48"/>
  <c r="G3398" i="48" s="1"/>
  <c r="F3397" i="48"/>
  <c r="G3397" i="48" s="1"/>
  <c r="F3396" i="48"/>
  <c r="G3396" i="48" s="1"/>
  <c r="F3395" i="48"/>
  <c r="G3395" i="48" s="1"/>
  <c r="F3394" i="48"/>
  <c r="G3394" i="48" s="1"/>
  <c r="F3393" i="48"/>
  <c r="G3393" i="48" s="1"/>
  <c r="F3392" i="48"/>
  <c r="G3392" i="48" s="1"/>
  <c r="F3391" i="48"/>
  <c r="G3391" i="48" s="1"/>
  <c r="F3390" i="48"/>
  <c r="G3390" i="48" s="1"/>
  <c r="F3389" i="48"/>
  <c r="G3389" i="48" s="1"/>
  <c r="F3388" i="48"/>
  <c r="G3388" i="48" s="1"/>
  <c r="F3387" i="48"/>
  <c r="G3387" i="48" s="1"/>
  <c r="F3386" i="48"/>
  <c r="G3386" i="48" s="1"/>
  <c r="F3385" i="48"/>
  <c r="G3385" i="48" s="1"/>
  <c r="G3384" i="48"/>
  <c r="F3384" i="48"/>
  <c r="F3383" i="48"/>
  <c r="G3383" i="48" s="1"/>
  <c r="F3382" i="48"/>
  <c r="G3382" i="48" s="1"/>
  <c r="F3381" i="48"/>
  <c r="G3381" i="48" s="1"/>
  <c r="F3380" i="48"/>
  <c r="G3380" i="48" s="1"/>
  <c r="F3379" i="48"/>
  <c r="G3379" i="48" s="1"/>
  <c r="F3378" i="48"/>
  <c r="G3378" i="48" s="1"/>
  <c r="F3377" i="48"/>
  <c r="G3377" i="48" s="1"/>
  <c r="G3376" i="48"/>
  <c r="F3376" i="48"/>
  <c r="F3375" i="48"/>
  <c r="G3375" i="48" s="1"/>
  <c r="F3374" i="48"/>
  <c r="G3374" i="48" s="1"/>
  <c r="F3373" i="48"/>
  <c r="G3373" i="48" s="1"/>
  <c r="F3372" i="48"/>
  <c r="G3372" i="48" s="1"/>
  <c r="F3371" i="48"/>
  <c r="G3371" i="48" s="1"/>
  <c r="F3370" i="48"/>
  <c r="G3370" i="48" s="1"/>
  <c r="F3369" i="48"/>
  <c r="G3369" i="48" s="1"/>
  <c r="F3368" i="48"/>
  <c r="G3368" i="48" s="1"/>
  <c r="F3367" i="48"/>
  <c r="G3367" i="48" s="1"/>
  <c r="F3366" i="48"/>
  <c r="G3366" i="48" s="1"/>
  <c r="F3365" i="48"/>
  <c r="G3365" i="48" s="1"/>
  <c r="F3364" i="48"/>
  <c r="G3364" i="48" s="1"/>
  <c r="F3363" i="48"/>
  <c r="G3363" i="48" s="1"/>
  <c r="F3362" i="48"/>
  <c r="G3362" i="48" s="1"/>
  <c r="F3361" i="48"/>
  <c r="G3361" i="48" s="1"/>
  <c r="F3360" i="48"/>
  <c r="G3360" i="48" s="1"/>
  <c r="F3359" i="48"/>
  <c r="G3359" i="48" s="1"/>
  <c r="F3358" i="48"/>
  <c r="G3358" i="48" s="1"/>
  <c r="F3357" i="48"/>
  <c r="G3357" i="48" s="1"/>
  <c r="F3356" i="48"/>
  <c r="G3356" i="48" s="1"/>
  <c r="F3355" i="48"/>
  <c r="G3355" i="48" s="1"/>
  <c r="F3354" i="48"/>
  <c r="G3354" i="48" s="1"/>
  <c r="F3353" i="48"/>
  <c r="G3353" i="48" s="1"/>
  <c r="G3352" i="48"/>
  <c r="F3352" i="48"/>
  <c r="F3351" i="48"/>
  <c r="G3351" i="48" s="1"/>
  <c r="F3350" i="48"/>
  <c r="G3350" i="48" s="1"/>
  <c r="F3349" i="48"/>
  <c r="G3349" i="48" s="1"/>
  <c r="F3348" i="48"/>
  <c r="G3348" i="48" s="1"/>
  <c r="F3347" i="48"/>
  <c r="G3347" i="48" s="1"/>
  <c r="F3346" i="48"/>
  <c r="G3346" i="48" s="1"/>
  <c r="F3345" i="48"/>
  <c r="G3345" i="48" s="1"/>
  <c r="F3344" i="48"/>
  <c r="G3344" i="48" s="1"/>
  <c r="F3343" i="48"/>
  <c r="G3343" i="48" s="1"/>
  <c r="F3342" i="48"/>
  <c r="G3342" i="48" s="1"/>
  <c r="F3341" i="48"/>
  <c r="G3341" i="48" s="1"/>
  <c r="F3340" i="48"/>
  <c r="G3340" i="48" s="1"/>
  <c r="G3339" i="48"/>
  <c r="F3339" i="48"/>
  <c r="F3338" i="48"/>
  <c r="G3338" i="48" s="1"/>
  <c r="F3337" i="48"/>
  <c r="G3337" i="48" s="1"/>
  <c r="F3336" i="48"/>
  <c r="G3336" i="48" s="1"/>
  <c r="F3335" i="48"/>
  <c r="G3335" i="48" s="1"/>
  <c r="F3334" i="48"/>
  <c r="G3334" i="48" s="1"/>
  <c r="F3333" i="48"/>
  <c r="G3333" i="48" s="1"/>
  <c r="F3332" i="48"/>
  <c r="G3332" i="48" s="1"/>
  <c r="G3331" i="48"/>
  <c r="F3331" i="48"/>
  <c r="F3330" i="48"/>
  <c r="G3330" i="48" s="1"/>
  <c r="F3329" i="48"/>
  <c r="G3329" i="48" s="1"/>
  <c r="F3328" i="48"/>
  <c r="G3328" i="48" s="1"/>
  <c r="F3327" i="48"/>
  <c r="G3327" i="48" s="1"/>
  <c r="F3326" i="48"/>
  <c r="G3326" i="48" s="1"/>
  <c r="F3325" i="48"/>
  <c r="G3325" i="48" s="1"/>
  <c r="F3324" i="48"/>
  <c r="G3324" i="48" s="1"/>
  <c r="F3323" i="48"/>
  <c r="G3323" i="48" s="1"/>
  <c r="F3322" i="48"/>
  <c r="G3322" i="48" s="1"/>
  <c r="F3321" i="48"/>
  <c r="G3321" i="48" s="1"/>
  <c r="F3320" i="48"/>
  <c r="G3320" i="48" s="1"/>
  <c r="F3319" i="48"/>
  <c r="G3319" i="48" s="1"/>
  <c r="F3318" i="48"/>
  <c r="G3318" i="48" s="1"/>
  <c r="F3317" i="48"/>
  <c r="G3317" i="48" s="1"/>
  <c r="F3316" i="48"/>
  <c r="G3316" i="48" s="1"/>
  <c r="G3315" i="48"/>
  <c r="F3315" i="48"/>
  <c r="F3314" i="48"/>
  <c r="G3314" i="48" s="1"/>
  <c r="F3313" i="48"/>
  <c r="G3313" i="48" s="1"/>
  <c r="F3312" i="48"/>
  <c r="G3312" i="48" s="1"/>
  <c r="F3311" i="48"/>
  <c r="G3311" i="48" s="1"/>
  <c r="F3310" i="48"/>
  <c r="G3310" i="48" s="1"/>
  <c r="F3309" i="48"/>
  <c r="G3309" i="48" s="1"/>
  <c r="F3308" i="48"/>
  <c r="G3308" i="48" s="1"/>
  <c r="G3307" i="48"/>
  <c r="F3307" i="48"/>
  <c r="F3306" i="48"/>
  <c r="G3306" i="48" s="1"/>
  <c r="F3305" i="48"/>
  <c r="G3305" i="48" s="1"/>
  <c r="F3304" i="48"/>
  <c r="G3304" i="48" s="1"/>
  <c r="F3303" i="48"/>
  <c r="G3303" i="48" s="1"/>
  <c r="F3302" i="48"/>
  <c r="G3302" i="48" s="1"/>
  <c r="F3301" i="48"/>
  <c r="G3301" i="48" s="1"/>
  <c r="F3300" i="48"/>
  <c r="G3300" i="48" s="1"/>
  <c r="G3299" i="48"/>
  <c r="F3299" i="48"/>
  <c r="F3298" i="48"/>
  <c r="G3298" i="48" s="1"/>
  <c r="F3297" i="48"/>
  <c r="G3297" i="48" s="1"/>
  <c r="F3296" i="48"/>
  <c r="G3296" i="48" s="1"/>
  <c r="F3295" i="48"/>
  <c r="G3295" i="48" s="1"/>
  <c r="F3294" i="48"/>
  <c r="G3294" i="48" s="1"/>
  <c r="F3293" i="48"/>
  <c r="G3293" i="48" s="1"/>
  <c r="F3292" i="48"/>
  <c r="G3292" i="48" s="1"/>
  <c r="F3291" i="48"/>
  <c r="G3291" i="48" s="1"/>
  <c r="F3290" i="48"/>
  <c r="G3290" i="48" s="1"/>
  <c r="F3289" i="48"/>
  <c r="G3289" i="48" s="1"/>
  <c r="F3288" i="48"/>
  <c r="G3288" i="48" s="1"/>
  <c r="F3287" i="48"/>
  <c r="G3287" i="48" s="1"/>
  <c r="F3286" i="48"/>
  <c r="G3286" i="48" s="1"/>
  <c r="F3285" i="48"/>
  <c r="G3285" i="48" s="1"/>
  <c r="F3284" i="48"/>
  <c r="G3284" i="48" s="1"/>
  <c r="G3283" i="48"/>
  <c r="F3283" i="48"/>
  <c r="F3282" i="48"/>
  <c r="G3282" i="48" s="1"/>
  <c r="F3281" i="48"/>
  <c r="G3281" i="48" s="1"/>
  <c r="F3280" i="48"/>
  <c r="G3280" i="48" s="1"/>
  <c r="F3279" i="48"/>
  <c r="G3279" i="48" s="1"/>
  <c r="F3278" i="48"/>
  <c r="G3278" i="48" s="1"/>
  <c r="F3277" i="48"/>
  <c r="G3277" i="48" s="1"/>
  <c r="F3276" i="48"/>
  <c r="G3276" i="48" s="1"/>
  <c r="G3275" i="48"/>
  <c r="F3275" i="48"/>
  <c r="F3274" i="48"/>
  <c r="G3274" i="48" s="1"/>
  <c r="F3273" i="48"/>
  <c r="G3273" i="48" s="1"/>
  <c r="F3272" i="48"/>
  <c r="G3272" i="48" s="1"/>
  <c r="F3271" i="48"/>
  <c r="G3271" i="48" s="1"/>
  <c r="F3270" i="48"/>
  <c r="G3270" i="48" s="1"/>
  <c r="F3269" i="48"/>
  <c r="G3269" i="48" s="1"/>
  <c r="F3268" i="48"/>
  <c r="G3268" i="48" s="1"/>
  <c r="G3267" i="48"/>
  <c r="F3267" i="48"/>
  <c r="F3266" i="48"/>
  <c r="G3266" i="48" s="1"/>
  <c r="F3265" i="48"/>
  <c r="G3265" i="48" s="1"/>
  <c r="F3264" i="48"/>
  <c r="G3264" i="48" s="1"/>
  <c r="F3263" i="48"/>
  <c r="G3263" i="48" s="1"/>
  <c r="F3262" i="48"/>
  <c r="G3262" i="48" s="1"/>
  <c r="F3261" i="48"/>
  <c r="G3261" i="48" s="1"/>
  <c r="F3260" i="48"/>
  <c r="G3260" i="48" s="1"/>
  <c r="F3259" i="48"/>
  <c r="G3259" i="48" s="1"/>
  <c r="F3258" i="48"/>
  <c r="G3258" i="48" s="1"/>
  <c r="F3257" i="48"/>
  <c r="G3257" i="48" s="1"/>
  <c r="F3256" i="48"/>
  <c r="G3256" i="48" s="1"/>
  <c r="F3255" i="48"/>
  <c r="G3255" i="48" s="1"/>
  <c r="F3254" i="48"/>
  <c r="G3254" i="48" s="1"/>
  <c r="F3253" i="48"/>
  <c r="G3253" i="48" s="1"/>
  <c r="F3252" i="48"/>
  <c r="G3252" i="48" s="1"/>
  <c r="G3251" i="48"/>
  <c r="F3251" i="48"/>
  <c r="F3250" i="48"/>
  <c r="G3250" i="48" s="1"/>
  <c r="F3249" i="48"/>
  <c r="G3249" i="48" s="1"/>
  <c r="F3248" i="48"/>
  <c r="G3248" i="48" s="1"/>
  <c r="F3247" i="48"/>
  <c r="G3247" i="48" s="1"/>
  <c r="F3246" i="48"/>
  <c r="G3246" i="48" s="1"/>
  <c r="F3245" i="48"/>
  <c r="G3245" i="48" s="1"/>
  <c r="F3244" i="48"/>
  <c r="G3244" i="48" s="1"/>
  <c r="G3243" i="48"/>
  <c r="F3243" i="48"/>
  <c r="F3242" i="48"/>
  <c r="G3242" i="48" s="1"/>
  <c r="F3241" i="48"/>
  <c r="G3241" i="48" s="1"/>
  <c r="F3240" i="48"/>
  <c r="G3240" i="48" s="1"/>
  <c r="F3239" i="48"/>
  <c r="G3239" i="48" s="1"/>
  <c r="F3238" i="48"/>
  <c r="G3238" i="48" s="1"/>
  <c r="F3237" i="48"/>
  <c r="G3237" i="48" s="1"/>
  <c r="F3236" i="48"/>
  <c r="G3236" i="48" s="1"/>
  <c r="G3235" i="48"/>
  <c r="F3235" i="48"/>
  <c r="F3234" i="48"/>
  <c r="G3234" i="48" s="1"/>
  <c r="F3233" i="48"/>
  <c r="G3233" i="48" s="1"/>
  <c r="F3232" i="48"/>
  <c r="G3232" i="48" s="1"/>
  <c r="F3231" i="48"/>
  <c r="G3231" i="48" s="1"/>
  <c r="F3230" i="48"/>
  <c r="G3230" i="48" s="1"/>
  <c r="F3229" i="48"/>
  <c r="G3229" i="48" s="1"/>
  <c r="F3228" i="48"/>
  <c r="G3228" i="48" s="1"/>
  <c r="F3227" i="48"/>
  <c r="G3227" i="48" s="1"/>
  <c r="F3226" i="48"/>
  <c r="G3226" i="48" s="1"/>
  <c r="F3225" i="48"/>
  <c r="G3225" i="48" s="1"/>
  <c r="F3224" i="48"/>
  <c r="G3224" i="48" s="1"/>
  <c r="F3223" i="48"/>
  <c r="G3223" i="48" s="1"/>
  <c r="F3222" i="48"/>
  <c r="G3222" i="48" s="1"/>
  <c r="F3221" i="48"/>
  <c r="G3221" i="48" s="1"/>
  <c r="F3220" i="48"/>
  <c r="G3220" i="48" s="1"/>
  <c r="G3219" i="48"/>
  <c r="F3219" i="48"/>
  <c r="F3218" i="48"/>
  <c r="G3218" i="48" s="1"/>
  <c r="F3217" i="48"/>
  <c r="G3217" i="48" s="1"/>
  <c r="F3216" i="48"/>
  <c r="G3216" i="48" s="1"/>
  <c r="F3215" i="48"/>
  <c r="G3215" i="48" s="1"/>
  <c r="F3214" i="48"/>
  <c r="G3214" i="48" s="1"/>
  <c r="F3213" i="48"/>
  <c r="G3213" i="48" s="1"/>
  <c r="F3212" i="48"/>
  <c r="G3212" i="48" s="1"/>
  <c r="G3211" i="48"/>
  <c r="F3211" i="48"/>
  <c r="F3210" i="48"/>
  <c r="G3210" i="48" s="1"/>
  <c r="F3209" i="48"/>
  <c r="G3209" i="48" s="1"/>
  <c r="F3208" i="48"/>
  <c r="G3208" i="48" s="1"/>
  <c r="F3207" i="48"/>
  <c r="G3207" i="48" s="1"/>
  <c r="F3206" i="48"/>
  <c r="G3206" i="48" s="1"/>
  <c r="F3205" i="48"/>
  <c r="G3205" i="48" s="1"/>
  <c r="F3204" i="48"/>
  <c r="G3204" i="48" s="1"/>
  <c r="G3203" i="48"/>
  <c r="F3203" i="48"/>
  <c r="F3202" i="48"/>
  <c r="G3202" i="48" s="1"/>
  <c r="F3201" i="48"/>
  <c r="G3201" i="48" s="1"/>
  <c r="F3200" i="48"/>
  <c r="G3200" i="48" s="1"/>
  <c r="F3199" i="48"/>
  <c r="G3199" i="48" s="1"/>
  <c r="F3198" i="48"/>
  <c r="G3198" i="48" s="1"/>
  <c r="F3197" i="48"/>
  <c r="G3197" i="48" s="1"/>
  <c r="F3196" i="48"/>
  <c r="G3196" i="48" s="1"/>
  <c r="F3195" i="48"/>
  <c r="G3195" i="48" s="1"/>
  <c r="F3194" i="48"/>
  <c r="G3194" i="48" s="1"/>
  <c r="F3193" i="48"/>
  <c r="G3193" i="48" s="1"/>
  <c r="F3192" i="48"/>
  <c r="G3192" i="48" s="1"/>
  <c r="F3191" i="48"/>
  <c r="G3191" i="48" s="1"/>
  <c r="F3190" i="48"/>
  <c r="G3190" i="48" s="1"/>
  <c r="F3189" i="48"/>
  <c r="G3189" i="48" s="1"/>
  <c r="F3188" i="48"/>
  <c r="G3188" i="48" s="1"/>
  <c r="G3187" i="48"/>
  <c r="F3187" i="48"/>
  <c r="F3186" i="48"/>
  <c r="G3186" i="48" s="1"/>
  <c r="F3185" i="48"/>
  <c r="G3185" i="48" s="1"/>
  <c r="F3184" i="48"/>
  <c r="G3184" i="48" s="1"/>
  <c r="F3183" i="48"/>
  <c r="G3183" i="48" s="1"/>
  <c r="F3182" i="48"/>
  <c r="G3182" i="48" s="1"/>
  <c r="F3181" i="48"/>
  <c r="G3181" i="48" s="1"/>
  <c r="F3180" i="48"/>
  <c r="G3180" i="48" s="1"/>
  <c r="G3179" i="48"/>
  <c r="F3179" i="48"/>
  <c r="F3178" i="48"/>
  <c r="G3178" i="48" s="1"/>
  <c r="F3177" i="48"/>
  <c r="G3177" i="48" s="1"/>
  <c r="F3176" i="48"/>
  <c r="G3176" i="48" s="1"/>
  <c r="F3175" i="48"/>
  <c r="G3175" i="48" s="1"/>
  <c r="F3174" i="48"/>
  <c r="G3174" i="48" s="1"/>
  <c r="F3173" i="48"/>
  <c r="G3173" i="48" s="1"/>
  <c r="F3172" i="48"/>
  <c r="G3172" i="48" s="1"/>
  <c r="G3171" i="48"/>
  <c r="F3171" i="48"/>
  <c r="F3170" i="48"/>
  <c r="G3170" i="48" s="1"/>
  <c r="F3169" i="48"/>
  <c r="G3169" i="48" s="1"/>
  <c r="F3168" i="48"/>
  <c r="G3168" i="48" s="1"/>
  <c r="F3167" i="48"/>
  <c r="G3167" i="48" s="1"/>
  <c r="F3166" i="48"/>
  <c r="G3166" i="48" s="1"/>
  <c r="F3165" i="48"/>
  <c r="G3165" i="48" s="1"/>
  <c r="F3164" i="48"/>
  <c r="G3164" i="48" s="1"/>
  <c r="F3163" i="48"/>
  <c r="G3163" i="48" s="1"/>
  <c r="F3162" i="48"/>
  <c r="G3162" i="48" s="1"/>
  <c r="F3161" i="48"/>
  <c r="G3161" i="48" s="1"/>
  <c r="F3160" i="48"/>
  <c r="G3160" i="48" s="1"/>
  <c r="F3159" i="48"/>
  <c r="G3159" i="48" s="1"/>
  <c r="F3158" i="48"/>
  <c r="G3158" i="48" s="1"/>
  <c r="F3157" i="48"/>
  <c r="G3157" i="48" s="1"/>
  <c r="F3156" i="48"/>
  <c r="G3156" i="48" s="1"/>
  <c r="F3155" i="48"/>
  <c r="G3155" i="48" s="1"/>
  <c r="F3154" i="48"/>
  <c r="G3154" i="48" s="1"/>
  <c r="F3153" i="48"/>
  <c r="G3153" i="48" s="1"/>
  <c r="F3152" i="48"/>
  <c r="G3152" i="48" s="1"/>
  <c r="F3151" i="48"/>
  <c r="G3151" i="48" s="1"/>
  <c r="F3150" i="48"/>
  <c r="G3150" i="48" s="1"/>
  <c r="F3149" i="48"/>
  <c r="G3149" i="48" s="1"/>
  <c r="F3148" i="48"/>
  <c r="G3148" i="48" s="1"/>
  <c r="F3147" i="48"/>
  <c r="G3147" i="48" s="1"/>
  <c r="F3146" i="48"/>
  <c r="G3146" i="48" s="1"/>
  <c r="F3145" i="48"/>
  <c r="G3145" i="48" s="1"/>
  <c r="F3144" i="48"/>
  <c r="G3144" i="48" s="1"/>
  <c r="F3143" i="48"/>
  <c r="G3143" i="48" s="1"/>
  <c r="F3142" i="48"/>
  <c r="G3142" i="48" s="1"/>
  <c r="F3141" i="48"/>
  <c r="G3141" i="48" s="1"/>
  <c r="F3140" i="48"/>
  <c r="G3140" i="48" s="1"/>
  <c r="G3139" i="48"/>
  <c r="F3139" i="48"/>
  <c r="F3138" i="48"/>
  <c r="G3138" i="48" s="1"/>
  <c r="F3137" i="48"/>
  <c r="G3137" i="48" s="1"/>
  <c r="F3136" i="48"/>
  <c r="G3136" i="48" s="1"/>
  <c r="F3135" i="48"/>
  <c r="G3135" i="48" s="1"/>
  <c r="F3134" i="48"/>
  <c r="G3134" i="48" s="1"/>
  <c r="F3133" i="48"/>
  <c r="G3133" i="48" s="1"/>
  <c r="F3132" i="48"/>
  <c r="G3132" i="48" s="1"/>
  <c r="F3131" i="48"/>
  <c r="G3131" i="48" s="1"/>
  <c r="F3130" i="48"/>
  <c r="G3130" i="48" s="1"/>
  <c r="F3129" i="48"/>
  <c r="G3129" i="48" s="1"/>
  <c r="F3128" i="48"/>
  <c r="G3128" i="48" s="1"/>
  <c r="F3127" i="48"/>
  <c r="G3127" i="48" s="1"/>
  <c r="F3126" i="48"/>
  <c r="G3126" i="48" s="1"/>
  <c r="F3125" i="48"/>
  <c r="G3125" i="48" s="1"/>
  <c r="F3124" i="48"/>
  <c r="G3124" i="48" s="1"/>
  <c r="G3123" i="48"/>
  <c r="F3123" i="48"/>
  <c r="F3122" i="48"/>
  <c r="G3122" i="48" s="1"/>
  <c r="F3121" i="48"/>
  <c r="G3121" i="48" s="1"/>
  <c r="F3120" i="48"/>
  <c r="G3120" i="48" s="1"/>
  <c r="F3119" i="48"/>
  <c r="G3119" i="48" s="1"/>
  <c r="F3118" i="48"/>
  <c r="G3118" i="48" s="1"/>
  <c r="F3117" i="48"/>
  <c r="G3117" i="48" s="1"/>
  <c r="F3116" i="48"/>
  <c r="G3116" i="48" s="1"/>
  <c r="F3115" i="48"/>
  <c r="G3115" i="48" s="1"/>
  <c r="F3114" i="48"/>
  <c r="G3114" i="48" s="1"/>
  <c r="F3113" i="48"/>
  <c r="G3113" i="48" s="1"/>
  <c r="F3112" i="48"/>
  <c r="G3112" i="48" s="1"/>
  <c r="F3111" i="48"/>
  <c r="G3111" i="48" s="1"/>
  <c r="F3110" i="48"/>
  <c r="G3110" i="48" s="1"/>
  <c r="F3109" i="48"/>
  <c r="G3109" i="48" s="1"/>
  <c r="F3108" i="48"/>
  <c r="G3108" i="48" s="1"/>
  <c r="G3107" i="48"/>
  <c r="F3107" i="48"/>
  <c r="F3106" i="48"/>
  <c r="G3106" i="48" s="1"/>
  <c r="F3105" i="48"/>
  <c r="G3105" i="48" s="1"/>
  <c r="F3104" i="48"/>
  <c r="G3104" i="48" s="1"/>
  <c r="F3103" i="48"/>
  <c r="G3103" i="48" s="1"/>
  <c r="F3102" i="48"/>
  <c r="G3102" i="48" s="1"/>
  <c r="F3101" i="48"/>
  <c r="G3101" i="48" s="1"/>
  <c r="F3100" i="48"/>
  <c r="G3100" i="48" s="1"/>
  <c r="F3099" i="48"/>
  <c r="G3099" i="48" s="1"/>
  <c r="F3098" i="48"/>
  <c r="G3098" i="48" s="1"/>
  <c r="F3097" i="48"/>
  <c r="G3097" i="48" s="1"/>
  <c r="F3096" i="48"/>
  <c r="G3096" i="48" s="1"/>
  <c r="F3095" i="48"/>
  <c r="G3095" i="48" s="1"/>
  <c r="F3094" i="48"/>
  <c r="G3094" i="48" s="1"/>
  <c r="F3093" i="48"/>
  <c r="G3093" i="48" s="1"/>
  <c r="F3092" i="48"/>
  <c r="G3092" i="48" s="1"/>
  <c r="F3091" i="48"/>
  <c r="G3091" i="48" s="1"/>
  <c r="F3090" i="48"/>
  <c r="G3090" i="48" s="1"/>
  <c r="F3089" i="48"/>
  <c r="G3089" i="48" s="1"/>
  <c r="F3088" i="48"/>
  <c r="G3088" i="48" s="1"/>
  <c r="F3087" i="48"/>
  <c r="G3087" i="48" s="1"/>
  <c r="F3086" i="48"/>
  <c r="G3086" i="48" s="1"/>
  <c r="F3085" i="48"/>
  <c r="G3085" i="48" s="1"/>
  <c r="F3084" i="48"/>
  <c r="G3084" i="48" s="1"/>
  <c r="F3083" i="48"/>
  <c r="G3083" i="48" s="1"/>
  <c r="F3082" i="48"/>
  <c r="G3082" i="48" s="1"/>
  <c r="F3081" i="48"/>
  <c r="G3081" i="48" s="1"/>
  <c r="F3080" i="48"/>
  <c r="G3080" i="48" s="1"/>
  <c r="F3079" i="48"/>
  <c r="G3079" i="48" s="1"/>
  <c r="F3078" i="48"/>
  <c r="G3078" i="48" s="1"/>
  <c r="F3077" i="48"/>
  <c r="G3077" i="48" s="1"/>
  <c r="F3076" i="48"/>
  <c r="G3076" i="48" s="1"/>
  <c r="G3075" i="48"/>
  <c r="F3075" i="48"/>
  <c r="F3074" i="48"/>
  <c r="G3074" i="48" s="1"/>
  <c r="F3073" i="48"/>
  <c r="G3073" i="48" s="1"/>
  <c r="F3072" i="48"/>
  <c r="G3072" i="48" s="1"/>
  <c r="F3071" i="48"/>
  <c r="G3071" i="48" s="1"/>
  <c r="F3070" i="48"/>
  <c r="G3070" i="48" s="1"/>
  <c r="F3069" i="48"/>
  <c r="G3069" i="48" s="1"/>
  <c r="F3068" i="48"/>
  <c r="G3068" i="48" s="1"/>
  <c r="F3067" i="48"/>
  <c r="G3067" i="48" s="1"/>
  <c r="F3066" i="48"/>
  <c r="G3066" i="48" s="1"/>
  <c r="F3065" i="48"/>
  <c r="G3065" i="48" s="1"/>
  <c r="F3064" i="48"/>
  <c r="G3064" i="48" s="1"/>
  <c r="F3063" i="48"/>
  <c r="G3063" i="48" s="1"/>
  <c r="F3062" i="48"/>
  <c r="G3062" i="48" s="1"/>
  <c r="F3061" i="48"/>
  <c r="G3061" i="48" s="1"/>
  <c r="F3060" i="48"/>
  <c r="G3060" i="48" s="1"/>
  <c r="F3059" i="48"/>
  <c r="G3059" i="48" s="1"/>
  <c r="F3058" i="48"/>
  <c r="G3058" i="48" s="1"/>
  <c r="F3057" i="48"/>
  <c r="G3057" i="48" s="1"/>
  <c r="F3056" i="48"/>
  <c r="G3056" i="48" s="1"/>
  <c r="F3055" i="48"/>
  <c r="G3055" i="48" s="1"/>
  <c r="F3054" i="48"/>
  <c r="G3054" i="48" s="1"/>
  <c r="F3053" i="48"/>
  <c r="G3053" i="48" s="1"/>
  <c r="F3052" i="48"/>
  <c r="G3052" i="48" s="1"/>
  <c r="F3051" i="48"/>
  <c r="G3051" i="48" s="1"/>
  <c r="F3050" i="48"/>
  <c r="G3050" i="48" s="1"/>
  <c r="F3049" i="48"/>
  <c r="G3049" i="48" s="1"/>
  <c r="F3048" i="48"/>
  <c r="G3048" i="48" s="1"/>
  <c r="F3047" i="48"/>
  <c r="G3047" i="48" s="1"/>
  <c r="F3046" i="48"/>
  <c r="G3046" i="48" s="1"/>
  <c r="F3045" i="48"/>
  <c r="G3045" i="48" s="1"/>
  <c r="F3044" i="48"/>
  <c r="G3044" i="48" s="1"/>
  <c r="F3043" i="48"/>
  <c r="G3043" i="48" s="1"/>
  <c r="F3042" i="48"/>
  <c r="G3042" i="48" s="1"/>
  <c r="F3041" i="48"/>
  <c r="G3041" i="48" s="1"/>
  <c r="F3040" i="48"/>
  <c r="G3040" i="48" s="1"/>
  <c r="F3039" i="48"/>
  <c r="G3039" i="48" s="1"/>
  <c r="F3038" i="48"/>
  <c r="G3038" i="48" s="1"/>
  <c r="F3037" i="48"/>
  <c r="G3037" i="48" s="1"/>
  <c r="F3036" i="48"/>
  <c r="G3036" i="48" s="1"/>
  <c r="F3035" i="48"/>
  <c r="G3035" i="48" s="1"/>
  <c r="F3034" i="48"/>
  <c r="G3034" i="48" s="1"/>
  <c r="F3033" i="48"/>
  <c r="G3033" i="48" s="1"/>
  <c r="F3032" i="48"/>
  <c r="G3032" i="48" s="1"/>
  <c r="F3031" i="48"/>
  <c r="G3031" i="48" s="1"/>
  <c r="F3030" i="48"/>
  <c r="G3030" i="48" s="1"/>
  <c r="F3029" i="48"/>
  <c r="G3029" i="48" s="1"/>
  <c r="F3028" i="48"/>
  <c r="G3028" i="48" s="1"/>
  <c r="F3027" i="48"/>
  <c r="G3027" i="48" s="1"/>
  <c r="F3026" i="48"/>
  <c r="G3026" i="48" s="1"/>
  <c r="F3025" i="48"/>
  <c r="G3025" i="48" s="1"/>
  <c r="F3024" i="48"/>
  <c r="G3024" i="48" s="1"/>
  <c r="F3023" i="48"/>
  <c r="G3023" i="48" s="1"/>
  <c r="F3022" i="48"/>
  <c r="G3022" i="48" s="1"/>
  <c r="F3021" i="48"/>
  <c r="G3021" i="48" s="1"/>
  <c r="F3020" i="48"/>
  <c r="G3020" i="48" s="1"/>
  <c r="F3019" i="48"/>
  <c r="G3019" i="48" s="1"/>
  <c r="F3018" i="48"/>
  <c r="G3018" i="48" s="1"/>
  <c r="F3017" i="48"/>
  <c r="G3017" i="48" s="1"/>
  <c r="F3016" i="48"/>
  <c r="G3016" i="48" s="1"/>
  <c r="F3015" i="48"/>
  <c r="G3015" i="48" s="1"/>
  <c r="F3014" i="48"/>
  <c r="G3014" i="48" s="1"/>
  <c r="F3013" i="48"/>
  <c r="G3013" i="48" s="1"/>
  <c r="F3012" i="48"/>
  <c r="G3012" i="48" s="1"/>
  <c r="F3011" i="48"/>
  <c r="G3011" i="48" s="1"/>
  <c r="F3010" i="48"/>
  <c r="G3010" i="48" s="1"/>
  <c r="F3009" i="48"/>
  <c r="G3009" i="48" s="1"/>
  <c r="F3008" i="48"/>
  <c r="G3008" i="48" s="1"/>
  <c r="F3007" i="48"/>
  <c r="G3007" i="48" s="1"/>
  <c r="F3006" i="48"/>
  <c r="G3006" i="48" s="1"/>
  <c r="F3005" i="48"/>
  <c r="G3005" i="48" s="1"/>
  <c r="F3004" i="48"/>
  <c r="G3004" i="48" s="1"/>
  <c r="F3003" i="48"/>
  <c r="G3003" i="48" s="1"/>
  <c r="F3002" i="48"/>
  <c r="G3002" i="48" s="1"/>
  <c r="F3001" i="48"/>
  <c r="G3001" i="48" s="1"/>
  <c r="F3000" i="48"/>
  <c r="G3000" i="48" s="1"/>
  <c r="F2999" i="48"/>
  <c r="G2999" i="48" s="1"/>
  <c r="F2998" i="48"/>
  <c r="G2998" i="48" s="1"/>
  <c r="F2997" i="48"/>
  <c r="G2997" i="48" s="1"/>
  <c r="F2996" i="48"/>
  <c r="G2996" i="48" s="1"/>
  <c r="F2995" i="48"/>
  <c r="G2995" i="48" s="1"/>
  <c r="F2994" i="48"/>
  <c r="G2994" i="48" s="1"/>
  <c r="F2993" i="48"/>
  <c r="G2993" i="48" s="1"/>
  <c r="F2992" i="48"/>
  <c r="G2992" i="48" s="1"/>
  <c r="F2991" i="48"/>
  <c r="G2991" i="48" s="1"/>
  <c r="F2990" i="48"/>
  <c r="G2990" i="48" s="1"/>
  <c r="F2989" i="48"/>
  <c r="G2989" i="48" s="1"/>
  <c r="F2988" i="48"/>
  <c r="G2988" i="48" s="1"/>
  <c r="F2987" i="48"/>
  <c r="G2987" i="48" s="1"/>
  <c r="F2986" i="48"/>
  <c r="G2986" i="48" s="1"/>
  <c r="F2985" i="48"/>
  <c r="G2985" i="48" s="1"/>
  <c r="F2984" i="48"/>
  <c r="G2984" i="48" s="1"/>
  <c r="F2983" i="48"/>
  <c r="G2983" i="48" s="1"/>
  <c r="F2982" i="48"/>
  <c r="G2982" i="48" s="1"/>
  <c r="F2981" i="48"/>
  <c r="G2981" i="48" s="1"/>
  <c r="F2980" i="48"/>
  <c r="G2980" i="48" s="1"/>
  <c r="G2979" i="48"/>
  <c r="F2979" i="48"/>
  <c r="F2978" i="48"/>
  <c r="G2978" i="48" s="1"/>
  <c r="F2977" i="48"/>
  <c r="G2977" i="48" s="1"/>
  <c r="F2976" i="48"/>
  <c r="G2976" i="48" s="1"/>
  <c r="F2975" i="48"/>
  <c r="G2975" i="48" s="1"/>
  <c r="F2974" i="48"/>
  <c r="G2974" i="48" s="1"/>
  <c r="F2973" i="48"/>
  <c r="G2973" i="48" s="1"/>
  <c r="F2972" i="48"/>
  <c r="G2972" i="48" s="1"/>
  <c r="F2971" i="48"/>
  <c r="G2971" i="48" s="1"/>
  <c r="F2970" i="48"/>
  <c r="G2970" i="48" s="1"/>
  <c r="F2969" i="48"/>
  <c r="G2969" i="48" s="1"/>
  <c r="F2968" i="48"/>
  <c r="G2968" i="48" s="1"/>
  <c r="F2967" i="48"/>
  <c r="G2967" i="48" s="1"/>
  <c r="F2966" i="48"/>
  <c r="G2966" i="48" s="1"/>
  <c r="F2965" i="48"/>
  <c r="G2965" i="48" s="1"/>
  <c r="F2964" i="48"/>
  <c r="G2964" i="48" s="1"/>
  <c r="F2963" i="48"/>
  <c r="G2963" i="48" s="1"/>
  <c r="F2962" i="48"/>
  <c r="G2962" i="48" s="1"/>
  <c r="F2961" i="48"/>
  <c r="G2961" i="48" s="1"/>
  <c r="F2960" i="48"/>
  <c r="G2960" i="48" s="1"/>
  <c r="F2959" i="48"/>
  <c r="G2959" i="48" s="1"/>
  <c r="F2958" i="48"/>
  <c r="G2958" i="48" s="1"/>
  <c r="F2957" i="48"/>
  <c r="G2957" i="48" s="1"/>
  <c r="F2956" i="48"/>
  <c r="G2956" i="48" s="1"/>
  <c r="F2955" i="48"/>
  <c r="G2955" i="48" s="1"/>
  <c r="F2954" i="48"/>
  <c r="G2954" i="48" s="1"/>
  <c r="F2953" i="48"/>
  <c r="G2953" i="48" s="1"/>
  <c r="F2952" i="48"/>
  <c r="G2952" i="48" s="1"/>
  <c r="F2951" i="48"/>
  <c r="G2951" i="48" s="1"/>
  <c r="F2950" i="48"/>
  <c r="G2950" i="48" s="1"/>
  <c r="F2949" i="48"/>
  <c r="G2949" i="48" s="1"/>
  <c r="F2948" i="48"/>
  <c r="G2948" i="48" s="1"/>
  <c r="G2947" i="48"/>
  <c r="F2947" i="48"/>
  <c r="F2946" i="48"/>
  <c r="G2946" i="48" s="1"/>
  <c r="F2945" i="48"/>
  <c r="G2945" i="48" s="1"/>
  <c r="F2944" i="48"/>
  <c r="G2944" i="48" s="1"/>
  <c r="F2943" i="48"/>
  <c r="G2943" i="48" s="1"/>
  <c r="F2942" i="48"/>
  <c r="G2942" i="48" s="1"/>
  <c r="F2941" i="48"/>
  <c r="G2941" i="48" s="1"/>
  <c r="F2940" i="48"/>
  <c r="G2940" i="48" s="1"/>
  <c r="F2939" i="48"/>
  <c r="G2939" i="48" s="1"/>
  <c r="F2938" i="48"/>
  <c r="G2938" i="48" s="1"/>
  <c r="F2937" i="48"/>
  <c r="G2937" i="48" s="1"/>
  <c r="F2936" i="48"/>
  <c r="G2936" i="48" s="1"/>
  <c r="F2935" i="48"/>
  <c r="G2935" i="48" s="1"/>
  <c r="F2934" i="48"/>
  <c r="G2934" i="48" s="1"/>
  <c r="F2933" i="48"/>
  <c r="G2933" i="48" s="1"/>
  <c r="F2932" i="48"/>
  <c r="G2932" i="48" s="1"/>
  <c r="G2931" i="48"/>
  <c r="F2931" i="48"/>
  <c r="F2930" i="48"/>
  <c r="G2930" i="48" s="1"/>
  <c r="F2929" i="48"/>
  <c r="G2929" i="48" s="1"/>
  <c r="F2928" i="48"/>
  <c r="G2928" i="48" s="1"/>
  <c r="F2927" i="48"/>
  <c r="G2927" i="48" s="1"/>
  <c r="F2926" i="48"/>
  <c r="G2926" i="48" s="1"/>
  <c r="F2925" i="48"/>
  <c r="G2925" i="48" s="1"/>
  <c r="F2924" i="48"/>
  <c r="G2924" i="48" s="1"/>
  <c r="F2923" i="48"/>
  <c r="G2923" i="48" s="1"/>
  <c r="F2922" i="48"/>
  <c r="G2922" i="48" s="1"/>
  <c r="F2921" i="48"/>
  <c r="G2921" i="48" s="1"/>
  <c r="F2920" i="48"/>
  <c r="G2920" i="48" s="1"/>
  <c r="F2919" i="48"/>
  <c r="G2919" i="48" s="1"/>
  <c r="F2918" i="48"/>
  <c r="G2918" i="48" s="1"/>
  <c r="F2917" i="48"/>
  <c r="G2917" i="48" s="1"/>
  <c r="F2916" i="48"/>
  <c r="G2916" i="48" s="1"/>
  <c r="G2915" i="48"/>
  <c r="F2915" i="48"/>
  <c r="F2914" i="48"/>
  <c r="G2914" i="48" s="1"/>
  <c r="F2913" i="48"/>
  <c r="G2913" i="48" s="1"/>
  <c r="F2912" i="48"/>
  <c r="G2912" i="48" s="1"/>
  <c r="F2911" i="48"/>
  <c r="G2911" i="48" s="1"/>
  <c r="F2910" i="48"/>
  <c r="G2910" i="48" s="1"/>
  <c r="F2909" i="48"/>
  <c r="G2909" i="48" s="1"/>
  <c r="F2908" i="48"/>
  <c r="G2908" i="48" s="1"/>
  <c r="F2907" i="48"/>
  <c r="G2907" i="48" s="1"/>
  <c r="F2906" i="48"/>
  <c r="G2906" i="48" s="1"/>
  <c r="F2905" i="48"/>
  <c r="G2905" i="48" s="1"/>
  <c r="F2904" i="48"/>
  <c r="G2904" i="48" s="1"/>
  <c r="F2903" i="48"/>
  <c r="G2903" i="48" s="1"/>
  <c r="F2902" i="48"/>
  <c r="G2902" i="48" s="1"/>
  <c r="F2901" i="48"/>
  <c r="G2901" i="48" s="1"/>
  <c r="F2900" i="48"/>
  <c r="G2900" i="48" s="1"/>
  <c r="F2899" i="48"/>
  <c r="G2899" i="48" s="1"/>
  <c r="F2898" i="48"/>
  <c r="G2898" i="48" s="1"/>
  <c r="F2897" i="48"/>
  <c r="G2897" i="48" s="1"/>
  <c r="F2896" i="48"/>
  <c r="G2896" i="48" s="1"/>
  <c r="F2895" i="48"/>
  <c r="G2895" i="48" s="1"/>
  <c r="F2894" i="48"/>
  <c r="G2894" i="48" s="1"/>
  <c r="F2893" i="48"/>
  <c r="G2893" i="48" s="1"/>
  <c r="F2892" i="48"/>
  <c r="G2892" i="48" s="1"/>
  <c r="F2891" i="48"/>
  <c r="G2891" i="48" s="1"/>
  <c r="F2890" i="48"/>
  <c r="G2890" i="48" s="1"/>
  <c r="F2889" i="48"/>
  <c r="G2889" i="48" s="1"/>
  <c r="F2888" i="48"/>
  <c r="G2888" i="48" s="1"/>
  <c r="F2887" i="48"/>
  <c r="G2887" i="48" s="1"/>
  <c r="F2886" i="48"/>
  <c r="G2886" i="48" s="1"/>
  <c r="F2885" i="48"/>
  <c r="G2885" i="48" s="1"/>
  <c r="F2884" i="48"/>
  <c r="G2884" i="48" s="1"/>
  <c r="G2883" i="48"/>
  <c r="F2883" i="48"/>
  <c r="F2882" i="48"/>
  <c r="G2882" i="48" s="1"/>
  <c r="F2881" i="48"/>
  <c r="G2881" i="48" s="1"/>
  <c r="F2880" i="48"/>
  <c r="G2880" i="48" s="1"/>
  <c r="F2879" i="48"/>
  <c r="G2879" i="48" s="1"/>
  <c r="F2878" i="48"/>
  <c r="G2878" i="48" s="1"/>
  <c r="F2877" i="48"/>
  <c r="G2877" i="48" s="1"/>
  <c r="F2876" i="48"/>
  <c r="G2876" i="48" s="1"/>
  <c r="F2875" i="48"/>
  <c r="G2875" i="48" s="1"/>
  <c r="F2874" i="48"/>
  <c r="G2874" i="48" s="1"/>
  <c r="F2873" i="48"/>
  <c r="G2873" i="48" s="1"/>
  <c r="F2872" i="48"/>
  <c r="G2872" i="48" s="1"/>
  <c r="F2871" i="48"/>
  <c r="G2871" i="48" s="1"/>
  <c r="F2870" i="48"/>
  <c r="G2870" i="48" s="1"/>
  <c r="F2869" i="48"/>
  <c r="G2869" i="48" s="1"/>
  <c r="F2868" i="48"/>
  <c r="G2868" i="48" s="1"/>
  <c r="F2867" i="48"/>
  <c r="G2867" i="48" s="1"/>
  <c r="F2866" i="48"/>
  <c r="G2866" i="48" s="1"/>
  <c r="F2865" i="48"/>
  <c r="G2865" i="48" s="1"/>
  <c r="F2864" i="48"/>
  <c r="G2864" i="48" s="1"/>
  <c r="F2863" i="48"/>
  <c r="G2863" i="48" s="1"/>
  <c r="F2862" i="48"/>
  <c r="G2862" i="48" s="1"/>
  <c r="F2861" i="48"/>
  <c r="G2861" i="48" s="1"/>
  <c r="F2860" i="48"/>
  <c r="G2860" i="48" s="1"/>
  <c r="F2859" i="48"/>
  <c r="G2859" i="48" s="1"/>
  <c r="F2858" i="48"/>
  <c r="G2858" i="48" s="1"/>
  <c r="F2857" i="48"/>
  <c r="G2857" i="48" s="1"/>
  <c r="F2856" i="48"/>
  <c r="G2856" i="48" s="1"/>
  <c r="F2855" i="48"/>
  <c r="G2855" i="48" s="1"/>
  <c r="F2854" i="48"/>
  <c r="G2854" i="48" s="1"/>
  <c r="F2853" i="48"/>
  <c r="G2853" i="48" s="1"/>
  <c r="F2852" i="48"/>
  <c r="G2852" i="48" s="1"/>
  <c r="G2851" i="48"/>
  <c r="F2851" i="48"/>
  <c r="F2850" i="48"/>
  <c r="G2850" i="48" s="1"/>
  <c r="F2849" i="48"/>
  <c r="G2849" i="48" s="1"/>
  <c r="F2848" i="48"/>
  <c r="G2848" i="48" s="1"/>
  <c r="F2847" i="48"/>
  <c r="G2847" i="48" s="1"/>
  <c r="F2846" i="48"/>
  <c r="G2846" i="48" s="1"/>
  <c r="F2845" i="48"/>
  <c r="G2845" i="48" s="1"/>
  <c r="F2844" i="48"/>
  <c r="G2844" i="48" s="1"/>
  <c r="F2843" i="48"/>
  <c r="G2843" i="48" s="1"/>
  <c r="F2842" i="48"/>
  <c r="G2842" i="48" s="1"/>
  <c r="F2841" i="48"/>
  <c r="G2841" i="48" s="1"/>
  <c r="F2840" i="48"/>
  <c r="G2840" i="48" s="1"/>
  <c r="F2839" i="48"/>
  <c r="G2839" i="48" s="1"/>
  <c r="F2838" i="48"/>
  <c r="G2838" i="48" s="1"/>
  <c r="F2837" i="48"/>
  <c r="G2837" i="48" s="1"/>
  <c r="F2836" i="48"/>
  <c r="G2836" i="48" s="1"/>
  <c r="G2835" i="48"/>
  <c r="F2835" i="48"/>
  <c r="F2834" i="48"/>
  <c r="G2834" i="48" s="1"/>
  <c r="F2833" i="48"/>
  <c r="G2833" i="48" s="1"/>
  <c r="F2832" i="48"/>
  <c r="G2832" i="48" s="1"/>
  <c r="F2831" i="48"/>
  <c r="G2831" i="48" s="1"/>
  <c r="F2830" i="48"/>
  <c r="G2830" i="48" s="1"/>
  <c r="F2829" i="48"/>
  <c r="G2829" i="48" s="1"/>
  <c r="F2828" i="48"/>
  <c r="G2828" i="48" s="1"/>
  <c r="F2827" i="48"/>
  <c r="G2827" i="48" s="1"/>
  <c r="F2826" i="48"/>
  <c r="G2826" i="48" s="1"/>
  <c r="F2825" i="48"/>
  <c r="G2825" i="48" s="1"/>
  <c r="F2824" i="48"/>
  <c r="G2824" i="48" s="1"/>
  <c r="F2823" i="48"/>
  <c r="G2823" i="48" s="1"/>
  <c r="F2822" i="48"/>
  <c r="G2822" i="48" s="1"/>
  <c r="F2821" i="48"/>
  <c r="G2821" i="48" s="1"/>
  <c r="F2820" i="48"/>
  <c r="G2820" i="48" s="1"/>
  <c r="F2819" i="48"/>
  <c r="G2819" i="48" s="1"/>
  <c r="F2818" i="48"/>
  <c r="G2818" i="48" s="1"/>
  <c r="F2817" i="48"/>
  <c r="G2817" i="48" s="1"/>
  <c r="F2816" i="48"/>
  <c r="G2816" i="48" s="1"/>
  <c r="F2815" i="48"/>
  <c r="G2815" i="48" s="1"/>
  <c r="F2814" i="48"/>
  <c r="G2814" i="48" s="1"/>
  <c r="F2813" i="48"/>
  <c r="G2813" i="48" s="1"/>
  <c r="F2812" i="48"/>
  <c r="G2812" i="48" s="1"/>
  <c r="F2811" i="48"/>
  <c r="G2811" i="48" s="1"/>
  <c r="F2810" i="48"/>
  <c r="G2810" i="48" s="1"/>
  <c r="F2809" i="48"/>
  <c r="G2809" i="48" s="1"/>
  <c r="F2808" i="48"/>
  <c r="G2808" i="48" s="1"/>
  <c r="F2807" i="48"/>
  <c r="G2807" i="48" s="1"/>
  <c r="F2806" i="48"/>
  <c r="G2806" i="48" s="1"/>
  <c r="F2805" i="48"/>
  <c r="G2805" i="48" s="1"/>
  <c r="F2804" i="48"/>
  <c r="G2804" i="48" s="1"/>
  <c r="F2803" i="48"/>
  <c r="G2803" i="48" s="1"/>
  <c r="F2802" i="48"/>
  <c r="G2802" i="48" s="1"/>
  <c r="F2801" i="48"/>
  <c r="G2801" i="48" s="1"/>
  <c r="F2800" i="48"/>
  <c r="G2800" i="48" s="1"/>
  <c r="F2799" i="48"/>
  <c r="G2799" i="48" s="1"/>
  <c r="F2798" i="48"/>
  <c r="G2798" i="48" s="1"/>
  <c r="F2797" i="48"/>
  <c r="G2797" i="48" s="1"/>
  <c r="F2796" i="48"/>
  <c r="G2796" i="48" s="1"/>
  <c r="F2795" i="48"/>
  <c r="G2795" i="48" s="1"/>
  <c r="F2794" i="48"/>
  <c r="G2794" i="48" s="1"/>
  <c r="F2793" i="48"/>
  <c r="G2793" i="48" s="1"/>
  <c r="F2792" i="48"/>
  <c r="G2792" i="48" s="1"/>
  <c r="F2791" i="48"/>
  <c r="G2791" i="48" s="1"/>
  <c r="F2790" i="48"/>
  <c r="G2790" i="48" s="1"/>
  <c r="F2789" i="48"/>
  <c r="G2789" i="48" s="1"/>
  <c r="F2788" i="48"/>
  <c r="G2788" i="48" s="1"/>
  <c r="G2787" i="48"/>
  <c r="F2787" i="48"/>
  <c r="F2786" i="48"/>
  <c r="G2786" i="48" s="1"/>
  <c r="F2785" i="48"/>
  <c r="G2785" i="48" s="1"/>
  <c r="F2784" i="48"/>
  <c r="G2784" i="48" s="1"/>
  <c r="F2783" i="48"/>
  <c r="G2783" i="48" s="1"/>
  <c r="F2782" i="48"/>
  <c r="G2782" i="48" s="1"/>
  <c r="F2781" i="48"/>
  <c r="G2781" i="48" s="1"/>
  <c r="F2780" i="48"/>
  <c r="G2780" i="48" s="1"/>
  <c r="F2779" i="48"/>
  <c r="G2779" i="48" s="1"/>
  <c r="F2778" i="48"/>
  <c r="G2778" i="48" s="1"/>
  <c r="F2777" i="48"/>
  <c r="G2777" i="48" s="1"/>
  <c r="F2776" i="48"/>
  <c r="G2776" i="48" s="1"/>
  <c r="F2775" i="48"/>
  <c r="G2775" i="48" s="1"/>
  <c r="F2774" i="48"/>
  <c r="G2774" i="48" s="1"/>
  <c r="F2773" i="48"/>
  <c r="G2773" i="48" s="1"/>
  <c r="F2772" i="48"/>
  <c r="G2772" i="48" s="1"/>
  <c r="F2771" i="48"/>
  <c r="G2771" i="48" s="1"/>
  <c r="F2770" i="48"/>
  <c r="G2770" i="48" s="1"/>
  <c r="F2769" i="48"/>
  <c r="G2769" i="48" s="1"/>
  <c r="F2768" i="48"/>
  <c r="G2768" i="48" s="1"/>
  <c r="F2767" i="48"/>
  <c r="G2767" i="48" s="1"/>
  <c r="F2766" i="48"/>
  <c r="G2766" i="48" s="1"/>
  <c r="F2765" i="48"/>
  <c r="G2765" i="48" s="1"/>
  <c r="F2764" i="48"/>
  <c r="G2764" i="48" s="1"/>
  <c r="F2763" i="48"/>
  <c r="G2763" i="48" s="1"/>
  <c r="F2762" i="48"/>
  <c r="G2762" i="48" s="1"/>
  <c r="F2761" i="48"/>
  <c r="G2761" i="48" s="1"/>
  <c r="F2760" i="48"/>
  <c r="G2760" i="48" s="1"/>
  <c r="F2759" i="48"/>
  <c r="G2759" i="48" s="1"/>
  <c r="F2758" i="48"/>
  <c r="G2758" i="48" s="1"/>
  <c r="F2757" i="48"/>
  <c r="G2757" i="48" s="1"/>
  <c r="F2756" i="48"/>
  <c r="G2756" i="48" s="1"/>
  <c r="F2755" i="48"/>
  <c r="G2755" i="48" s="1"/>
  <c r="F2754" i="48"/>
  <c r="G2754" i="48" s="1"/>
  <c r="F2753" i="48"/>
  <c r="G2753" i="48" s="1"/>
  <c r="F2752" i="48"/>
  <c r="G2752" i="48" s="1"/>
  <c r="F2751" i="48"/>
  <c r="G2751" i="48" s="1"/>
  <c r="F2750" i="48"/>
  <c r="G2750" i="48" s="1"/>
  <c r="F2749" i="48"/>
  <c r="G2749" i="48" s="1"/>
  <c r="F2748" i="48"/>
  <c r="G2748" i="48" s="1"/>
  <c r="F2747" i="48"/>
  <c r="G2747" i="48" s="1"/>
  <c r="F2746" i="48"/>
  <c r="G2746" i="48" s="1"/>
  <c r="F2745" i="48"/>
  <c r="G2745" i="48" s="1"/>
  <c r="F2744" i="48"/>
  <c r="G2744" i="48" s="1"/>
  <c r="F2743" i="48"/>
  <c r="G2743" i="48" s="1"/>
  <c r="F2742" i="48"/>
  <c r="G2742" i="48" s="1"/>
  <c r="F2741" i="48"/>
  <c r="G2741" i="48" s="1"/>
  <c r="F2740" i="48"/>
  <c r="G2740" i="48" s="1"/>
  <c r="G2739" i="48"/>
  <c r="F2739" i="48"/>
  <c r="F2738" i="48"/>
  <c r="G2738" i="48" s="1"/>
  <c r="F2737" i="48"/>
  <c r="G2737" i="48" s="1"/>
  <c r="F2736" i="48"/>
  <c r="G2736" i="48" s="1"/>
  <c r="F2735" i="48"/>
  <c r="G2735" i="48" s="1"/>
  <c r="F2734" i="48"/>
  <c r="G2734" i="48" s="1"/>
  <c r="F2733" i="48"/>
  <c r="G2733" i="48" s="1"/>
  <c r="F2732" i="48"/>
  <c r="G2732" i="48" s="1"/>
  <c r="F2731" i="48"/>
  <c r="G2731" i="48" s="1"/>
  <c r="F2730" i="48"/>
  <c r="G2730" i="48" s="1"/>
  <c r="F2729" i="48"/>
  <c r="G2729" i="48" s="1"/>
  <c r="F2728" i="48"/>
  <c r="G2728" i="48" s="1"/>
  <c r="F2727" i="48"/>
  <c r="G2727" i="48" s="1"/>
  <c r="F2726" i="48"/>
  <c r="G2726" i="48" s="1"/>
  <c r="F2725" i="48"/>
  <c r="G2725" i="48" s="1"/>
  <c r="F2724" i="48"/>
  <c r="G2724" i="48" s="1"/>
  <c r="G2723" i="48"/>
  <c r="F2723" i="48"/>
  <c r="F2722" i="48"/>
  <c r="G2722" i="48" s="1"/>
  <c r="F2721" i="48"/>
  <c r="G2721" i="48" s="1"/>
  <c r="F2720" i="48"/>
  <c r="G2720" i="48" s="1"/>
  <c r="F2719" i="48"/>
  <c r="G2719" i="48" s="1"/>
  <c r="F2718" i="48"/>
  <c r="G2718" i="48" s="1"/>
  <c r="F2717" i="48"/>
  <c r="G2717" i="48" s="1"/>
  <c r="F2716" i="48"/>
  <c r="G2716" i="48" s="1"/>
  <c r="F2715" i="48"/>
  <c r="G2715" i="48" s="1"/>
  <c r="F2714" i="48"/>
  <c r="G2714" i="48" s="1"/>
  <c r="F2713" i="48"/>
  <c r="G2713" i="48" s="1"/>
  <c r="F2712" i="48"/>
  <c r="G2712" i="48" s="1"/>
  <c r="F2711" i="48"/>
  <c r="G2711" i="48" s="1"/>
  <c r="F2710" i="48"/>
  <c r="G2710" i="48" s="1"/>
  <c r="F2709" i="48"/>
  <c r="G2709" i="48" s="1"/>
  <c r="F2708" i="48"/>
  <c r="G2708" i="48" s="1"/>
  <c r="F2707" i="48"/>
  <c r="G2707" i="48" s="1"/>
  <c r="F2706" i="48"/>
  <c r="G2706" i="48" s="1"/>
  <c r="F2705" i="48"/>
  <c r="G2705" i="48" s="1"/>
  <c r="F2704" i="48"/>
  <c r="G2704" i="48" s="1"/>
  <c r="F2703" i="48"/>
  <c r="G2703" i="48" s="1"/>
  <c r="F2702" i="48"/>
  <c r="G2702" i="48" s="1"/>
  <c r="F2701" i="48"/>
  <c r="G2701" i="48" s="1"/>
  <c r="F2700" i="48"/>
  <c r="G2700" i="48" s="1"/>
  <c r="F2699" i="48"/>
  <c r="G2699" i="48" s="1"/>
  <c r="F2698" i="48"/>
  <c r="G2698" i="48" s="1"/>
  <c r="F2697" i="48"/>
  <c r="G2697" i="48" s="1"/>
  <c r="F2696" i="48"/>
  <c r="G2696" i="48" s="1"/>
  <c r="F2695" i="48"/>
  <c r="G2695" i="48" s="1"/>
  <c r="F2694" i="48"/>
  <c r="G2694" i="48" s="1"/>
  <c r="F2693" i="48"/>
  <c r="G2693" i="48" s="1"/>
  <c r="F2692" i="48"/>
  <c r="G2692" i="48" s="1"/>
  <c r="G2691" i="48"/>
  <c r="F2691" i="48"/>
  <c r="F2690" i="48"/>
  <c r="G2690" i="48" s="1"/>
  <c r="F2689" i="48"/>
  <c r="G2689" i="48" s="1"/>
  <c r="F2688" i="48"/>
  <c r="G2688" i="48" s="1"/>
  <c r="F2687" i="48"/>
  <c r="G2687" i="48" s="1"/>
  <c r="F2686" i="48"/>
  <c r="G2686" i="48" s="1"/>
  <c r="F2685" i="48"/>
  <c r="G2685" i="48" s="1"/>
  <c r="F2684" i="48"/>
  <c r="G2684" i="48" s="1"/>
  <c r="F2683" i="48"/>
  <c r="G2683" i="48" s="1"/>
  <c r="F2682" i="48"/>
  <c r="G2682" i="48" s="1"/>
  <c r="F2681" i="48"/>
  <c r="G2681" i="48" s="1"/>
  <c r="F2680" i="48"/>
  <c r="G2680" i="48" s="1"/>
  <c r="F2679" i="48"/>
  <c r="G2679" i="48" s="1"/>
  <c r="F2678" i="48"/>
  <c r="G2678" i="48" s="1"/>
  <c r="F2677" i="48"/>
  <c r="G2677" i="48" s="1"/>
  <c r="F2676" i="48"/>
  <c r="G2676" i="48" s="1"/>
  <c r="F2675" i="48"/>
  <c r="G2675" i="48" s="1"/>
  <c r="F2674" i="48"/>
  <c r="G2674" i="48" s="1"/>
  <c r="F2673" i="48"/>
  <c r="G2673" i="48" s="1"/>
  <c r="F2672" i="48"/>
  <c r="G2672" i="48" s="1"/>
  <c r="F2671" i="48"/>
  <c r="G2671" i="48" s="1"/>
  <c r="F2670" i="48"/>
  <c r="G2670" i="48" s="1"/>
  <c r="F2669" i="48"/>
  <c r="G2669" i="48" s="1"/>
  <c r="F2668" i="48"/>
  <c r="G2668" i="48" s="1"/>
  <c r="F2667" i="48"/>
  <c r="G2667" i="48" s="1"/>
  <c r="F2666" i="48"/>
  <c r="G2666" i="48" s="1"/>
  <c r="F2665" i="48"/>
  <c r="G2665" i="48" s="1"/>
  <c r="F2664" i="48"/>
  <c r="G2664" i="48" s="1"/>
  <c r="F2663" i="48"/>
  <c r="G2663" i="48" s="1"/>
  <c r="F2662" i="48"/>
  <c r="G2662" i="48" s="1"/>
  <c r="F2661" i="48"/>
  <c r="G2661" i="48" s="1"/>
  <c r="F2660" i="48"/>
  <c r="G2660" i="48" s="1"/>
  <c r="G2659" i="48"/>
  <c r="F2659" i="48"/>
  <c r="F2658" i="48"/>
  <c r="G2658" i="48" s="1"/>
  <c r="F2657" i="48"/>
  <c r="G2657" i="48" s="1"/>
  <c r="F2656" i="48"/>
  <c r="G2656" i="48" s="1"/>
  <c r="F2655" i="48"/>
  <c r="G2655" i="48" s="1"/>
  <c r="F2654" i="48"/>
  <c r="G2654" i="48" s="1"/>
  <c r="F2653" i="48"/>
  <c r="G2653" i="48" s="1"/>
  <c r="F2652" i="48"/>
  <c r="G2652" i="48" s="1"/>
  <c r="F2651" i="48"/>
  <c r="G2651" i="48" s="1"/>
  <c r="F2650" i="48"/>
  <c r="G2650" i="48" s="1"/>
  <c r="F2649" i="48"/>
  <c r="G2649" i="48" s="1"/>
  <c r="F2648" i="48"/>
  <c r="G2648" i="48" s="1"/>
  <c r="F2647" i="48"/>
  <c r="G2647" i="48" s="1"/>
  <c r="F2646" i="48"/>
  <c r="G2646" i="48" s="1"/>
  <c r="F2645" i="48"/>
  <c r="G2645" i="48" s="1"/>
  <c r="F2644" i="48"/>
  <c r="G2644" i="48" s="1"/>
  <c r="F2643" i="48"/>
  <c r="G2643" i="48" s="1"/>
  <c r="F2642" i="48"/>
  <c r="G2642" i="48" s="1"/>
  <c r="F2641" i="48"/>
  <c r="G2641" i="48" s="1"/>
  <c r="F2640" i="48"/>
  <c r="G2640" i="48" s="1"/>
  <c r="F2639" i="48"/>
  <c r="G2639" i="48" s="1"/>
  <c r="F2638" i="48"/>
  <c r="G2638" i="48" s="1"/>
  <c r="F2637" i="48"/>
  <c r="G2637" i="48" s="1"/>
  <c r="F2636" i="48"/>
  <c r="G2636" i="48" s="1"/>
  <c r="F2635" i="48"/>
  <c r="G2635" i="48" s="1"/>
  <c r="F2634" i="48"/>
  <c r="G2634" i="48" s="1"/>
  <c r="F2633" i="48"/>
  <c r="G2633" i="48" s="1"/>
  <c r="F2632" i="48"/>
  <c r="G2632" i="48" s="1"/>
  <c r="F2631" i="48"/>
  <c r="G2631" i="48" s="1"/>
  <c r="F2630" i="48"/>
  <c r="G2630" i="48" s="1"/>
  <c r="F2629" i="48"/>
  <c r="G2629" i="48" s="1"/>
  <c r="F2628" i="48"/>
  <c r="G2628" i="48" s="1"/>
  <c r="F2627" i="48"/>
  <c r="G2627" i="48" s="1"/>
  <c r="F2626" i="48"/>
  <c r="G2626" i="48" s="1"/>
  <c r="F2625" i="48"/>
  <c r="G2625" i="48" s="1"/>
  <c r="F2624" i="48"/>
  <c r="G2624" i="48" s="1"/>
  <c r="F2623" i="48"/>
  <c r="G2623" i="48" s="1"/>
  <c r="F2622" i="48"/>
  <c r="G2622" i="48" s="1"/>
  <c r="F2621" i="48"/>
  <c r="G2621" i="48" s="1"/>
  <c r="F2620" i="48"/>
  <c r="G2620" i="48" s="1"/>
  <c r="F2619" i="48"/>
  <c r="G2619" i="48" s="1"/>
  <c r="F2618" i="48"/>
  <c r="G2618" i="48" s="1"/>
  <c r="F2617" i="48"/>
  <c r="G2617" i="48" s="1"/>
  <c r="F2616" i="48"/>
  <c r="G2616" i="48" s="1"/>
  <c r="F2615" i="48"/>
  <c r="G2615" i="48" s="1"/>
  <c r="F2614" i="48"/>
  <c r="G2614" i="48" s="1"/>
  <c r="F2613" i="48"/>
  <c r="G2613" i="48" s="1"/>
  <c r="F2612" i="48"/>
  <c r="G2612" i="48" s="1"/>
  <c r="F2611" i="48"/>
  <c r="G2611" i="48" s="1"/>
  <c r="F2610" i="48"/>
  <c r="G2610" i="48" s="1"/>
  <c r="F2609" i="48"/>
  <c r="G2609" i="48" s="1"/>
  <c r="F2608" i="48"/>
  <c r="G2608" i="48" s="1"/>
  <c r="F2607" i="48"/>
  <c r="G2607" i="48" s="1"/>
  <c r="F2606" i="48"/>
  <c r="G2606" i="48" s="1"/>
  <c r="F2605" i="48"/>
  <c r="G2605" i="48" s="1"/>
  <c r="F2604" i="48"/>
  <c r="G2604" i="48" s="1"/>
  <c r="F2603" i="48"/>
  <c r="G2603" i="48" s="1"/>
  <c r="F2602" i="48"/>
  <c r="G2602" i="48" s="1"/>
  <c r="F2601" i="48"/>
  <c r="G2601" i="48" s="1"/>
  <c r="F2600" i="48"/>
  <c r="G2600" i="48" s="1"/>
  <c r="F2599" i="48"/>
  <c r="G2599" i="48" s="1"/>
  <c r="F2598" i="48"/>
  <c r="G2598" i="48" s="1"/>
  <c r="F2597" i="48"/>
  <c r="G2597" i="48" s="1"/>
  <c r="F2596" i="48"/>
  <c r="G2596" i="48" s="1"/>
  <c r="F2595" i="48"/>
  <c r="G2595" i="48" s="1"/>
  <c r="F2594" i="48"/>
  <c r="G2594" i="48" s="1"/>
  <c r="F2593" i="48"/>
  <c r="G2593" i="48" s="1"/>
  <c r="F2592" i="48"/>
  <c r="G2592" i="48" s="1"/>
  <c r="F2591" i="48"/>
  <c r="G2591" i="48" s="1"/>
  <c r="F2590" i="48"/>
  <c r="G2590" i="48" s="1"/>
  <c r="F2589" i="48"/>
  <c r="G2589" i="48" s="1"/>
  <c r="F2588" i="48"/>
  <c r="G2588" i="48" s="1"/>
  <c r="F2587" i="48"/>
  <c r="G2587" i="48" s="1"/>
  <c r="F2586" i="48"/>
  <c r="G2586" i="48" s="1"/>
  <c r="F2585" i="48"/>
  <c r="G2585" i="48" s="1"/>
  <c r="F2584" i="48"/>
  <c r="G2584" i="48" s="1"/>
  <c r="F2583" i="48"/>
  <c r="G2583" i="48" s="1"/>
  <c r="F2582" i="48"/>
  <c r="G2582" i="48" s="1"/>
  <c r="F2581" i="48"/>
  <c r="G2581" i="48" s="1"/>
  <c r="F2580" i="48"/>
  <c r="G2580" i="48" s="1"/>
  <c r="F2579" i="48"/>
  <c r="G2579" i="48" s="1"/>
  <c r="F2578" i="48"/>
  <c r="G2578" i="48" s="1"/>
  <c r="F2577" i="48"/>
  <c r="G2577" i="48" s="1"/>
  <c r="F2576" i="48"/>
  <c r="G2576" i="48" s="1"/>
  <c r="F2575" i="48"/>
  <c r="G2575" i="48" s="1"/>
  <c r="F2574" i="48"/>
  <c r="G2574" i="48" s="1"/>
  <c r="F2573" i="48"/>
  <c r="G2573" i="48" s="1"/>
  <c r="F2572" i="48"/>
  <c r="G2572" i="48" s="1"/>
  <c r="F2571" i="48"/>
  <c r="G2571" i="48" s="1"/>
  <c r="F2570" i="48"/>
  <c r="G2570" i="48" s="1"/>
  <c r="F2569" i="48"/>
  <c r="G2569" i="48" s="1"/>
  <c r="F2568" i="48"/>
  <c r="G2568" i="48" s="1"/>
  <c r="F2567" i="48"/>
  <c r="G2567" i="48" s="1"/>
  <c r="F2566" i="48"/>
  <c r="G2566" i="48" s="1"/>
  <c r="F2565" i="48"/>
  <c r="G2565" i="48" s="1"/>
  <c r="F2564" i="48"/>
  <c r="G2564" i="48" s="1"/>
  <c r="F2563" i="48"/>
  <c r="G2563" i="48" s="1"/>
  <c r="F2562" i="48"/>
  <c r="G2562" i="48" s="1"/>
  <c r="F2561" i="48"/>
  <c r="G2561" i="48" s="1"/>
  <c r="F2560" i="48"/>
  <c r="G2560" i="48" s="1"/>
  <c r="F2559" i="48"/>
  <c r="G2559" i="48" s="1"/>
  <c r="F2558" i="48"/>
  <c r="G2558" i="48" s="1"/>
  <c r="F2557" i="48"/>
  <c r="G2557" i="48" s="1"/>
  <c r="F2556" i="48"/>
  <c r="G2556" i="48" s="1"/>
  <c r="F2555" i="48"/>
  <c r="G2555" i="48" s="1"/>
  <c r="F2554" i="48"/>
  <c r="G2554" i="48" s="1"/>
  <c r="F2553" i="48"/>
  <c r="G2553" i="48" s="1"/>
  <c r="F2552" i="48"/>
  <c r="G2552" i="48" s="1"/>
  <c r="F2551" i="48"/>
  <c r="G2551" i="48" s="1"/>
  <c r="F2550" i="48"/>
  <c r="G2550" i="48" s="1"/>
  <c r="F2549" i="48"/>
  <c r="G2549" i="48" s="1"/>
  <c r="F2548" i="48"/>
  <c r="G2548" i="48" s="1"/>
  <c r="F2547" i="48"/>
  <c r="G2547" i="48" s="1"/>
  <c r="F2546" i="48"/>
  <c r="G2546" i="48" s="1"/>
  <c r="F2545" i="48"/>
  <c r="G2545" i="48" s="1"/>
  <c r="F2544" i="48"/>
  <c r="G2544" i="48" s="1"/>
  <c r="F2543" i="48"/>
  <c r="G2543" i="48" s="1"/>
  <c r="F2542" i="48"/>
  <c r="G2542" i="48" s="1"/>
  <c r="F2541" i="48"/>
  <c r="G2541" i="48" s="1"/>
  <c r="F2540" i="48"/>
  <c r="G2540" i="48" s="1"/>
  <c r="F2539" i="48"/>
  <c r="G2539" i="48" s="1"/>
  <c r="F2538" i="48"/>
  <c r="G2538" i="48" s="1"/>
  <c r="F2537" i="48"/>
  <c r="G2537" i="48" s="1"/>
  <c r="F2536" i="48"/>
  <c r="G2536" i="48" s="1"/>
  <c r="F2535" i="48"/>
  <c r="G2535" i="48" s="1"/>
  <c r="F2534" i="48"/>
  <c r="G2534" i="48" s="1"/>
  <c r="F2533" i="48"/>
  <c r="G2533" i="48" s="1"/>
  <c r="F2532" i="48"/>
  <c r="G2532" i="48" s="1"/>
  <c r="F2531" i="48"/>
  <c r="G2531" i="48" s="1"/>
  <c r="F2530" i="48"/>
  <c r="G2530" i="48" s="1"/>
  <c r="F2529" i="48"/>
  <c r="G2529" i="48" s="1"/>
  <c r="F2528" i="48"/>
  <c r="G2528" i="48" s="1"/>
  <c r="F2527" i="48"/>
  <c r="G2527" i="48" s="1"/>
  <c r="F2526" i="48"/>
  <c r="G2526" i="48" s="1"/>
  <c r="F2525" i="48"/>
  <c r="G2525" i="48" s="1"/>
  <c r="F2524" i="48"/>
  <c r="G2524" i="48" s="1"/>
  <c r="F2523" i="48"/>
  <c r="G2523" i="48" s="1"/>
  <c r="F2522" i="48"/>
  <c r="G2522" i="48" s="1"/>
  <c r="F2521" i="48"/>
  <c r="G2521" i="48" s="1"/>
  <c r="F2520" i="48"/>
  <c r="G2520" i="48" s="1"/>
  <c r="F2519" i="48"/>
  <c r="G2519" i="48" s="1"/>
  <c r="F2518" i="48"/>
  <c r="G2518" i="48" s="1"/>
  <c r="F2517" i="48"/>
  <c r="G2517" i="48" s="1"/>
  <c r="F2516" i="48"/>
  <c r="G2516" i="48" s="1"/>
  <c r="F2515" i="48"/>
  <c r="G2515" i="48" s="1"/>
  <c r="F2514" i="48"/>
  <c r="G2514" i="48" s="1"/>
  <c r="F2513" i="48"/>
  <c r="G2513" i="48" s="1"/>
  <c r="F2512" i="48"/>
  <c r="G2512" i="48" s="1"/>
  <c r="F2511" i="48"/>
  <c r="G2511" i="48" s="1"/>
  <c r="F2510" i="48"/>
  <c r="G2510" i="48" s="1"/>
  <c r="F2509" i="48"/>
  <c r="G2509" i="48" s="1"/>
  <c r="F2508" i="48"/>
  <c r="G2508" i="48" s="1"/>
  <c r="F2507" i="48"/>
  <c r="G2507" i="48" s="1"/>
  <c r="F2506" i="48"/>
  <c r="G2506" i="48" s="1"/>
  <c r="F2505" i="48"/>
  <c r="G2505" i="48" s="1"/>
  <c r="F2504" i="48"/>
  <c r="G2504" i="48" s="1"/>
  <c r="F2503" i="48"/>
  <c r="G2503" i="48" s="1"/>
  <c r="F2502" i="48"/>
  <c r="G2502" i="48" s="1"/>
  <c r="F2501" i="48"/>
  <c r="G2501" i="48" s="1"/>
  <c r="F2500" i="48"/>
  <c r="G2500" i="48" s="1"/>
  <c r="F2499" i="48"/>
  <c r="G2499" i="48" s="1"/>
  <c r="F2498" i="48"/>
  <c r="G2498" i="48" s="1"/>
  <c r="F2497" i="48"/>
  <c r="G2497" i="48" s="1"/>
  <c r="F2496" i="48"/>
  <c r="G2496" i="48" s="1"/>
  <c r="F2495" i="48"/>
  <c r="G2495" i="48" s="1"/>
  <c r="F2494" i="48"/>
  <c r="G2494" i="48" s="1"/>
  <c r="F2493" i="48"/>
  <c r="G2493" i="48" s="1"/>
  <c r="F2492" i="48"/>
  <c r="G2492" i="48" s="1"/>
  <c r="F2491" i="48"/>
  <c r="G2491" i="48" s="1"/>
  <c r="F2490" i="48"/>
  <c r="G2490" i="48" s="1"/>
  <c r="F2489" i="48"/>
  <c r="G2489" i="48" s="1"/>
  <c r="F2488" i="48"/>
  <c r="G2488" i="48" s="1"/>
  <c r="F2487" i="48"/>
  <c r="G2487" i="48" s="1"/>
  <c r="F2486" i="48"/>
  <c r="G2486" i="48" s="1"/>
  <c r="F2485" i="48"/>
  <c r="G2485" i="48" s="1"/>
  <c r="F2484" i="48"/>
  <c r="G2484" i="48" s="1"/>
  <c r="F2483" i="48"/>
  <c r="G2483" i="48" s="1"/>
  <c r="F2482" i="48"/>
  <c r="G2482" i="48" s="1"/>
  <c r="F2481" i="48"/>
  <c r="G2481" i="48" s="1"/>
  <c r="F2480" i="48"/>
  <c r="G2480" i="48" s="1"/>
  <c r="F2479" i="48"/>
  <c r="G2479" i="48" s="1"/>
  <c r="F2478" i="48"/>
  <c r="G2478" i="48" s="1"/>
  <c r="F2477" i="48"/>
  <c r="G2477" i="48" s="1"/>
  <c r="F2476" i="48"/>
  <c r="G2476" i="48" s="1"/>
  <c r="F2475" i="48"/>
  <c r="G2475" i="48" s="1"/>
  <c r="F2474" i="48"/>
  <c r="G2474" i="48" s="1"/>
  <c r="F2473" i="48"/>
  <c r="G2473" i="48" s="1"/>
  <c r="F2472" i="48"/>
  <c r="G2472" i="48" s="1"/>
  <c r="F2471" i="48"/>
  <c r="G2471" i="48" s="1"/>
  <c r="F2470" i="48"/>
  <c r="G2470" i="48" s="1"/>
  <c r="F2469" i="48"/>
  <c r="G2469" i="48" s="1"/>
  <c r="F2468" i="48"/>
  <c r="G2468" i="48" s="1"/>
  <c r="F2467" i="48"/>
  <c r="G2467" i="48" s="1"/>
  <c r="F2466" i="48"/>
  <c r="G2466" i="48" s="1"/>
  <c r="F2465" i="48"/>
  <c r="G2465" i="48" s="1"/>
  <c r="F2464" i="48"/>
  <c r="G2464" i="48" s="1"/>
  <c r="F2463" i="48"/>
  <c r="G2463" i="48" s="1"/>
  <c r="F2462" i="48"/>
  <c r="G2462" i="48" s="1"/>
  <c r="F2461" i="48"/>
  <c r="G2461" i="48" s="1"/>
  <c r="F2460" i="48"/>
  <c r="G2460" i="48" s="1"/>
  <c r="F2459" i="48"/>
  <c r="G2459" i="48" s="1"/>
  <c r="F2458" i="48"/>
  <c r="G2458" i="48" s="1"/>
  <c r="F2457" i="48"/>
  <c r="G2457" i="48" s="1"/>
  <c r="F2456" i="48"/>
  <c r="G2456" i="48" s="1"/>
  <c r="F2455" i="48"/>
  <c r="G2455" i="48" s="1"/>
  <c r="F2454" i="48"/>
  <c r="G2454" i="48" s="1"/>
  <c r="F2453" i="48"/>
  <c r="G2453" i="48" s="1"/>
  <c r="F2452" i="48"/>
  <c r="G2452" i="48" s="1"/>
  <c r="F2451" i="48"/>
  <c r="G2451" i="48" s="1"/>
  <c r="F2450" i="48"/>
  <c r="G2450" i="48" s="1"/>
  <c r="F2449" i="48"/>
  <c r="G2449" i="48" s="1"/>
  <c r="F2448" i="48"/>
  <c r="G2448" i="48" s="1"/>
  <c r="F2447" i="48"/>
  <c r="G2447" i="48" s="1"/>
  <c r="F2446" i="48"/>
  <c r="G2446" i="48" s="1"/>
  <c r="F2445" i="48"/>
  <c r="G2445" i="48" s="1"/>
  <c r="F2444" i="48"/>
  <c r="G2444" i="48" s="1"/>
  <c r="F2443" i="48"/>
  <c r="G2443" i="48" s="1"/>
  <c r="F2442" i="48"/>
  <c r="G2442" i="48" s="1"/>
  <c r="F2441" i="48"/>
  <c r="G2441" i="48" s="1"/>
  <c r="F2440" i="48"/>
  <c r="G2440" i="48" s="1"/>
  <c r="F2439" i="48"/>
  <c r="G2439" i="48" s="1"/>
  <c r="F2438" i="48"/>
  <c r="G2438" i="48" s="1"/>
  <c r="F2437" i="48"/>
  <c r="G2437" i="48" s="1"/>
  <c r="F2436" i="48"/>
  <c r="G2436" i="48" s="1"/>
  <c r="F2435" i="48"/>
  <c r="G2435" i="48" s="1"/>
  <c r="F2434" i="48"/>
  <c r="G2434" i="48" s="1"/>
  <c r="F2433" i="48"/>
  <c r="G2433" i="48" s="1"/>
  <c r="F2432" i="48"/>
  <c r="G2432" i="48" s="1"/>
  <c r="F2431" i="48"/>
  <c r="G2431" i="48" s="1"/>
  <c r="F2430" i="48"/>
  <c r="G2430" i="48" s="1"/>
  <c r="F2429" i="48"/>
  <c r="G2429" i="48" s="1"/>
  <c r="F2428" i="48"/>
  <c r="G2428" i="48" s="1"/>
  <c r="F2427" i="48"/>
  <c r="G2427" i="48" s="1"/>
  <c r="F2426" i="48"/>
  <c r="G2426" i="48" s="1"/>
  <c r="F2425" i="48"/>
  <c r="G2425" i="48" s="1"/>
  <c r="F2424" i="48"/>
  <c r="G2424" i="48" s="1"/>
  <c r="F2423" i="48"/>
  <c r="G2423" i="48" s="1"/>
  <c r="F2422" i="48"/>
  <c r="G2422" i="48" s="1"/>
  <c r="F2421" i="48"/>
  <c r="G2421" i="48" s="1"/>
  <c r="F2420" i="48"/>
  <c r="G2420" i="48" s="1"/>
  <c r="F2419" i="48"/>
  <c r="G2419" i="48" s="1"/>
  <c r="F2418" i="48"/>
  <c r="G2418" i="48" s="1"/>
  <c r="F2417" i="48"/>
  <c r="G2417" i="48" s="1"/>
  <c r="F2416" i="48"/>
  <c r="G2416" i="48" s="1"/>
  <c r="F2415" i="48"/>
  <c r="G2415" i="48" s="1"/>
  <c r="F2414" i="48"/>
  <c r="G2414" i="48" s="1"/>
  <c r="F2413" i="48"/>
  <c r="G2413" i="48" s="1"/>
  <c r="F2412" i="48"/>
  <c r="G2412" i="48" s="1"/>
  <c r="F2411" i="48"/>
  <c r="G2411" i="48" s="1"/>
  <c r="F2410" i="48"/>
  <c r="G2410" i="48" s="1"/>
  <c r="F2409" i="48"/>
  <c r="G2409" i="48" s="1"/>
  <c r="F2408" i="48"/>
  <c r="G2408" i="48" s="1"/>
  <c r="F2407" i="48"/>
  <c r="G2407" i="48" s="1"/>
  <c r="F2406" i="48"/>
  <c r="G2406" i="48" s="1"/>
  <c r="F2405" i="48"/>
  <c r="G2405" i="48" s="1"/>
  <c r="F2404" i="48"/>
  <c r="G2404" i="48" s="1"/>
  <c r="F2403" i="48"/>
  <c r="G2403" i="48" s="1"/>
  <c r="F2402" i="48"/>
  <c r="G2402" i="48" s="1"/>
  <c r="F2401" i="48"/>
  <c r="G2401" i="48" s="1"/>
  <c r="F2400" i="48"/>
  <c r="G2400" i="48" s="1"/>
  <c r="F2399" i="48"/>
  <c r="G2399" i="48" s="1"/>
  <c r="F2398" i="48"/>
  <c r="G2398" i="48" s="1"/>
  <c r="F2397" i="48"/>
  <c r="G2397" i="48" s="1"/>
  <c r="F2396" i="48"/>
  <c r="G2396" i="48" s="1"/>
  <c r="F2395" i="48"/>
  <c r="G2395" i="48" s="1"/>
  <c r="F2394" i="48"/>
  <c r="G2394" i="48" s="1"/>
  <c r="F2393" i="48"/>
  <c r="G2393" i="48" s="1"/>
  <c r="F2392" i="48"/>
  <c r="G2392" i="48" s="1"/>
  <c r="F2391" i="48"/>
  <c r="G2391" i="48" s="1"/>
  <c r="F2390" i="48"/>
  <c r="G2390" i="48" s="1"/>
  <c r="F2389" i="48"/>
  <c r="G2389" i="48" s="1"/>
  <c r="F2388" i="48"/>
  <c r="G2388" i="48" s="1"/>
  <c r="F2387" i="48"/>
  <c r="G2387" i="48" s="1"/>
  <c r="F2386" i="48"/>
  <c r="G2386" i="48" s="1"/>
  <c r="F2385" i="48"/>
  <c r="G2385" i="48" s="1"/>
  <c r="F2384" i="48"/>
  <c r="G2384" i="48" s="1"/>
  <c r="F2383" i="48"/>
  <c r="G2383" i="48" s="1"/>
  <c r="F2382" i="48"/>
  <c r="G2382" i="48" s="1"/>
  <c r="F2381" i="48"/>
  <c r="G2381" i="48" s="1"/>
  <c r="F2380" i="48"/>
  <c r="G2380" i="48" s="1"/>
  <c r="F2379" i="48"/>
  <c r="G2379" i="48" s="1"/>
  <c r="F2378" i="48"/>
  <c r="G2378" i="48" s="1"/>
  <c r="F2377" i="48"/>
  <c r="G2377" i="48" s="1"/>
  <c r="F2376" i="48"/>
  <c r="G2376" i="48" s="1"/>
  <c r="F2375" i="48"/>
  <c r="G2375" i="48" s="1"/>
  <c r="F2374" i="48"/>
  <c r="G2374" i="48" s="1"/>
  <c r="F2373" i="48"/>
  <c r="G2373" i="48" s="1"/>
  <c r="F2372" i="48"/>
  <c r="G2372" i="48" s="1"/>
  <c r="F2371" i="48"/>
  <c r="G2371" i="48" s="1"/>
  <c r="F2370" i="48"/>
  <c r="G2370" i="48" s="1"/>
  <c r="F2369" i="48"/>
  <c r="G2369" i="48" s="1"/>
  <c r="F2368" i="48"/>
  <c r="G2368" i="48" s="1"/>
  <c r="F2367" i="48"/>
  <c r="G2367" i="48" s="1"/>
  <c r="F2366" i="48"/>
  <c r="G2366" i="48" s="1"/>
  <c r="F2365" i="48"/>
  <c r="G2365" i="48" s="1"/>
  <c r="F2364" i="48"/>
  <c r="G2364" i="48" s="1"/>
  <c r="F2363" i="48"/>
  <c r="G2363" i="48" s="1"/>
  <c r="F2362" i="48"/>
  <c r="G2362" i="48" s="1"/>
  <c r="F2361" i="48"/>
  <c r="G2361" i="48" s="1"/>
  <c r="F2360" i="48"/>
  <c r="G2360" i="48" s="1"/>
  <c r="F2359" i="48"/>
  <c r="G2359" i="48" s="1"/>
  <c r="F2358" i="48"/>
  <c r="G2358" i="48" s="1"/>
  <c r="F2357" i="48"/>
  <c r="G2357" i="48" s="1"/>
  <c r="F2356" i="48"/>
  <c r="G2356" i="48" s="1"/>
  <c r="F2355" i="48"/>
  <c r="G2355" i="48" s="1"/>
  <c r="F2354" i="48"/>
  <c r="G2354" i="48" s="1"/>
  <c r="F2353" i="48"/>
  <c r="G2353" i="48" s="1"/>
  <c r="F2352" i="48"/>
  <c r="G2352" i="48" s="1"/>
  <c r="F2351" i="48"/>
  <c r="G2351" i="48" s="1"/>
  <c r="F2350" i="48"/>
  <c r="G2350" i="48" s="1"/>
  <c r="F2349" i="48"/>
  <c r="G2349" i="48" s="1"/>
  <c r="F2348" i="48"/>
  <c r="G2348" i="48" s="1"/>
  <c r="F2347" i="48"/>
  <c r="G2347" i="48" s="1"/>
  <c r="F2346" i="48"/>
  <c r="G2346" i="48" s="1"/>
  <c r="F2345" i="48"/>
  <c r="G2345" i="48" s="1"/>
  <c r="F2344" i="48"/>
  <c r="G2344" i="48" s="1"/>
  <c r="F2343" i="48"/>
  <c r="G2343" i="48" s="1"/>
  <c r="F2342" i="48"/>
  <c r="G2342" i="48" s="1"/>
  <c r="F2341" i="48"/>
  <c r="G2341" i="48" s="1"/>
  <c r="F2340" i="48"/>
  <c r="G2340" i="48" s="1"/>
  <c r="F2339" i="48"/>
  <c r="G2339" i="48" s="1"/>
  <c r="F2338" i="48"/>
  <c r="G2338" i="48" s="1"/>
  <c r="F2337" i="48"/>
  <c r="G2337" i="48" s="1"/>
  <c r="F2336" i="48"/>
  <c r="G2336" i="48" s="1"/>
  <c r="F2335" i="48"/>
  <c r="G2335" i="48" s="1"/>
  <c r="F2334" i="48"/>
  <c r="G2334" i="48" s="1"/>
  <c r="F2333" i="48"/>
  <c r="G2333" i="48" s="1"/>
  <c r="F2332" i="48"/>
  <c r="G2332" i="48" s="1"/>
  <c r="F2331" i="48"/>
  <c r="G2331" i="48" s="1"/>
  <c r="F2330" i="48"/>
  <c r="G2330" i="48" s="1"/>
  <c r="F2329" i="48"/>
  <c r="G2329" i="48" s="1"/>
  <c r="F2328" i="48"/>
  <c r="G2328" i="48" s="1"/>
  <c r="F2327" i="48"/>
  <c r="G2327" i="48" s="1"/>
  <c r="F2326" i="48"/>
  <c r="G2326" i="48" s="1"/>
  <c r="F2325" i="48"/>
  <c r="G2325" i="48" s="1"/>
  <c r="F2324" i="48"/>
  <c r="G2324" i="48" s="1"/>
  <c r="F2323" i="48"/>
  <c r="G2323" i="48" s="1"/>
  <c r="F2322" i="48"/>
  <c r="G2322" i="48" s="1"/>
  <c r="F2321" i="48"/>
  <c r="G2321" i="48" s="1"/>
  <c r="F2320" i="48"/>
  <c r="G2320" i="48" s="1"/>
  <c r="F2319" i="48"/>
  <c r="G2319" i="48" s="1"/>
  <c r="F2318" i="48"/>
  <c r="G2318" i="48" s="1"/>
  <c r="F2317" i="48"/>
  <c r="G2317" i="48" s="1"/>
  <c r="F2316" i="48"/>
  <c r="G2316" i="48" s="1"/>
  <c r="F2315" i="48"/>
  <c r="G2315" i="48" s="1"/>
  <c r="F2314" i="48"/>
  <c r="G2314" i="48" s="1"/>
  <c r="F2313" i="48"/>
  <c r="G2313" i="48" s="1"/>
  <c r="F2312" i="48"/>
  <c r="G2312" i="48" s="1"/>
  <c r="F2311" i="48"/>
  <c r="G2311" i="48" s="1"/>
  <c r="F2310" i="48"/>
  <c r="G2310" i="48" s="1"/>
  <c r="F2309" i="48"/>
  <c r="G2309" i="48" s="1"/>
  <c r="F2308" i="48"/>
  <c r="G2308" i="48" s="1"/>
  <c r="F2307" i="48"/>
  <c r="G2307" i="48" s="1"/>
  <c r="F2306" i="48"/>
  <c r="G2306" i="48" s="1"/>
  <c r="F2305" i="48"/>
  <c r="G2305" i="48" s="1"/>
  <c r="F2304" i="48"/>
  <c r="G2304" i="48" s="1"/>
  <c r="F2303" i="48"/>
  <c r="G2303" i="48" s="1"/>
  <c r="F2302" i="48"/>
  <c r="G2302" i="48" s="1"/>
  <c r="F2301" i="48"/>
  <c r="G2301" i="48" s="1"/>
  <c r="F2300" i="48"/>
  <c r="G2300" i="48" s="1"/>
  <c r="F2299" i="48"/>
  <c r="G2299" i="48" s="1"/>
  <c r="F2298" i="48"/>
  <c r="G2298" i="48" s="1"/>
  <c r="F2297" i="48"/>
  <c r="G2297" i="48" s="1"/>
  <c r="F2296" i="48"/>
  <c r="G2296" i="48" s="1"/>
  <c r="F2295" i="48"/>
  <c r="G2295" i="48" s="1"/>
  <c r="F2294" i="48"/>
  <c r="G2294" i="48" s="1"/>
  <c r="F2293" i="48"/>
  <c r="G2293" i="48" s="1"/>
  <c r="F2292" i="48"/>
  <c r="G2292" i="48" s="1"/>
  <c r="F2291" i="48"/>
  <c r="G2291" i="48" s="1"/>
  <c r="F2290" i="48"/>
  <c r="G2290" i="48" s="1"/>
  <c r="F2289" i="48"/>
  <c r="G2289" i="48" s="1"/>
  <c r="F2288" i="48"/>
  <c r="G2288" i="48" s="1"/>
  <c r="F2287" i="48"/>
  <c r="G2287" i="48" s="1"/>
  <c r="F2286" i="48"/>
  <c r="G2286" i="48" s="1"/>
  <c r="F2285" i="48"/>
  <c r="G2285" i="48" s="1"/>
  <c r="F2284" i="48"/>
  <c r="G2284" i="48" s="1"/>
  <c r="F2283" i="48"/>
  <c r="G2283" i="48" s="1"/>
  <c r="F2282" i="48"/>
  <c r="G2282" i="48" s="1"/>
  <c r="F2281" i="48"/>
  <c r="G2281" i="48" s="1"/>
  <c r="F2280" i="48"/>
  <c r="G2280" i="48" s="1"/>
  <c r="F2279" i="48"/>
  <c r="G2279" i="48" s="1"/>
  <c r="F2278" i="48"/>
  <c r="G2278" i="48" s="1"/>
  <c r="F2277" i="48"/>
  <c r="G2277" i="48" s="1"/>
  <c r="F2276" i="48"/>
  <c r="G2276" i="48" s="1"/>
  <c r="F2275" i="48"/>
  <c r="G2275" i="48" s="1"/>
  <c r="F2274" i="48"/>
  <c r="G2274" i="48" s="1"/>
  <c r="F2273" i="48"/>
  <c r="G2273" i="48" s="1"/>
  <c r="F2272" i="48"/>
  <c r="G2272" i="48" s="1"/>
  <c r="F2271" i="48"/>
  <c r="G2271" i="48" s="1"/>
  <c r="F2270" i="48"/>
  <c r="G2270" i="48" s="1"/>
  <c r="F2269" i="48"/>
  <c r="G2269" i="48" s="1"/>
  <c r="F2268" i="48"/>
  <c r="G2268" i="48" s="1"/>
  <c r="F2267" i="48"/>
  <c r="G2267" i="48" s="1"/>
  <c r="F2266" i="48"/>
  <c r="G2266" i="48" s="1"/>
  <c r="F2265" i="48"/>
  <c r="G2265" i="48" s="1"/>
  <c r="F2264" i="48"/>
  <c r="G2264" i="48" s="1"/>
  <c r="F2263" i="48"/>
  <c r="G2263" i="48" s="1"/>
  <c r="F2262" i="48"/>
  <c r="G2262" i="48" s="1"/>
  <c r="F2261" i="48"/>
  <c r="G2261" i="48" s="1"/>
  <c r="F2260" i="48"/>
  <c r="G2260" i="48" s="1"/>
  <c r="F2259" i="48"/>
  <c r="G2259" i="48" s="1"/>
  <c r="F2258" i="48"/>
  <c r="G2258" i="48" s="1"/>
  <c r="F2257" i="48"/>
  <c r="G2257" i="48" s="1"/>
  <c r="F2256" i="48"/>
  <c r="G2256" i="48" s="1"/>
  <c r="F2255" i="48"/>
  <c r="G2255" i="48" s="1"/>
  <c r="F2254" i="48"/>
  <c r="G2254" i="48" s="1"/>
  <c r="F2253" i="48"/>
  <c r="G2253" i="48" s="1"/>
  <c r="F2252" i="48"/>
  <c r="G2252" i="48" s="1"/>
  <c r="F2251" i="48"/>
  <c r="G2251" i="48" s="1"/>
  <c r="F2250" i="48"/>
  <c r="G2250" i="48" s="1"/>
  <c r="F2249" i="48"/>
  <c r="G2249" i="48" s="1"/>
  <c r="F2248" i="48"/>
  <c r="G2248" i="48" s="1"/>
  <c r="F2247" i="48"/>
  <c r="G2247" i="48" s="1"/>
  <c r="F2246" i="48"/>
  <c r="G2246" i="48" s="1"/>
  <c r="F2245" i="48"/>
  <c r="G2245" i="48" s="1"/>
  <c r="F2244" i="48"/>
  <c r="G2244" i="48" s="1"/>
  <c r="F2243" i="48"/>
  <c r="G2243" i="48" s="1"/>
  <c r="F2242" i="48"/>
  <c r="G2242" i="48" s="1"/>
  <c r="F2241" i="48"/>
  <c r="G2241" i="48" s="1"/>
  <c r="F2240" i="48"/>
  <c r="G2240" i="48" s="1"/>
  <c r="F2239" i="48"/>
  <c r="G2239" i="48" s="1"/>
  <c r="F2238" i="48"/>
  <c r="G2238" i="48" s="1"/>
  <c r="F2237" i="48"/>
  <c r="G2237" i="48" s="1"/>
  <c r="F2236" i="48"/>
  <c r="G2236" i="48" s="1"/>
  <c r="F2235" i="48"/>
  <c r="G2235" i="48" s="1"/>
  <c r="F2234" i="48"/>
  <c r="G2234" i="48" s="1"/>
  <c r="F2233" i="48"/>
  <c r="G2233" i="48" s="1"/>
  <c r="F2232" i="48"/>
  <c r="G2232" i="48" s="1"/>
  <c r="F2231" i="48"/>
  <c r="G2231" i="48" s="1"/>
  <c r="F2230" i="48"/>
  <c r="G2230" i="48" s="1"/>
  <c r="F2229" i="48"/>
  <c r="G2229" i="48" s="1"/>
  <c r="F2228" i="48"/>
  <c r="G2228" i="48" s="1"/>
  <c r="F2227" i="48"/>
  <c r="G2227" i="48" s="1"/>
  <c r="F2226" i="48"/>
  <c r="G2226" i="48" s="1"/>
  <c r="F2225" i="48"/>
  <c r="G2225" i="48" s="1"/>
  <c r="F2224" i="48"/>
  <c r="G2224" i="48" s="1"/>
  <c r="F2223" i="48"/>
  <c r="G2223" i="48" s="1"/>
  <c r="F2222" i="48"/>
  <c r="G2222" i="48" s="1"/>
  <c r="F2221" i="48"/>
  <c r="G2221" i="48" s="1"/>
  <c r="F2220" i="48"/>
  <c r="G2220" i="48" s="1"/>
  <c r="F2219" i="48"/>
  <c r="G2219" i="48" s="1"/>
  <c r="F2218" i="48"/>
  <c r="G2218" i="48" s="1"/>
  <c r="F2217" i="48"/>
  <c r="G2217" i="48" s="1"/>
  <c r="F2216" i="48"/>
  <c r="G2216" i="48" s="1"/>
  <c r="F2215" i="48"/>
  <c r="G2215" i="48" s="1"/>
  <c r="F2214" i="48"/>
  <c r="G2214" i="48" s="1"/>
  <c r="F2213" i="48"/>
  <c r="G2213" i="48" s="1"/>
  <c r="F2212" i="48"/>
  <c r="G2212" i="48" s="1"/>
  <c r="F2211" i="48"/>
  <c r="G2211" i="48" s="1"/>
  <c r="F2210" i="48"/>
  <c r="G2210" i="48" s="1"/>
  <c r="F2209" i="48"/>
  <c r="G2209" i="48" s="1"/>
  <c r="F2208" i="48"/>
  <c r="G2208" i="48" s="1"/>
  <c r="F2207" i="48"/>
  <c r="G2207" i="48" s="1"/>
  <c r="F2206" i="48"/>
  <c r="G2206" i="48" s="1"/>
  <c r="F2205" i="48"/>
  <c r="G2205" i="48" s="1"/>
  <c r="F2204" i="48"/>
  <c r="G2204" i="48" s="1"/>
  <c r="F2203" i="48"/>
  <c r="G2203" i="48" s="1"/>
  <c r="F2202" i="48"/>
  <c r="G2202" i="48" s="1"/>
  <c r="F2201" i="48"/>
  <c r="G2201" i="48" s="1"/>
  <c r="F2200" i="48"/>
  <c r="G2200" i="48" s="1"/>
  <c r="F2199" i="48"/>
  <c r="G2199" i="48" s="1"/>
  <c r="F2198" i="48"/>
  <c r="G2198" i="48" s="1"/>
  <c r="F2197" i="48"/>
  <c r="G2197" i="48" s="1"/>
  <c r="F2196" i="48"/>
  <c r="G2196" i="48" s="1"/>
  <c r="F2195" i="48"/>
  <c r="G2195" i="48" s="1"/>
  <c r="F2194" i="48"/>
  <c r="G2194" i="48" s="1"/>
  <c r="F2193" i="48"/>
  <c r="G2193" i="48" s="1"/>
  <c r="F2192" i="48"/>
  <c r="G2192" i="48" s="1"/>
  <c r="F2191" i="48"/>
  <c r="G2191" i="48" s="1"/>
  <c r="F2190" i="48"/>
  <c r="G2190" i="48" s="1"/>
  <c r="F2189" i="48"/>
  <c r="G2189" i="48" s="1"/>
  <c r="F2188" i="48"/>
  <c r="G2188" i="48" s="1"/>
  <c r="F2187" i="48"/>
  <c r="G2187" i="48" s="1"/>
  <c r="F2186" i="48"/>
  <c r="G2186" i="48" s="1"/>
  <c r="F2185" i="48"/>
  <c r="G2185" i="48" s="1"/>
  <c r="F2184" i="48"/>
  <c r="G2184" i="48" s="1"/>
  <c r="F2183" i="48"/>
  <c r="G2183" i="48" s="1"/>
  <c r="F2182" i="48"/>
  <c r="G2182" i="48" s="1"/>
  <c r="F2181" i="48"/>
  <c r="G2181" i="48" s="1"/>
  <c r="F2180" i="48"/>
  <c r="G2180" i="48" s="1"/>
  <c r="F2179" i="48"/>
  <c r="G2179" i="48" s="1"/>
  <c r="F2178" i="48"/>
  <c r="G2178" i="48" s="1"/>
  <c r="F2177" i="48"/>
  <c r="G2177" i="48" s="1"/>
  <c r="F2176" i="48"/>
  <c r="G2176" i="48" s="1"/>
  <c r="F2175" i="48"/>
  <c r="G2175" i="48" s="1"/>
  <c r="F2174" i="48"/>
  <c r="G2174" i="48" s="1"/>
  <c r="F2173" i="48"/>
  <c r="G2173" i="48" s="1"/>
  <c r="F2172" i="48"/>
  <c r="G2172" i="48" s="1"/>
  <c r="F2171" i="48"/>
  <c r="G2171" i="48" s="1"/>
  <c r="F2170" i="48"/>
  <c r="G2170" i="48" s="1"/>
  <c r="F2169" i="48"/>
  <c r="G2169" i="48" s="1"/>
  <c r="F2168" i="48"/>
  <c r="G2168" i="48" s="1"/>
  <c r="F2167" i="48"/>
  <c r="G2167" i="48" s="1"/>
  <c r="F2166" i="48"/>
  <c r="G2166" i="48" s="1"/>
  <c r="F2165" i="48"/>
  <c r="G2165" i="48" s="1"/>
  <c r="F2164" i="48"/>
  <c r="G2164" i="48" s="1"/>
  <c r="F2163" i="48"/>
  <c r="G2163" i="48" s="1"/>
  <c r="F2162" i="48"/>
  <c r="G2162" i="48" s="1"/>
  <c r="F2161" i="48"/>
  <c r="G2161" i="48" s="1"/>
  <c r="F2160" i="48"/>
  <c r="G2160" i="48" s="1"/>
  <c r="F2159" i="48"/>
  <c r="G2159" i="48" s="1"/>
  <c r="F2158" i="48"/>
  <c r="G2158" i="48" s="1"/>
  <c r="F2157" i="48"/>
  <c r="G2157" i="48" s="1"/>
  <c r="F2156" i="48"/>
  <c r="G2156" i="48" s="1"/>
  <c r="F2155" i="48"/>
  <c r="G2155" i="48" s="1"/>
  <c r="F2154" i="48"/>
  <c r="G2154" i="48" s="1"/>
  <c r="F2153" i="48"/>
  <c r="G2153" i="48" s="1"/>
  <c r="F2152" i="48"/>
  <c r="G2152" i="48" s="1"/>
  <c r="F2151" i="48"/>
  <c r="G2151" i="48" s="1"/>
  <c r="F2150" i="48"/>
  <c r="G2150" i="48" s="1"/>
  <c r="F2149" i="48"/>
  <c r="G2149" i="48" s="1"/>
  <c r="F2148" i="48"/>
  <c r="G2148" i="48" s="1"/>
  <c r="F2147" i="48"/>
  <c r="G2147" i="48" s="1"/>
  <c r="F2146" i="48"/>
  <c r="G2146" i="48" s="1"/>
  <c r="F2145" i="48"/>
  <c r="G2145" i="48" s="1"/>
  <c r="F2144" i="48"/>
  <c r="G2144" i="48" s="1"/>
  <c r="F2143" i="48"/>
  <c r="G2143" i="48" s="1"/>
  <c r="F2142" i="48"/>
  <c r="G2142" i="48" s="1"/>
  <c r="F2141" i="48"/>
  <c r="G2141" i="48" s="1"/>
  <c r="F2140" i="48"/>
  <c r="G2140" i="48" s="1"/>
  <c r="F2139" i="48"/>
  <c r="G2139" i="48" s="1"/>
  <c r="F2138" i="48"/>
  <c r="G2138" i="48" s="1"/>
  <c r="F2137" i="48"/>
  <c r="G2137" i="48" s="1"/>
  <c r="F2136" i="48"/>
  <c r="G2136" i="48" s="1"/>
  <c r="F2135" i="48"/>
  <c r="G2135" i="48" s="1"/>
  <c r="F2134" i="48"/>
  <c r="G2134" i="48" s="1"/>
  <c r="F2133" i="48"/>
  <c r="G2133" i="48" s="1"/>
  <c r="F2132" i="48"/>
  <c r="G2132" i="48" s="1"/>
  <c r="F2131" i="48"/>
  <c r="G2131" i="48" s="1"/>
  <c r="F2130" i="48"/>
  <c r="G2130" i="48" s="1"/>
  <c r="F2129" i="48"/>
  <c r="G2129" i="48" s="1"/>
  <c r="F2128" i="48"/>
  <c r="G2128" i="48" s="1"/>
  <c r="F2127" i="48"/>
  <c r="G2127" i="48" s="1"/>
  <c r="F2126" i="48"/>
  <c r="G2126" i="48" s="1"/>
  <c r="F2125" i="48"/>
  <c r="G2125" i="48" s="1"/>
  <c r="F2124" i="48"/>
  <c r="G2124" i="48" s="1"/>
  <c r="F2123" i="48"/>
  <c r="G2123" i="48" s="1"/>
  <c r="F2122" i="48"/>
  <c r="G2122" i="48" s="1"/>
  <c r="F2121" i="48"/>
  <c r="G2121" i="48" s="1"/>
  <c r="F2120" i="48"/>
  <c r="G2120" i="48" s="1"/>
  <c r="F2119" i="48"/>
  <c r="G2119" i="48" s="1"/>
  <c r="F2118" i="48"/>
  <c r="G2118" i="48" s="1"/>
  <c r="F2117" i="48"/>
  <c r="G2117" i="48" s="1"/>
  <c r="F2116" i="48"/>
  <c r="G2116" i="48" s="1"/>
  <c r="F2115" i="48"/>
  <c r="G2115" i="48" s="1"/>
  <c r="F2114" i="48"/>
  <c r="G2114" i="48" s="1"/>
  <c r="F2113" i="48"/>
  <c r="G2113" i="48" s="1"/>
  <c r="F2112" i="48"/>
  <c r="G2112" i="48" s="1"/>
  <c r="F2111" i="48"/>
  <c r="G2111" i="48" s="1"/>
  <c r="F2110" i="48"/>
  <c r="G2110" i="48" s="1"/>
  <c r="F2109" i="48"/>
  <c r="G2109" i="48" s="1"/>
  <c r="F2108" i="48"/>
  <c r="G2108" i="48" s="1"/>
  <c r="F2107" i="48"/>
  <c r="G2107" i="48" s="1"/>
  <c r="F2106" i="48"/>
  <c r="G2106" i="48" s="1"/>
  <c r="F2105" i="48"/>
  <c r="G2105" i="48" s="1"/>
  <c r="F2104" i="48"/>
  <c r="G2104" i="48" s="1"/>
  <c r="F2103" i="48"/>
  <c r="G2103" i="48" s="1"/>
  <c r="F2102" i="48"/>
  <c r="G2102" i="48" s="1"/>
  <c r="F2101" i="48"/>
  <c r="G2101" i="48" s="1"/>
  <c r="F2100" i="48"/>
  <c r="G2100" i="48" s="1"/>
  <c r="F2099" i="48"/>
  <c r="G2099" i="48" s="1"/>
  <c r="F2098" i="48"/>
  <c r="G2098" i="48" s="1"/>
  <c r="F2097" i="48"/>
  <c r="G2097" i="48" s="1"/>
  <c r="F2096" i="48"/>
  <c r="G2096" i="48" s="1"/>
  <c r="F2095" i="48"/>
  <c r="G2095" i="48" s="1"/>
  <c r="F2094" i="48"/>
  <c r="G2094" i="48" s="1"/>
  <c r="F2093" i="48"/>
  <c r="G2093" i="48" s="1"/>
  <c r="F2092" i="48"/>
  <c r="G2092" i="48" s="1"/>
  <c r="F2091" i="48"/>
  <c r="G2091" i="48" s="1"/>
  <c r="F2090" i="48"/>
  <c r="G2090" i="48" s="1"/>
  <c r="F2089" i="48"/>
  <c r="G2089" i="48" s="1"/>
  <c r="F2088" i="48"/>
  <c r="G2088" i="48" s="1"/>
  <c r="F2087" i="48"/>
  <c r="G2087" i="48" s="1"/>
  <c r="F2086" i="48"/>
  <c r="G2086" i="48" s="1"/>
  <c r="F2085" i="48"/>
  <c r="G2085" i="48" s="1"/>
  <c r="F2084" i="48"/>
  <c r="G2084" i="48" s="1"/>
  <c r="F2083" i="48"/>
  <c r="G2083" i="48" s="1"/>
  <c r="F2082" i="48"/>
  <c r="G2082" i="48" s="1"/>
  <c r="F2081" i="48"/>
  <c r="G2081" i="48" s="1"/>
  <c r="F2080" i="48"/>
  <c r="G2080" i="48" s="1"/>
  <c r="F2079" i="48"/>
  <c r="G2079" i="48" s="1"/>
  <c r="F2078" i="48"/>
  <c r="G2078" i="48" s="1"/>
  <c r="F2077" i="48"/>
  <c r="G2077" i="48" s="1"/>
  <c r="F2076" i="48"/>
  <c r="G2076" i="48" s="1"/>
  <c r="F2075" i="48"/>
  <c r="G2075" i="48" s="1"/>
  <c r="F2074" i="48"/>
  <c r="G2074" i="48" s="1"/>
  <c r="F2073" i="48"/>
  <c r="G2073" i="48" s="1"/>
  <c r="F2072" i="48"/>
  <c r="G2072" i="48" s="1"/>
  <c r="F2071" i="48"/>
  <c r="G2071" i="48" s="1"/>
  <c r="F2070" i="48"/>
  <c r="G2070" i="48" s="1"/>
  <c r="F2069" i="48"/>
  <c r="G2069" i="48" s="1"/>
  <c r="F2068" i="48"/>
  <c r="G2068" i="48" s="1"/>
  <c r="F2067" i="48"/>
  <c r="G2067" i="48" s="1"/>
  <c r="F2066" i="48"/>
  <c r="G2066" i="48" s="1"/>
  <c r="F2065" i="48"/>
  <c r="G2065" i="48" s="1"/>
  <c r="F2064" i="48"/>
  <c r="G2064" i="48" s="1"/>
  <c r="F2063" i="48"/>
  <c r="G2063" i="48" s="1"/>
  <c r="F2062" i="48"/>
  <c r="G2062" i="48" s="1"/>
  <c r="F2061" i="48"/>
  <c r="G2061" i="48" s="1"/>
  <c r="F2060" i="48"/>
  <c r="G2060" i="48" s="1"/>
  <c r="F2059" i="48"/>
  <c r="G2059" i="48" s="1"/>
  <c r="F2058" i="48"/>
  <c r="G2058" i="48" s="1"/>
  <c r="F2057" i="48"/>
  <c r="G2057" i="48" s="1"/>
  <c r="F2056" i="48"/>
  <c r="G2056" i="48" s="1"/>
  <c r="F2055" i="48"/>
  <c r="G2055" i="48" s="1"/>
  <c r="F2054" i="48"/>
  <c r="G2054" i="48" s="1"/>
  <c r="F2053" i="48"/>
  <c r="G2053" i="48" s="1"/>
  <c r="F2052" i="48"/>
  <c r="G2052" i="48" s="1"/>
  <c r="F2051" i="48"/>
  <c r="G2051" i="48" s="1"/>
  <c r="F2050" i="48"/>
  <c r="G2050" i="48" s="1"/>
  <c r="F2049" i="48"/>
  <c r="G2049" i="48" s="1"/>
  <c r="F2048" i="48"/>
  <c r="G2048" i="48" s="1"/>
  <c r="F2047" i="48"/>
  <c r="G2047" i="48" s="1"/>
  <c r="F2046" i="48"/>
  <c r="G2046" i="48" s="1"/>
  <c r="F2045" i="48"/>
  <c r="G2045" i="48" s="1"/>
  <c r="F2044" i="48"/>
  <c r="G2044" i="48" s="1"/>
  <c r="F2043" i="48"/>
  <c r="G2043" i="48" s="1"/>
  <c r="F2042" i="48"/>
  <c r="G2042" i="48" s="1"/>
  <c r="F2041" i="48"/>
  <c r="G2041" i="48" s="1"/>
  <c r="F2040" i="48"/>
  <c r="G2040" i="48" s="1"/>
  <c r="F2039" i="48"/>
  <c r="G2039" i="48" s="1"/>
  <c r="F2038" i="48"/>
  <c r="G2038" i="48" s="1"/>
  <c r="F2037" i="48"/>
  <c r="G2037" i="48" s="1"/>
  <c r="F2036" i="48"/>
  <c r="G2036" i="48" s="1"/>
  <c r="F2035" i="48"/>
  <c r="G2035" i="48" s="1"/>
  <c r="F2034" i="48"/>
  <c r="G2034" i="48" s="1"/>
  <c r="F2033" i="48"/>
  <c r="G2033" i="48" s="1"/>
  <c r="F2032" i="48"/>
  <c r="G2032" i="48" s="1"/>
  <c r="F2031" i="48"/>
  <c r="G2031" i="48" s="1"/>
  <c r="F2030" i="48"/>
  <c r="G2030" i="48" s="1"/>
  <c r="F2029" i="48"/>
  <c r="G2029" i="48" s="1"/>
  <c r="F2028" i="48"/>
  <c r="G2028" i="48" s="1"/>
  <c r="F2027" i="48"/>
  <c r="G2027" i="48" s="1"/>
  <c r="F2026" i="48"/>
  <c r="G2026" i="48" s="1"/>
  <c r="F2025" i="48"/>
  <c r="G2025" i="48" s="1"/>
  <c r="F2024" i="48"/>
  <c r="G2024" i="48" s="1"/>
  <c r="F2023" i="48"/>
  <c r="G2023" i="48" s="1"/>
  <c r="F2022" i="48"/>
  <c r="G2022" i="48" s="1"/>
  <c r="F2021" i="48"/>
  <c r="G2021" i="48" s="1"/>
  <c r="F2020" i="48"/>
  <c r="G2020" i="48" s="1"/>
  <c r="F2019" i="48"/>
  <c r="G2019" i="48" s="1"/>
  <c r="F2018" i="48"/>
  <c r="G2018" i="48" s="1"/>
  <c r="F2017" i="48"/>
  <c r="G2017" i="48" s="1"/>
  <c r="F2016" i="48"/>
  <c r="G2016" i="48" s="1"/>
  <c r="F2015" i="48"/>
  <c r="G2015" i="48" s="1"/>
  <c r="F2014" i="48"/>
  <c r="G2014" i="48" s="1"/>
  <c r="F2013" i="48"/>
  <c r="G2013" i="48" s="1"/>
  <c r="F2012" i="48"/>
  <c r="G2012" i="48" s="1"/>
  <c r="F2011" i="48"/>
  <c r="G2011" i="48" s="1"/>
  <c r="F2010" i="48"/>
  <c r="G2010" i="48" s="1"/>
  <c r="F2009" i="48"/>
  <c r="G2009" i="48" s="1"/>
  <c r="F2008" i="48"/>
  <c r="G2008" i="48" s="1"/>
  <c r="F2007" i="48"/>
  <c r="G2007" i="48" s="1"/>
  <c r="F2006" i="48"/>
  <c r="G2006" i="48" s="1"/>
  <c r="F2005" i="48"/>
  <c r="G2005" i="48" s="1"/>
  <c r="F2004" i="48"/>
  <c r="G2004" i="48" s="1"/>
  <c r="F2003" i="48"/>
  <c r="G2003" i="48" s="1"/>
  <c r="F2002" i="48"/>
  <c r="G2002" i="48" s="1"/>
  <c r="F2001" i="48"/>
  <c r="G2001" i="48" s="1"/>
  <c r="F2000" i="48"/>
  <c r="G2000" i="48" s="1"/>
  <c r="F1999" i="48"/>
  <c r="G1999" i="48" s="1"/>
  <c r="F1998" i="48"/>
  <c r="G1998" i="48" s="1"/>
  <c r="F1997" i="48"/>
  <c r="G1997" i="48" s="1"/>
  <c r="F1996" i="48"/>
  <c r="G1996" i="48" s="1"/>
  <c r="F1995" i="48"/>
  <c r="G1995" i="48" s="1"/>
  <c r="F1994" i="48"/>
  <c r="G1994" i="48" s="1"/>
  <c r="F1993" i="48"/>
  <c r="G1993" i="48" s="1"/>
  <c r="F1992" i="48"/>
  <c r="G1992" i="48" s="1"/>
  <c r="F1991" i="48"/>
  <c r="G1991" i="48" s="1"/>
  <c r="F1990" i="48"/>
  <c r="G1990" i="48" s="1"/>
  <c r="F1989" i="48"/>
  <c r="G1989" i="48" s="1"/>
  <c r="F1988" i="48"/>
  <c r="G1988" i="48" s="1"/>
  <c r="F1987" i="48"/>
  <c r="G1987" i="48" s="1"/>
  <c r="F1986" i="48"/>
  <c r="G1986" i="48" s="1"/>
  <c r="F1985" i="48"/>
  <c r="G1985" i="48" s="1"/>
  <c r="F1984" i="48"/>
  <c r="G1984" i="48" s="1"/>
  <c r="F1983" i="48"/>
  <c r="G1983" i="48" s="1"/>
  <c r="F1982" i="48"/>
  <c r="G1982" i="48" s="1"/>
  <c r="F1981" i="48"/>
  <c r="G1981" i="48" s="1"/>
  <c r="F1980" i="48"/>
  <c r="G1980" i="48" s="1"/>
  <c r="F1979" i="48"/>
  <c r="G1979" i="48" s="1"/>
  <c r="F1978" i="48"/>
  <c r="G1978" i="48" s="1"/>
  <c r="F1977" i="48"/>
  <c r="G1977" i="48" s="1"/>
  <c r="F1976" i="48"/>
  <c r="G1976" i="48" s="1"/>
  <c r="F1975" i="48"/>
  <c r="G1975" i="48" s="1"/>
  <c r="F1974" i="48"/>
  <c r="G1974" i="48" s="1"/>
  <c r="F1973" i="48"/>
  <c r="G1973" i="48" s="1"/>
  <c r="F1972" i="48"/>
  <c r="G1972" i="48" s="1"/>
  <c r="F1971" i="48"/>
  <c r="G1971" i="48" s="1"/>
  <c r="F1970" i="48"/>
  <c r="G1970" i="48" s="1"/>
  <c r="F1969" i="48"/>
  <c r="G1969" i="48" s="1"/>
  <c r="F1968" i="48"/>
  <c r="G1968" i="48" s="1"/>
  <c r="F1967" i="48"/>
  <c r="G1967" i="48" s="1"/>
  <c r="F1966" i="48"/>
  <c r="G1966" i="48" s="1"/>
  <c r="F1965" i="48"/>
  <c r="G1965" i="48" s="1"/>
  <c r="F1964" i="48"/>
  <c r="G1964" i="48" s="1"/>
  <c r="F1963" i="48"/>
  <c r="G1963" i="48" s="1"/>
  <c r="F1962" i="48"/>
  <c r="G1962" i="48" s="1"/>
  <c r="F1961" i="48"/>
  <c r="G1961" i="48" s="1"/>
  <c r="F1960" i="48"/>
  <c r="G1960" i="48" s="1"/>
  <c r="F1959" i="48"/>
  <c r="G1959" i="48" s="1"/>
  <c r="F1958" i="48"/>
  <c r="G1958" i="48" s="1"/>
  <c r="F1957" i="48"/>
  <c r="G1957" i="48" s="1"/>
  <c r="F1956" i="48"/>
  <c r="G1956" i="48" s="1"/>
  <c r="F1955" i="48"/>
  <c r="G1955" i="48" s="1"/>
  <c r="F1954" i="48"/>
  <c r="G1954" i="48" s="1"/>
  <c r="F1953" i="48"/>
  <c r="G1953" i="48" s="1"/>
  <c r="F1952" i="48"/>
  <c r="G1952" i="48" s="1"/>
  <c r="F1951" i="48"/>
  <c r="G1951" i="48" s="1"/>
  <c r="F1950" i="48"/>
  <c r="G1950" i="48" s="1"/>
  <c r="F1949" i="48"/>
  <c r="G1949" i="48" s="1"/>
  <c r="F1948" i="48"/>
  <c r="G1948" i="48" s="1"/>
  <c r="F1947" i="48"/>
  <c r="G1947" i="48" s="1"/>
  <c r="F1946" i="48"/>
  <c r="G1946" i="48" s="1"/>
  <c r="F1945" i="48"/>
  <c r="G1945" i="48" s="1"/>
  <c r="F1944" i="48"/>
  <c r="G1944" i="48" s="1"/>
  <c r="F1943" i="48"/>
  <c r="G1943" i="48" s="1"/>
  <c r="F1942" i="48"/>
  <c r="G1942" i="48" s="1"/>
  <c r="F1941" i="48"/>
  <c r="G1941" i="48" s="1"/>
  <c r="F1940" i="48"/>
  <c r="G1940" i="48" s="1"/>
  <c r="F1939" i="48"/>
  <c r="G1939" i="48" s="1"/>
  <c r="F1938" i="48"/>
  <c r="G1938" i="48" s="1"/>
  <c r="F1937" i="48"/>
  <c r="G1937" i="48" s="1"/>
  <c r="F1936" i="48"/>
  <c r="G1936" i="48" s="1"/>
  <c r="F1935" i="48"/>
  <c r="G1935" i="48" s="1"/>
  <c r="F1934" i="48"/>
  <c r="G1934" i="48" s="1"/>
  <c r="F1933" i="48"/>
  <c r="G1933" i="48" s="1"/>
  <c r="F1932" i="48"/>
  <c r="G1932" i="48" s="1"/>
  <c r="F1931" i="48"/>
  <c r="G1931" i="48" s="1"/>
  <c r="F1930" i="48"/>
  <c r="G1930" i="48" s="1"/>
  <c r="F1929" i="48"/>
  <c r="G1929" i="48" s="1"/>
  <c r="F1928" i="48"/>
  <c r="G1928" i="48" s="1"/>
  <c r="F1927" i="48"/>
  <c r="G1927" i="48" s="1"/>
  <c r="F1926" i="48"/>
  <c r="G1926" i="48" s="1"/>
  <c r="F1925" i="48"/>
  <c r="G1925" i="48" s="1"/>
  <c r="F1924" i="48"/>
  <c r="G1924" i="48" s="1"/>
  <c r="F1923" i="48"/>
  <c r="G1923" i="48" s="1"/>
  <c r="F1922" i="48"/>
  <c r="G1922" i="48" s="1"/>
  <c r="F1921" i="48"/>
  <c r="G1921" i="48" s="1"/>
  <c r="F1920" i="48"/>
  <c r="G1920" i="48" s="1"/>
  <c r="F1919" i="48"/>
  <c r="G1919" i="48" s="1"/>
  <c r="F1918" i="48"/>
  <c r="G1918" i="48" s="1"/>
  <c r="F1917" i="48"/>
  <c r="G1917" i="48" s="1"/>
  <c r="F1916" i="48"/>
  <c r="G1916" i="48" s="1"/>
  <c r="F1915" i="48"/>
  <c r="G1915" i="48" s="1"/>
  <c r="F1914" i="48"/>
  <c r="G1914" i="48" s="1"/>
  <c r="F1913" i="48"/>
  <c r="G1913" i="48" s="1"/>
  <c r="F1912" i="48"/>
  <c r="G1912" i="48" s="1"/>
  <c r="F1911" i="48"/>
  <c r="G1911" i="48" s="1"/>
  <c r="F1910" i="48"/>
  <c r="G1910" i="48" s="1"/>
  <c r="F1909" i="48"/>
  <c r="G1909" i="48" s="1"/>
  <c r="F1908" i="48"/>
  <c r="G1908" i="48" s="1"/>
  <c r="F1907" i="48"/>
  <c r="G1907" i="48" s="1"/>
  <c r="F1906" i="48"/>
  <c r="G1906" i="48" s="1"/>
  <c r="F1905" i="48"/>
  <c r="G1905" i="48" s="1"/>
  <c r="F1904" i="48"/>
  <c r="G1904" i="48" s="1"/>
  <c r="F1903" i="48"/>
  <c r="G1903" i="48" s="1"/>
  <c r="F1902" i="48"/>
  <c r="G1902" i="48" s="1"/>
  <c r="F1901" i="48"/>
  <c r="G1901" i="48" s="1"/>
  <c r="F1900" i="48"/>
  <c r="G1900" i="48" s="1"/>
  <c r="F1899" i="48"/>
  <c r="G1899" i="48" s="1"/>
  <c r="F1898" i="48"/>
  <c r="G1898" i="48" s="1"/>
  <c r="F1897" i="48"/>
  <c r="G1897" i="48" s="1"/>
  <c r="F1896" i="48"/>
  <c r="G1896" i="48" s="1"/>
  <c r="F1895" i="48"/>
  <c r="G1895" i="48" s="1"/>
  <c r="F1894" i="48"/>
  <c r="G1894" i="48" s="1"/>
  <c r="F1893" i="48"/>
  <c r="G1893" i="48" s="1"/>
  <c r="F1892" i="48"/>
  <c r="G1892" i="48" s="1"/>
  <c r="F1891" i="48"/>
  <c r="G1891" i="48" s="1"/>
  <c r="F1890" i="48"/>
  <c r="G1890" i="48" s="1"/>
  <c r="F1889" i="48"/>
  <c r="G1889" i="48" s="1"/>
  <c r="F1888" i="48"/>
  <c r="G1888" i="48" s="1"/>
  <c r="F1887" i="48"/>
  <c r="G1887" i="48" s="1"/>
  <c r="F1886" i="48"/>
  <c r="G1886" i="48" s="1"/>
  <c r="F1885" i="48"/>
  <c r="G1885" i="48" s="1"/>
  <c r="F1884" i="48"/>
  <c r="G1884" i="48" s="1"/>
  <c r="F1883" i="48"/>
  <c r="G1883" i="48" s="1"/>
  <c r="F1882" i="48"/>
  <c r="G1882" i="48" s="1"/>
  <c r="F1881" i="48"/>
  <c r="G1881" i="48" s="1"/>
  <c r="F1880" i="48"/>
  <c r="G1880" i="48" s="1"/>
  <c r="F1879" i="48"/>
  <c r="G1879" i="48" s="1"/>
  <c r="F1878" i="48"/>
  <c r="G1878" i="48" s="1"/>
  <c r="F1877" i="48"/>
  <c r="G1877" i="48" s="1"/>
  <c r="F1876" i="48"/>
  <c r="G1876" i="48" s="1"/>
  <c r="F1875" i="48"/>
  <c r="G1875" i="48" s="1"/>
  <c r="F1874" i="48"/>
  <c r="G1874" i="48" s="1"/>
  <c r="F1873" i="48"/>
  <c r="G1873" i="48" s="1"/>
  <c r="F1872" i="48"/>
  <c r="G1872" i="48" s="1"/>
  <c r="F1871" i="48"/>
  <c r="G1871" i="48" s="1"/>
  <c r="F1870" i="48"/>
  <c r="G1870" i="48" s="1"/>
  <c r="F1869" i="48"/>
  <c r="G1869" i="48" s="1"/>
  <c r="F1868" i="48"/>
  <c r="G1868" i="48" s="1"/>
  <c r="F1867" i="48"/>
  <c r="G1867" i="48" s="1"/>
  <c r="F1866" i="48"/>
  <c r="G1866" i="48" s="1"/>
  <c r="F1865" i="48"/>
  <c r="G1865" i="48" s="1"/>
  <c r="F1864" i="48"/>
  <c r="G1864" i="48" s="1"/>
  <c r="F1863" i="48"/>
  <c r="G1863" i="48" s="1"/>
  <c r="F1862" i="48"/>
  <c r="G1862" i="48" s="1"/>
  <c r="F1861" i="48"/>
  <c r="G1861" i="48" s="1"/>
  <c r="F1860" i="48"/>
  <c r="G1860" i="48" s="1"/>
  <c r="F1859" i="48"/>
  <c r="G1859" i="48" s="1"/>
  <c r="F1858" i="48"/>
  <c r="G1858" i="48" s="1"/>
  <c r="F1857" i="48"/>
  <c r="G1857" i="48" s="1"/>
  <c r="F1856" i="48"/>
  <c r="G1856" i="48" s="1"/>
  <c r="F1855" i="48"/>
  <c r="G1855" i="48" s="1"/>
  <c r="F1854" i="48"/>
  <c r="G1854" i="48" s="1"/>
  <c r="F1853" i="48"/>
  <c r="G1853" i="48" s="1"/>
  <c r="F1852" i="48"/>
  <c r="G1852" i="48" s="1"/>
  <c r="F1851" i="48"/>
  <c r="G1851" i="48" s="1"/>
  <c r="F1850" i="48"/>
  <c r="G1850" i="48" s="1"/>
  <c r="F1849" i="48"/>
  <c r="G1849" i="48" s="1"/>
  <c r="F1848" i="48"/>
  <c r="G1848" i="48" s="1"/>
  <c r="F1847" i="48"/>
  <c r="G1847" i="48" s="1"/>
  <c r="F1846" i="48"/>
  <c r="G1846" i="48" s="1"/>
  <c r="F1845" i="48"/>
  <c r="G1845" i="48" s="1"/>
  <c r="F1844" i="48"/>
  <c r="G1844" i="48" s="1"/>
  <c r="F1843" i="48"/>
  <c r="G1843" i="48" s="1"/>
  <c r="F1842" i="48"/>
  <c r="G1842" i="48" s="1"/>
  <c r="F1841" i="48"/>
  <c r="G1841" i="48" s="1"/>
  <c r="F1840" i="48"/>
  <c r="G1840" i="48" s="1"/>
  <c r="F1839" i="48"/>
  <c r="G1839" i="48" s="1"/>
  <c r="F1838" i="48"/>
  <c r="G1838" i="48" s="1"/>
  <c r="F1837" i="48"/>
  <c r="G1837" i="48" s="1"/>
  <c r="F1836" i="48"/>
  <c r="G1836" i="48" s="1"/>
  <c r="F1835" i="48"/>
  <c r="G1835" i="48" s="1"/>
  <c r="F1834" i="48"/>
  <c r="G1834" i="48" s="1"/>
  <c r="F1833" i="48"/>
  <c r="G1833" i="48" s="1"/>
  <c r="F1832" i="48"/>
  <c r="G1832" i="48" s="1"/>
  <c r="F1831" i="48"/>
  <c r="G1831" i="48" s="1"/>
  <c r="F1830" i="48"/>
  <c r="G1830" i="48" s="1"/>
  <c r="F1829" i="48"/>
  <c r="G1829" i="48" s="1"/>
  <c r="F1828" i="48"/>
  <c r="G1828" i="48" s="1"/>
  <c r="F1827" i="48"/>
  <c r="G1827" i="48" s="1"/>
  <c r="F1826" i="48"/>
  <c r="G1826" i="48" s="1"/>
  <c r="F1825" i="48"/>
  <c r="G1825" i="48" s="1"/>
  <c r="F1824" i="48"/>
  <c r="G1824" i="48" s="1"/>
  <c r="F1823" i="48"/>
  <c r="G1823" i="48" s="1"/>
  <c r="F1822" i="48"/>
  <c r="G1822" i="48" s="1"/>
  <c r="F1821" i="48"/>
  <c r="G1821" i="48" s="1"/>
  <c r="F1820" i="48"/>
  <c r="G1820" i="48" s="1"/>
  <c r="F1819" i="48"/>
  <c r="G1819" i="48" s="1"/>
  <c r="F1818" i="48"/>
  <c r="G1818" i="48" s="1"/>
  <c r="F1817" i="48"/>
  <c r="G1817" i="48" s="1"/>
  <c r="F1816" i="48"/>
  <c r="G1816" i="48" s="1"/>
  <c r="F1815" i="48"/>
  <c r="G1815" i="48" s="1"/>
  <c r="F1814" i="48"/>
  <c r="G1814" i="48" s="1"/>
  <c r="F1813" i="48"/>
  <c r="G1813" i="48" s="1"/>
  <c r="F1812" i="48"/>
  <c r="G1812" i="48" s="1"/>
  <c r="F1811" i="48"/>
  <c r="G1811" i="48" s="1"/>
  <c r="F1810" i="48"/>
  <c r="G1810" i="48" s="1"/>
  <c r="F1809" i="48"/>
  <c r="G1809" i="48" s="1"/>
  <c r="F1808" i="48"/>
  <c r="G1808" i="48" s="1"/>
  <c r="G1807" i="48"/>
  <c r="F1807" i="48"/>
  <c r="F1806" i="48"/>
  <c r="G1806" i="48" s="1"/>
  <c r="F1805" i="48"/>
  <c r="G1805" i="48" s="1"/>
  <c r="F1804" i="48"/>
  <c r="G1804" i="48" s="1"/>
  <c r="F1803" i="48"/>
  <c r="G1803" i="48" s="1"/>
  <c r="F1802" i="48"/>
  <c r="G1802" i="48" s="1"/>
  <c r="F1801" i="48"/>
  <c r="G1801" i="48" s="1"/>
  <c r="F1800" i="48"/>
  <c r="G1800" i="48" s="1"/>
  <c r="F1799" i="48"/>
  <c r="G1799" i="48" s="1"/>
  <c r="F1798" i="48"/>
  <c r="G1798" i="48" s="1"/>
  <c r="F1797" i="48"/>
  <c r="G1797" i="48" s="1"/>
  <c r="F1796" i="48"/>
  <c r="G1796" i="48" s="1"/>
  <c r="F1795" i="48"/>
  <c r="G1795" i="48" s="1"/>
  <c r="F1794" i="48"/>
  <c r="G1794" i="48" s="1"/>
  <c r="F1793" i="48"/>
  <c r="G1793" i="48" s="1"/>
  <c r="F1792" i="48"/>
  <c r="G1792" i="48" s="1"/>
  <c r="G1791" i="48"/>
  <c r="F1791" i="48"/>
  <c r="F1790" i="48"/>
  <c r="G1790" i="48" s="1"/>
  <c r="F1789" i="48"/>
  <c r="G1789" i="48" s="1"/>
  <c r="F1788" i="48"/>
  <c r="G1788" i="48" s="1"/>
  <c r="F1787" i="48"/>
  <c r="G1787" i="48" s="1"/>
  <c r="F1786" i="48"/>
  <c r="G1786" i="48" s="1"/>
  <c r="F1785" i="48"/>
  <c r="G1785" i="48" s="1"/>
  <c r="F1784" i="48"/>
  <c r="G1784" i="48" s="1"/>
  <c r="F1783" i="48"/>
  <c r="G1783" i="48" s="1"/>
  <c r="F1782" i="48"/>
  <c r="G1782" i="48" s="1"/>
  <c r="F1781" i="48"/>
  <c r="G1781" i="48" s="1"/>
  <c r="F1780" i="48"/>
  <c r="G1780" i="48" s="1"/>
  <c r="F1779" i="48"/>
  <c r="G1779" i="48" s="1"/>
  <c r="F1778" i="48"/>
  <c r="G1778" i="48" s="1"/>
  <c r="F1777" i="48"/>
  <c r="G1777" i="48" s="1"/>
  <c r="F1776" i="48"/>
  <c r="G1776" i="48" s="1"/>
  <c r="G1775" i="48"/>
  <c r="F1775" i="48"/>
  <c r="F1774" i="48"/>
  <c r="G1774" i="48" s="1"/>
  <c r="F1773" i="48"/>
  <c r="G1773" i="48" s="1"/>
  <c r="F1772" i="48"/>
  <c r="G1772" i="48" s="1"/>
  <c r="F1771" i="48"/>
  <c r="G1771" i="48" s="1"/>
  <c r="F1770" i="48"/>
  <c r="G1770" i="48" s="1"/>
  <c r="F1769" i="48"/>
  <c r="G1769" i="48" s="1"/>
  <c r="F1768" i="48"/>
  <c r="G1768" i="48" s="1"/>
  <c r="F1767" i="48"/>
  <c r="G1767" i="48" s="1"/>
  <c r="F1766" i="48"/>
  <c r="G1766" i="48" s="1"/>
  <c r="F1765" i="48"/>
  <c r="G1765" i="48" s="1"/>
  <c r="F1764" i="48"/>
  <c r="G1764" i="48" s="1"/>
  <c r="F1763" i="48"/>
  <c r="G1763" i="48" s="1"/>
  <c r="F1762" i="48"/>
  <c r="G1762" i="48" s="1"/>
  <c r="F1761" i="48"/>
  <c r="G1761" i="48" s="1"/>
  <c r="F1760" i="48"/>
  <c r="G1760" i="48" s="1"/>
  <c r="G1759" i="48"/>
  <c r="F1759" i="48"/>
  <c r="F1758" i="48"/>
  <c r="G1758" i="48" s="1"/>
  <c r="F1757" i="48"/>
  <c r="G1757" i="48" s="1"/>
  <c r="F1756" i="48"/>
  <c r="G1756" i="48" s="1"/>
  <c r="F1755" i="48"/>
  <c r="G1755" i="48" s="1"/>
  <c r="F1754" i="48"/>
  <c r="G1754" i="48" s="1"/>
  <c r="F1753" i="48"/>
  <c r="G1753" i="48" s="1"/>
  <c r="F1752" i="48"/>
  <c r="G1752" i="48" s="1"/>
  <c r="G1751" i="48"/>
  <c r="F1751" i="48"/>
  <c r="F1750" i="48"/>
  <c r="G1750" i="48" s="1"/>
  <c r="F1749" i="48"/>
  <c r="G1749" i="48" s="1"/>
  <c r="F1748" i="48"/>
  <c r="G1748" i="48" s="1"/>
  <c r="F1747" i="48"/>
  <c r="G1747" i="48" s="1"/>
  <c r="F1746" i="48"/>
  <c r="G1746" i="48" s="1"/>
  <c r="F1745" i="48"/>
  <c r="G1745" i="48" s="1"/>
  <c r="F1744" i="48"/>
  <c r="G1744" i="48" s="1"/>
  <c r="G1743" i="48"/>
  <c r="F1743" i="48"/>
  <c r="F1742" i="48"/>
  <c r="G1742" i="48" s="1"/>
  <c r="F1741" i="48"/>
  <c r="G1741" i="48" s="1"/>
  <c r="F1740" i="48"/>
  <c r="G1740" i="48" s="1"/>
  <c r="F1739" i="48"/>
  <c r="G1739" i="48" s="1"/>
  <c r="F1738" i="48"/>
  <c r="G1738" i="48" s="1"/>
  <c r="F1737" i="48"/>
  <c r="G1737" i="48" s="1"/>
  <c r="F1736" i="48"/>
  <c r="G1736" i="48" s="1"/>
  <c r="F1735" i="48"/>
  <c r="G1735" i="48" s="1"/>
  <c r="F1734" i="48"/>
  <c r="G1734" i="48" s="1"/>
  <c r="F1733" i="48"/>
  <c r="G1733" i="48" s="1"/>
  <c r="F1732" i="48"/>
  <c r="G1732" i="48" s="1"/>
  <c r="F1731" i="48"/>
  <c r="G1731" i="48" s="1"/>
  <c r="F1730" i="48"/>
  <c r="G1730" i="48" s="1"/>
  <c r="F1729" i="48"/>
  <c r="G1729" i="48" s="1"/>
  <c r="F1728" i="48"/>
  <c r="G1728" i="48" s="1"/>
  <c r="G1727" i="48"/>
  <c r="F1727" i="48"/>
  <c r="F1726" i="48"/>
  <c r="G1726" i="48" s="1"/>
  <c r="F1725" i="48"/>
  <c r="G1725" i="48" s="1"/>
  <c r="F1724" i="48"/>
  <c r="G1724" i="48" s="1"/>
  <c r="F1723" i="48"/>
  <c r="G1723" i="48" s="1"/>
  <c r="F1722" i="48"/>
  <c r="G1722" i="48" s="1"/>
  <c r="F1721" i="48"/>
  <c r="G1721" i="48" s="1"/>
  <c r="F1720" i="48"/>
  <c r="G1720" i="48" s="1"/>
  <c r="G1719" i="48"/>
  <c r="F1719" i="48"/>
  <c r="F1718" i="48"/>
  <c r="G1718" i="48" s="1"/>
  <c r="F1717" i="48"/>
  <c r="G1717" i="48" s="1"/>
  <c r="F1716" i="48"/>
  <c r="G1716" i="48" s="1"/>
  <c r="F1715" i="48"/>
  <c r="G1715" i="48" s="1"/>
  <c r="F1714" i="48"/>
  <c r="G1714" i="48" s="1"/>
  <c r="F1713" i="48"/>
  <c r="G1713" i="48" s="1"/>
  <c r="F1712" i="48"/>
  <c r="G1712" i="48" s="1"/>
  <c r="F1711" i="48"/>
  <c r="G1711" i="48" s="1"/>
  <c r="F1710" i="48"/>
  <c r="G1710" i="48" s="1"/>
  <c r="F1709" i="48"/>
  <c r="G1709" i="48" s="1"/>
  <c r="F1708" i="48"/>
  <c r="G1708" i="48" s="1"/>
  <c r="F1707" i="48"/>
  <c r="G1707" i="48" s="1"/>
  <c r="F1706" i="48"/>
  <c r="G1706" i="48" s="1"/>
  <c r="F1705" i="48"/>
  <c r="G1705" i="48" s="1"/>
  <c r="F1704" i="48"/>
  <c r="G1704" i="48" s="1"/>
  <c r="G1703" i="48"/>
  <c r="F1703" i="48"/>
  <c r="F1702" i="48"/>
  <c r="G1702" i="48" s="1"/>
  <c r="F1701" i="48"/>
  <c r="G1701" i="48" s="1"/>
  <c r="F1700" i="48"/>
  <c r="G1700" i="48" s="1"/>
  <c r="F1699" i="48"/>
  <c r="G1699" i="48" s="1"/>
  <c r="F1698" i="48"/>
  <c r="G1698" i="48" s="1"/>
  <c r="F1697" i="48"/>
  <c r="G1697" i="48" s="1"/>
  <c r="F1696" i="48"/>
  <c r="G1696" i="48" s="1"/>
  <c r="F1695" i="48"/>
  <c r="G1695" i="48" s="1"/>
  <c r="F1694" i="48"/>
  <c r="G1694" i="48" s="1"/>
  <c r="F1693" i="48"/>
  <c r="G1693" i="48" s="1"/>
  <c r="F1692" i="48"/>
  <c r="G1692" i="48" s="1"/>
  <c r="F1691" i="48"/>
  <c r="G1691" i="48" s="1"/>
  <c r="F1690" i="48"/>
  <c r="G1690" i="48" s="1"/>
  <c r="F1689" i="48"/>
  <c r="G1689" i="48" s="1"/>
  <c r="F1688" i="48"/>
  <c r="G1688" i="48" s="1"/>
  <c r="F1687" i="48"/>
  <c r="G1687" i="48" s="1"/>
  <c r="F1686" i="48"/>
  <c r="G1686" i="48" s="1"/>
  <c r="F1685" i="48"/>
  <c r="G1685" i="48" s="1"/>
  <c r="F1684" i="48"/>
  <c r="G1684" i="48" s="1"/>
  <c r="F1683" i="48"/>
  <c r="G1683" i="48" s="1"/>
  <c r="F1682" i="48"/>
  <c r="G1682" i="48" s="1"/>
  <c r="F1681" i="48"/>
  <c r="G1681" i="48" s="1"/>
  <c r="F1680" i="48"/>
  <c r="G1680" i="48" s="1"/>
  <c r="F1679" i="48"/>
  <c r="G1679" i="48" s="1"/>
  <c r="F1678" i="48"/>
  <c r="G1678" i="48" s="1"/>
  <c r="F1677" i="48"/>
  <c r="G1677" i="48" s="1"/>
  <c r="F1676" i="48"/>
  <c r="G1676" i="48" s="1"/>
  <c r="F1675" i="48"/>
  <c r="G1675" i="48" s="1"/>
  <c r="F1674" i="48"/>
  <c r="G1674" i="48" s="1"/>
  <c r="F1673" i="48"/>
  <c r="G1673" i="48" s="1"/>
  <c r="F1672" i="48"/>
  <c r="G1672" i="48" s="1"/>
  <c r="G1671" i="48"/>
  <c r="F1671" i="48"/>
  <c r="F1670" i="48"/>
  <c r="G1670" i="48" s="1"/>
  <c r="F1669" i="48"/>
  <c r="G1669" i="48" s="1"/>
  <c r="F1668" i="48"/>
  <c r="G1668" i="48" s="1"/>
  <c r="F1667" i="48"/>
  <c r="G1667" i="48" s="1"/>
  <c r="F1666" i="48"/>
  <c r="G1666" i="48" s="1"/>
  <c r="F1665" i="48"/>
  <c r="G1665" i="48" s="1"/>
  <c r="F1664" i="48"/>
  <c r="G1664" i="48" s="1"/>
  <c r="F1663" i="48"/>
  <c r="G1663" i="48" s="1"/>
  <c r="F1662" i="48"/>
  <c r="G1662" i="48" s="1"/>
  <c r="F1661" i="48"/>
  <c r="G1661" i="48" s="1"/>
  <c r="F1660" i="48"/>
  <c r="G1660" i="48" s="1"/>
  <c r="F1659" i="48"/>
  <c r="G1659" i="48" s="1"/>
  <c r="F1658" i="48"/>
  <c r="G1658" i="48" s="1"/>
  <c r="F1657" i="48"/>
  <c r="G1657" i="48" s="1"/>
  <c r="F1656" i="48"/>
  <c r="G1656" i="48" s="1"/>
  <c r="F1655" i="48"/>
  <c r="G1655" i="48" s="1"/>
  <c r="F1654" i="48"/>
  <c r="G1654" i="48" s="1"/>
  <c r="F1653" i="48"/>
  <c r="G1653" i="48" s="1"/>
  <c r="F1652" i="48"/>
  <c r="G1652" i="48" s="1"/>
  <c r="F1651" i="48"/>
  <c r="G1651" i="48" s="1"/>
  <c r="F1650" i="48"/>
  <c r="G1650" i="48" s="1"/>
  <c r="F1649" i="48"/>
  <c r="G1649" i="48" s="1"/>
  <c r="F1648" i="48"/>
  <c r="G1648" i="48" s="1"/>
  <c r="F1647" i="48"/>
  <c r="G1647" i="48" s="1"/>
  <c r="F1646" i="48"/>
  <c r="G1646" i="48" s="1"/>
  <c r="F1645" i="48"/>
  <c r="G1645" i="48" s="1"/>
  <c r="F1644" i="48"/>
  <c r="G1644" i="48" s="1"/>
  <c r="F1643" i="48"/>
  <c r="G1643" i="48" s="1"/>
  <c r="F1642" i="48"/>
  <c r="G1642" i="48" s="1"/>
  <c r="F1641" i="48"/>
  <c r="G1641" i="48" s="1"/>
  <c r="F1640" i="48"/>
  <c r="G1640" i="48" s="1"/>
  <c r="F1639" i="48"/>
  <c r="G1639" i="48" s="1"/>
  <c r="F1638" i="48"/>
  <c r="G1638" i="48" s="1"/>
  <c r="F1637" i="48"/>
  <c r="G1637" i="48" s="1"/>
  <c r="F1636" i="48"/>
  <c r="G1636" i="48" s="1"/>
  <c r="F1635" i="48"/>
  <c r="G1635" i="48" s="1"/>
  <c r="F1634" i="48"/>
  <c r="G1634" i="48" s="1"/>
  <c r="F1633" i="48"/>
  <c r="G1633" i="48" s="1"/>
  <c r="F1632" i="48"/>
  <c r="G1632" i="48" s="1"/>
  <c r="F1631" i="48"/>
  <c r="G1631" i="48" s="1"/>
  <c r="F1630" i="48"/>
  <c r="G1630" i="48" s="1"/>
  <c r="F1629" i="48"/>
  <c r="G1629" i="48" s="1"/>
  <c r="F1628" i="48"/>
  <c r="G1628" i="48" s="1"/>
  <c r="F1627" i="48"/>
  <c r="G1627" i="48" s="1"/>
  <c r="F1626" i="48"/>
  <c r="G1626" i="48" s="1"/>
  <c r="F1625" i="48"/>
  <c r="G1625" i="48" s="1"/>
  <c r="F1624" i="48"/>
  <c r="G1624" i="48" s="1"/>
  <c r="F1623" i="48"/>
  <c r="G1623" i="48" s="1"/>
  <c r="F1622" i="48"/>
  <c r="G1622" i="48" s="1"/>
  <c r="F1621" i="48"/>
  <c r="G1621" i="48" s="1"/>
  <c r="F1620" i="48"/>
  <c r="G1620" i="48" s="1"/>
  <c r="F1619" i="48"/>
  <c r="G1619" i="48" s="1"/>
  <c r="F1618" i="48"/>
  <c r="G1618" i="48" s="1"/>
  <c r="F1617" i="48"/>
  <c r="G1617" i="48" s="1"/>
  <c r="F1616" i="48"/>
  <c r="G1616" i="48" s="1"/>
  <c r="F1615" i="48"/>
  <c r="G1615" i="48" s="1"/>
  <c r="F1614" i="48"/>
  <c r="G1614" i="48" s="1"/>
  <c r="F1613" i="48"/>
  <c r="G1613" i="48" s="1"/>
  <c r="F1612" i="48"/>
  <c r="G1612" i="48" s="1"/>
  <c r="F1611" i="48"/>
  <c r="G1611" i="48" s="1"/>
  <c r="F1610" i="48"/>
  <c r="G1610" i="48" s="1"/>
  <c r="F1609" i="48"/>
  <c r="G1609" i="48" s="1"/>
  <c r="F1608" i="48"/>
  <c r="G1608" i="48" s="1"/>
  <c r="G1607" i="48"/>
  <c r="F1607" i="48"/>
  <c r="F1606" i="48"/>
  <c r="G1606" i="48" s="1"/>
  <c r="F1605" i="48"/>
  <c r="G1605" i="48" s="1"/>
  <c r="F1604" i="48"/>
  <c r="G1604" i="48" s="1"/>
  <c r="F1603" i="48"/>
  <c r="G1603" i="48" s="1"/>
  <c r="F1602" i="48"/>
  <c r="G1602" i="48" s="1"/>
  <c r="F1601" i="48"/>
  <c r="G1601" i="48" s="1"/>
  <c r="F1600" i="48"/>
  <c r="G1600" i="48" s="1"/>
  <c r="F1599" i="48"/>
  <c r="G1599" i="48" s="1"/>
  <c r="F1598" i="48"/>
  <c r="G1598" i="48" s="1"/>
  <c r="F1597" i="48"/>
  <c r="G1597" i="48" s="1"/>
  <c r="F1596" i="48"/>
  <c r="G1596" i="48" s="1"/>
  <c r="F1595" i="48"/>
  <c r="G1595" i="48" s="1"/>
  <c r="F1594" i="48"/>
  <c r="G1594" i="48" s="1"/>
  <c r="F1593" i="48"/>
  <c r="G1593" i="48" s="1"/>
  <c r="F1592" i="48"/>
  <c r="G1592" i="48" s="1"/>
  <c r="F1591" i="48"/>
  <c r="G1591" i="48" s="1"/>
  <c r="F1590" i="48"/>
  <c r="G1590" i="48" s="1"/>
  <c r="F1589" i="48"/>
  <c r="G1589" i="48" s="1"/>
  <c r="F1588" i="48"/>
  <c r="G1588" i="48" s="1"/>
  <c r="F1587" i="48"/>
  <c r="G1587" i="48" s="1"/>
  <c r="F1586" i="48"/>
  <c r="G1586" i="48" s="1"/>
  <c r="F1585" i="48"/>
  <c r="G1585" i="48" s="1"/>
  <c r="F1584" i="48"/>
  <c r="G1584" i="48" s="1"/>
  <c r="F1583" i="48"/>
  <c r="G1583" i="48" s="1"/>
  <c r="F1582" i="48"/>
  <c r="G1582" i="48" s="1"/>
  <c r="F1581" i="48"/>
  <c r="G1581" i="48" s="1"/>
  <c r="F1580" i="48"/>
  <c r="G1580" i="48" s="1"/>
  <c r="F1579" i="48"/>
  <c r="G1579" i="48" s="1"/>
  <c r="F1578" i="48"/>
  <c r="G1578" i="48" s="1"/>
  <c r="F1577" i="48"/>
  <c r="G1577" i="48" s="1"/>
  <c r="F1576" i="48"/>
  <c r="G1576" i="48" s="1"/>
  <c r="G1575" i="48"/>
  <c r="F1575" i="48"/>
  <c r="F1574" i="48"/>
  <c r="G1574" i="48" s="1"/>
  <c r="F1573" i="48"/>
  <c r="G1573" i="48" s="1"/>
  <c r="F1572" i="48"/>
  <c r="G1572" i="48" s="1"/>
  <c r="F1571" i="48"/>
  <c r="G1571" i="48" s="1"/>
  <c r="F1570" i="48"/>
  <c r="G1570" i="48" s="1"/>
  <c r="F1569" i="48"/>
  <c r="G1569" i="48" s="1"/>
  <c r="F1568" i="48"/>
  <c r="G1568" i="48" s="1"/>
  <c r="F1567" i="48"/>
  <c r="G1567" i="48" s="1"/>
  <c r="F1566" i="48"/>
  <c r="G1566" i="48" s="1"/>
  <c r="F1565" i="48"/>
  <c r="G1565" i="48" s="1"/>
  <c r="F1564" i="48"/>
  <c r="G1564" i="48" s="1"/>
  <c r="F1563" i="48"/>
  <c r="G1563" i="48" s="1"/>
  <c r="F1562" i="48"/>
  <c r="G1562" i="48" s="1"/>
  <c r="F1561" i="48"/>
  <c r="G1561" i="48" s="1"/>
  <c r="F1560" i="48"/>
  <c r="G1560" i="48" s="1"/>
  <c r="G1559" i="48"/>
  <c r="F1559" i="48"/>
  <c r="F1558" i="48"/>
  <c r="G1558" i="48" s="1"/>
  <c r="F1557" i="48"/>
  <c r="G1557" i="48" s="1"/>
  <c r="F1556" i="48"/>
  <c r="G1556" i="48" s="1"/>
  <c r="F1555" i="48"/>
  <c r="G1555" i="48" s="1"/>
  <c r="F1554" i="48"/>
  <c r="G1554" i="48" s="1"/>
  <c r="F1553" i="48"/>
  <c r="G1553" i="48" s="1"/>
  <c r="F1552" i="48"/>
  <c r="G1552" i="48" s="1"/>
  <c r="F1551" i="48"/>
  <c r="G1551" i="48" s="1"/>
  <c r="F1550" i="48"/>
  <c r="G1550" i="48" s="1"/>
  <c r="F1549" i="48"/>
  <c r="G1549" i="48" s="1"/>
  <c r="F1548" i="48"/>
  <c r="G1548" i="48" s="1"/>
  <c r="F1547" i="48"/>
  <c r="G1547" i="48" s="1"/>
  <c r="F1546" i="48"/>
  <c r="G1546" i="48" s="1"/>
  <c r="F1545" i="48"/>
  <c r="G1545" i="48" s="1"/>
  <c r="F1544" i="48"/>
  <c r="G1544" i="48" s="1"/>
  <c r="G1543" i="48"/>
  <c r="F1543" i="48"/>
  <c r="F1542" i="48"/>
  <c r="G1542" i="48" s="1"/>
  <c r="F1541" i="48"/>
  <c r="G1541" i="48" s="1"/>
  <c r="F1540" i="48"/>
  <c r="G1540" i="48" s="1"/>
  <c r="F1539" i="48"/>
  <c r="G1539" i="48" s="1"/>
  <c r="F1538" i="48"/>
  <c r="G1538" i="48" s="1"/>
  <c r="F1537" i="48"/>
  <c r="G1537" i="48" s="1"/>
  <c r="F1536" i="48"/>
  <c r="G1536" i="48" s="1"/>
  <c r="F1535" i="48"/>
  <c r="G1535" i="48" s="1"/>
  <c r="F1534" i="48"/>
  <c r="G1534" i="48" s="1"/>
  <c r="F1533" i="48"/>
  <c r="G1533" i="48" s="1"/>
  <c r="F1532" i="48"/>
  <c r="G1532" i="48" s="1"/>
  <c r="F1531" i="48"/>
  <c r="G1531" i="48" s="1"/>
  <c r="F1530" i="48"/>
  <c r="G1530" i="48" s="1"/>
  <c r="F1529" i="48"/>
  <c r="G1529" i="48" s="1"/>
  <c r="F1528" i="48"/>
  <c r="G1528" i="48" s="1"/>
  <c r="G1527" i="48"/>
  <c r="F1527" i="48"/>
  <c r="F1526" i="48"/>
  <c r="G1526" i="48" s="1"/>
  <c r="F1525" i="48"/>
  <c r="G1525" i="48" s="1"/>
  <c r="F1524" i="48"/>
  <c r="G1524" i="48" s="1"/>
  <c r="F1523" i="48"/>
  <c r="G1523" i="48" s="1"/>
  <c r="F1522" i="48"/>
  <c r="G1522" i="48" s="1"/>
  <c r="F1521" i="48"/>
  <c r="G1521" i="48" s="1"/>
  <c r="F1520" i="48"/>
  <c r="G1520" i="48" s="1"/>
  <c r="F1519" i="48"/>
  <c r="G1519" i="48" s="1"/>
  <c r="F1518" i="48"/>
  <c r="G1518" i="48" s="1"/>
  <c r="F1517" i="48"/>
  <c r="G1517" i="48" s="1"/>
  <c r="F1516" i="48"/>
  <c r="G1516" i="48" s="1"/>
  <c r="F1515" i="48"/>
  <c r="G1515" i="48" s="1"/>
  <c r="F1514" i="48"/>
  <c r="G1514" i="48" s="1"/>
  <c r="F1513" i="48"/>
  <c r="G1513" i="48" s="1"/>
  <c r="F1512" i="48"/>
  <c r="G1512" i="48" s="1"/>
  <c r="G1511" i="48"/>
  <c r="F1511" i="48"/>
  <c r="F1510" i="48"/>
  <c r="G1510" i="48" s="1"/>
  <c r="F1509" i="48"/>
  <c r="G1509" i="48" s="1"/>
  <c r="F1508" i="48"/>
  <c r="G1508" i="48" s="1"/>
  <c r="F1507" i="48"/>
  <c r="G1507" i="48" s="1"/>
  <c r="F1506" i="48"/>
  <c r="G1506" i="48" s="1"/>
  <c r="F1505" i="48"/>
  <c r="G1505" i="48" s="1"/>
  <c r="F1504" i="48"/>
  <c r="G1504" i="48" s="1"/>
  <c r="F1503" i="48"/>
  <c r="G1503" i="48" s="1"/>
  <c r="F1502" i="48"/>
  <c r="G1502" i="48" s="1"/>
  <c r="F1501" i="48"/>
  <c r="G1501" i="48" s="1"/>
  <c r="F1500" i="48"/>
  <c r="G1500" i="48" s="1"/>
  <c r="F1499" i="48"/>
  <c r="G1499" i="48" s="1"/>
  <c r="F1498" i="48"/>
  <c r="G1498" i="48" s="1"/>
  <c r="F1497" i="48"/>
  <c r="G1497" i="48" s="1"/>
  <c r="F1496" i="48"/>
  <c r="G1496" i="48" s="1"/>
  <c r="F1495" i="48"/>
  <c r="G1495" i="48" s="1"/>
  <c r="F1494" i="48"/>
  <c r="G1494" i="48" s="1"/>
  <c r="F1493" i="48"/>
  <c r="G1493" i="48" s="1"/>
  <c r="F1492" i="48"/>
  <c r="G1492" i="48" s="1"/>
  <c r="F1491" i="48"/>
  <c r="G1491" i="48" s="1"/>
  <c r="F1490" i="48"/>
  <c r="G1490" i="48" s="1"/>
  <c r="F1489" i="48"/>
  <c r="G1489" i="48" s="1"/>
  <c r="F1488" i="48"/>
  <c r="G1488" i="48" s="1"/>
  <c r="F1487" i="48"/>
  <c r="G1487" i="48" s="1"/>
  <c r="F1486" i="48"/>
  <c r="G1486" i="48" s="1"/>
  <c r="F1485" i="48"/>
  <c r="G1485" i="48" s="1"/>
  <c r="F1484" i="48"/>
  <c r="G1484" i="48" s="1"/>
  <c r="F1483" i="48"/>
  <c r="G1483" i="48" s="1"/>
  <c r="F1482" i="48"/>
  <c r="G1482" i="48" s="1"/>
  <c r="F1481" i="48"/>
  <c r="G1481" i="48" s="1"/>
  <c r="F1480" i="48"/>
  <c r="G1480" i="48" s="1"/>
  <c r="G1479" i="48"/>
  <c r="F1479" i="48"/>
  <c r="F1478" i="48"/>
  <c r="G1478" i="48" s="1"/>
  <c r="F1477" i="48"/>
  <c r="G1477" i="48" s="1"/>
  <c r="F1476" i="48"/>
  <c r="G1476" i="48" s="1"/>
  <c r="F1475" i="48"/>
  <c r="G1475" i="48" s="1"/>
  <c r="F1474" i="48"/>
  <c r="G1474" i="48" s="1"/>
  <c r="F1473" i="48"/>
  <c r="G1473" i="48" s="1"/>
  <c r="F1472" i="48"/>
  <c r="G1472" i="48" s="1"/>
  <c r="F1471" i="48"/>
  <c r="G1471" i="48" s="1"/>
  <c r="F1470" i="48"/>
  <c r="G1470" i="48" s="1"/>
  <c r="F1469" i="48"/>
  <c r="G1469" i="48" s="1"/>
  <c r="F1468" i="48"/>
  <c r="G1468" i="48" s="1"/>
  <c r="F1467" i="48"/>
  <c r="G1467" i="48" s="1"/>
  <c r="F1466" i="48"/>
  <c r="G1466" i="48" s="1"/>
  <c r="F1465" i="48"/>
  <c r="G1465" i="48" s="1"/>
  <c r="F1464" i="48"/>
  <c r="G1464" i="48" s="1"/>
  <c r="F1463" i="48"/>
  <c r="G1463" i="48" s="1"/>
  <c r="F1462" i="48"/>
  <c r="G1462" i="48" s="1"/>
  <c r="F1461" i="48"/>
  <c r="G1461" i="48" s="1"/>
  <c r="F1460" i="48"/>
  <c r="G1460" i="48" s="1"/>
  <c r="F1459" i="48"/>
  <c r="G1459" i="48" s="1"/>
  <c r="F1458" i="48"/>
  <c r="G1458" i="48" s="1"/>
  <c r="F1457" i="48"/>
  <c r="G1457" i="48" s="1"/>
  <c r="F1456" i="48"/>
  <c r="G1456" i="48" s="1"/>
  <c r="F1455" i="48"/>
  <c r="G1455" i="48" s="1"/>
  <c r="F1454" i="48"/>
  <c r="G1454" i="48" s="1"/>
  <c r="F1453" i="48"/>
  <c r="G1453" i="48" s="1"/>
  <c r="F1452" i="48"/>
  <c r="G1452" i="48" s="1"/>
  <c r="F1451" i="48"/>
  <c r="G1451" i="48" s="1"/>
  <c r="F1450" i="48"/>
  <c r="G1450" i="48" s="1"/>
  <c r="F1449" i="48"/>
  <c r="G1449" i="48" s="1"/>
  <c r="F1448" i="48"/>
  <c r="G1448" i="48" s="1"/>
  <c r="F1447" i="48"/>
  <c r="G1447" i="48" s="1"/>
  <c r="F1446" i="48"/>
  <c r="G1446" i="48" s="1"/>
  <c r="F1445" i="48"/>
  <c r="G1445" i="48" s="1"/>
  <c r="F1444" i="48"/>
  <c r="G1444" i="48" s="1"/>
  <c r="F1443" i="48"/>
  <c r="G1443" i="48" s="1"/>
  <c r="F1442" i="48"/>
  <c r="G1442" i="48" s="1"/>
  <c r="F1441" i="48"/>
  <c r="G1441" i="48" s="1"/>
  <c r="F1440" i="48"/>
  <c r="G1440" i="48" s="1"/>
  <c r="F1439" i="48"/>
  <c r="G1439" i="48" s="1"/>
  <c r="F1438" i="48"/>
  <c r="G1438" i="48" s="1"/>
  <c r="F1437" i="48"/>
  <c r="G1437" i="48" s="1"/>
  <c r="F1436" i="48"/>
  <c r="G1436" i="48" s="1"/>
  <c r="F1435" i="48"/>
  <c r="G1435" i="48" s="1"/>
  <c r="F1434" i="48"/>
  <c r="G1434" i="48" s="1"/>
  <c r="F1433" i="48"/>
  <c r="G1433" i="48" s="1"/>
  <c r="F1432" i="48"/>
  <c r="G1432" i="48" s="1"/>
  <c r="F1431" i="48"/>
  <c r="G1431" i="48" s="1"/>
  <c r="F1430" i="48"/>
  <c r="G1430" i="48" s="1"/>
  <c r="F1429" i="48"/>
  <c r="G1429" i="48" s="1"/>
  <c r="F1428" i="48"/>
  <c r="G1428" i="48" s="1"/>
  <c r="F1427" i="48"/>
  <c r="G1427" i="48" s="1"/>
  <c r="F1426" i="48"/>
  <c r="G1426" i="48" s="1"/>
  <c r="F1425" i="48"/>
  <c r="G1425" i="48" s="1"/>
  <c r="F1424" i="48"/>
  <c r="G1424" i="48" s="1"/>
  <c r="F1423" i="48"/>
  <c r="G1423" i="48" s="1"/>
  <c r="F1422" i="48"/>
  <c r="G1422" i="48" s="1"/>
  <c r="F1421" i="48"/>
  <c r="G1421" i="48" s="1"/>
  <c r="F1420" i="48"/>
  <c r="G1420" i="48" s="1"/>
  <c r="F1419" i="48"/>
  <c r="G1419" i="48" s="1"/>
  <c r="F1418" i="48"/>
  <c r="G1418" i="48" s="1"/>
  <c r="F1417" i="48"/>
  <c r="G1417" i="48" s="1"/>
  <c r="F1416" i="48"/>
  <c r="G1416" i="48" s="1"/>
  <c r="G1415" i="48"/>
  <c r="F1415" i="48"/>
  <c r="F1414" i="48"/>
  <c r="G1414" i="48" s="1"/>
  <c r="F1413" i="48"/>
  <c r="G1413" i="48" s="1"/>
  <c r="F1412" i="48"/>
  <c r="G1412" i="48" s="1"/>
  <c r="F1411" i="48"/>
  <c r="G1411" i="48" s="1"/>
  <c r="F1410" i="48"/>
  <c r="G1410" i="48" s="1"/>
  <c r="F1409" i="48"/>
  <c r="G1409" i="48" s="1"/>
  <c r="F1408" i="48"/>
  <c r="G1408" i="48" s="1"/>
  <c r="F1407" i="48"/>
  <c r="G1407" i="48" s="1"/>
  <c r="F1406" i="48"/>
  <c r="G1406" i="48" s="1"/>
  <c r="F1405" i="48"/>
  <c r="G1405" i="48" s="1"/>
  <c r="F1404" i="48"/>
  <c r="G1404" i="48" s="1"/>
  <c r="F1403" i="48"/>
  <c r="G1403" i="48" s="1"/>
  <c r="F1402" i="48"/>
  <c r="G1402" i="48" s="1"/>
  <c r="F1401" i="48"/>
  <c r="G1401" i="48" s="1"/>
  <c r="F1400" i="48"/>
  <c r="G1400" i="48" s="1"/>
  <c r="F1399" i="48"/>
  <c r="G1399" i="48" s="1"/>
  <c r="F1398" i="48"/>
  <c r="G1398" i="48" s="1"/>
  <c r="F1397" i="48"/>
  <c r="G1397" i="48" s="1"/>
  <c r="F1396" i="48"/>
  <c r="G1396" i="48" s="1"/>
  <c r="F1395" i="48"/>
  <c r="G1395" i="48" s="1"/>
  <c r="F1394" i="48"/>
  <c r="G1394" i="48" s="1"/>
  <c r="F1393" i="48"/>
  <c r="G1393" i="48" s="1"/>
  <c r="F1392" i="48"/>
  <c r="G1392" i="48" s="1"/>
  <c r="F1391" i="48"/>
  <c r="G1391" i="48" s="1"/>
  <c r="F1390" i="48"/>
  <c r="G1390" i="48" s="1"/>
  <c r="F1389" i="48"/>
  <c r="G1389" i="48" s="1"/>
  <c r="F1388" i="48"/>
  <c r="G1388" i="48" s="1"/>
  <c r="F1387" i="48"/>
  <c r="G1387" i="48" s="1"/>
  <c r="F1386" i="48"/>
  <c r="G1386" i="48" s="1"/>
  <c r="F1385" i="48"/>
  <c r="G1385" i="48" s="1"/>
  <c r="F1384" i="48"/>
  <c r="G1384" i="48" s="1"/>
  <c r="G1383" i="48"/>
  <c r="F1383" i="48"/>
  <c r="F1382" i="48"/>
  <c r="G1382" i="48" s="1"/>
  <c r="F1381" i="48"/>
  <c r="G1381" i="48" s="1"/>
  <c r="F1380" i="48"/>
  <c r="G1380" i="48" s="1"/>
  <c r="F1379" i="48"/>
  <c r="G1379" i="48" s="1"/>
  <c r="F1378" i="48"/>
  <c r="G1378" i="48" s="1"/>
  <c r="F1377" i="48"/>
  <c r="G1377" i="48" s="1"/>
  <c r="F1376" i="48"/>
  <c r="G1376" i="48" s="1"/>
  <c r="F1375" i="48"/>
  <c r="G1375" i="48" s="1"/>
  <c r="F1374" i="48"/>
  <c r="G1374" i="48" s="1"/>
  <c r="F1373" i="48"/>
  <c r="G1373" i="48" s="1"/>
  <c r="F1372" i="48"/>
  <c r="G1372" i="48" s="1"/>
  <c r="F1371" i="48"/>
  <c r="G1371" i="48" s="1"/>
  <c r="F1370" i="48"/>
  <c r="G1370" i="48" s="1"/>
  <c r="F1369" i="48"/>
  <c r="G1369" i="48" s="1"/>
  <c r="F1368" i="48"/>
  <c r="G1368" i="48" s="1"/>
  <c r="G1367" i="48"/>
  <c r="F1367" i="48"/>
  <c r="F1366" i="48"/>
  <c r="G1366" i="48" s="1"/>
  <c r="F1365" i="48"/>
  <c r="G1365" i="48" s="1"/>
  <c r="F1364" i="48"/>
  <c r="G1364" i="48" s="1"/>
  <c r="F1363" i="48"/>
  <c r="G1363" i="48" s="1"/>
  <c r="F1362" i="48"/>
  <c r="G1362" i="48" s="1"/>
  <c r="F1361" i="48"/>
  <c r="G1361" i="48" s="1"/>
  <c r="F1360" i="48"/>
  <c r="G1360" i="48" s="1"/>
  <c r="F1359" i="48"/>
  <c r="G1359" i="48" s="1"/>
  <c r="F1358" i="48"/>
  <c r="G1358" i="48" s="1"/>
  <c r="F1357" i="48"/>
  <c r="G1357" i="48" s="1"/>
  <c r="F1356" i="48"/>
  <c r="G1356" i="48" s="1"/>
  <c r="F1355" i="48"/>
  <c r="G1355" i="48" s="1"/>
  <c r="F1354" i="48"/>
  <c r="G1354" i="48" s="1"/>
  <c r="F1353" i="48"/>
  <c r="G1353" i="48" s="1"/>
  <c r="F1352" i="48"/>
  <c r="G1352" i="48" s="1"/>
  <c r="G1351" i="48"/>
  <c r="F1351" i="48"/>
  <c r="F1350" i="48"/>
  <c r="G1350" i="48" s="1"/>
  <c r="F1349" i="48"/>
  <c r="G1349" i="48" s="1"/>
  <c r="F1348" i="48"/>
  <c r="G1348" i="48" s="1"/>
  <c r="F1347" i="48"/>
  <c r="G1347" i="48" s="1"/>
  <c r="F1346" i="48"/>
  <c r="G1346" i="48" s="1"/>
  <c r="F1345" i="48"/>
  <c r="G1345" i="48" s="1"/>
  <c r="F1344" i="48"/>
  <c r="G1344" i="48" s="1"/>
  <c r="F1343" i="48"/>
  <c r="G1343" i="48" s="1"/>
  <c r="F1342" i="48"/>
  <c r="G1342" i="48" s="1"/>
  <c r="F1341" i="48"/>
  <c r="G1341" i="48" s="1"/>
  <c r="F1340" i="48"/>
  <c r="G1340" i="48" s="1"/>
  <c r="F1339" i="48"/>
  <c r="G1339" i="48" s="1"/>
  <c r="F1338" i="48"/>
  <c r="G1338" i="48" s="1"/>
  <c r="F1337" i="48"/>
  <c r="G1337" i="48" s="1"/>
  <c r="F1336" i="48"/>
  <c r="G1336" i="48" s="1"/>
  <c r="G1335" i="48"/>
  <c r="F1335" i="48"/>
  <c r="F1334" i="48"/>
  <c r="G1334" i="48" s="1"/>
  <c r="F1333" i="48"/>
  <c r="G1333" i="48" s="1"/>
  <c r="F1332" i="48"/>
  <c r="G1332" i="48" s="1"/>
  <c r="F1331" i="48"/>
  <c r="G1331" i="48" s="1"/>
  <c r="F1330" i="48"/>
  <c r="G1330" i="48" s="1"/>
  <c r="F1329" i="48"/>
  <c r="G1329" i="48" s="1"/>
  <c r="F1328" i="48"/>
  <c r="G1328" i="48" s="1"/>
  <c r="F1327" i="48"/>
  <c r="G1327" i="48" s="1"/>
  <c r="F1326" i="48"/>
  <c r="G1326" i="48" s="1"/>
  <c r="F1325" i="48"/>
  <c r="G1325" i="48" s="1"/>
  <c r="F1324" i="48"/>
  <c r="G1324" i="48" s="1"/>
  <c r="F1323" i="48"/>
  <c r="G1323" i="48" s="1"/>
  <c r="F1322" i="48"/>
  <c r="G1322" i="48" s="1"/>
  <c r="F1321" i="48"/>
  <c r="G1321" i="48" s="1"/>
  <c r="F1320" i="48"/>
  <c r="G1320" i="48" s="1"/>
  <c r="G1319" i="48"/>
  <c r="F1319" i="48"/>
  <c r="F1318" i="48"/>
  <c r="G1318" i="48" s="1"/>
  <c r="F1317" i="48"/>
  <c r="G1317" i="48" s="1"/>
  <c r="F1316" i="48"/>
  <c r="G1316" i="48" s="1"/>
  <c r="F1315" i="48"/>
  <c r="G1315" i="48" s="1"/>
  <c r="F1314" i="48"/>
  <c r="G1314" i="48" s="1"/>
  <c r="F1313" i="48"/>
  <c r="G1313" i="48" s="1"/>
  <c r="F1312" i="48"/>
  <c r="G1312" i="48" s="1"/>
  <c r="F1311" i="48"/>
  <c r="G1311" i="48" s="1"/>
  <c r="F1310" i="48"/>
  <c r="G1310" i="48" s="1"/>
  <c r="F1309" i="48"/>
  <c r="G1309" i="48" s="1"/>
  <c r="F1308" i="48"/>
  <c r="G1308" i="48" s="1"/>
  <c r="F1307" i="48"/>
  <c r="G1307" i="48" s="1"/>
  <c r="F1306" i="48"/>
  <c r="G1306" i="48" s="1"/>
  <c r="F1305" i="48"/>
  <c r="G1305" i="48" s="1"/>
  <c r="F1304" i="48"/>
  <c r="G1304" i="48" s="1"/>
  <c r="F1303" i="48"/>
  <c r="G1303" i="48" s="1"/>
  <c r="F1302" i="48"/>
  <c r="G1302" i="48" s="1"/>
  <c r="F1301" i="48"/>
  <c r="G1301" i="48" s="1"/>
  <c r="F1300" i="48"/>
  <c r="G1300" i="48" s="1"/>
  <c r="F1299" i="48"/>
  <c r="G1299" i="48" s="1"/>
  <c r="F1298" i="48"/>
  <c r="G1298" i="48" s="1"/>
  <c r="F1297" i="48"/>
  <c r="G1297" i="48" s="1"/>
  <c r="F1296" i="48"/>
  <c r="G1296" i="48" s="1"/>
  <c r="F1295" i="48"/>
  <c r="G1295" i="48" s="1"/>
  <c r="F1294" i="48"/>
  <c r="G1294" i="48" s="1"/>
  <c r="F1293" i="48"/>
  <c r="G1293" i="48" s="1"/>
  <c r="F1292" i="48"/>
  <c r="G1292" i="48" s="1"/>
  <c r="F1291" i="48"/>
  <c r="G1291" i="48" s="1"/>
  <c r="F1290" i="48"/>
  <c r="G1290" i="48" s="1"/>
  <c r="F1289" i="48"/>
  <c r="G1289" i="48" s="1"/>
  <c r="F1288" i="48"/>
  <c r="G1288" i="48" s="1"/>
  <c r="G1287" i="48"/>
  <c r="F1287" i="48"/>
  <c r="F1286" i="48"/>
  <c r="G1286" i="48" s="1"/>
  <c r="F1285" i="48"/>
  <c r="G1285" i="48" s="1"/>
  <c r="F1284" i="48"/>
  <c r="G1284" i="48" s="1"/>
  <c r="F1283" i="48"/>
  <c r="G1283" i="48" s="1"/>
  <c r="F1282" i="48"/>
  <c r="G1282" i="48" s="1"/>
  <c r="F1281" i="48"/>
  <c r="G1281" i="48" s="1"/>
  <c r="F1280" i="48"/>
  <c r="G1280" i="48" s="1"/>
  <c r="F1279" i="48"/>
  <c r="G1279" i="48" s="1"/>
  <c r="F1278" i="48"/>
  <c r="G1278" i="48" s="1"/>
  <c r="F1277" i="48"/>
  <c r="G1277" i="48" s="1"/>
  <c r="F1276" i="48"/>
  <c r="G1276" i="48" s="1"/>
  <c r="F1275" i="48"/>
  <c r="G1275" i="48" s="1"/>
  <c r="F1274" i="48"/>
  <c r="G1274" i="48" s="1"/>
  <c r="F1273" i="48"/>
  <c r="G1273" i="48" s="1"/>
  <c r="F1272" i="48"/>
  <c r="G1272" i="48" s="1"/>
  <c r="F1271" i="48"/>
  <c r="G1271" i="48" s="1"/>
  <c r="F1270" i="48"/>
  <c r="G1270" i="48" s="1"/>
  <c r="F1269" i="48"/>
  <c r="G1269" i="48" s="1"/>
  <c r="F1268" i="48"/>
  <c r="G1268" i="48" s="1"/>
  <c r="F1267" i="48"/>
  <c r="G1267" i="48" s="1"/>
  <c r="F1266" i="48"/>
  <c r="G1266" i="48" s="1"/>
  <c r="F1265" i="48"/>
  <c r="G1265" i="48" s="1"/>
  <c r="F1264" i="48"/>
  <c r="G1264" i="48" s="1"/>
  <c r="F1263" i="48"/>
  <c r="G1263" i="48" s="1"/>
  <c r="F1262" i="48"/>
  <c r="G1262" i="48" s="1"/>
  <c r="F1261" i="48"/>
  <c r="G1261" i="48" s="1"/>
  <c r="F1260" i="48"/>
  <c r="G1260" i="48" s="1"/>
  <c r="F1259" i="48"/>
  <c r="G1259" i="48" s="1"/>
  <c r="F1258" i="48"/>
  <c r="G1258" i="48" s="1"/>
  <c r="F1257" i="48"/>
  <c r="G1257" i="48" s="1"/>
  <c r="F1256" i="48"/>
  <c r="G1256" i="48" s="1"/>
  <c r="F1255" i="48"/>
  <c r="G1255" i="48" s="1"/>
  <c r="F1254" i="48"/>
  <c r="G1254" i="48" s="1"/>
  <c r="F1253" i="48"/>
  <c r="G1253" i="48" s="1"/>
  <c r="F1252" i="48"/>
  <c r="G1252" i="48" s="1"/>
  <c r="F1251" i="48"/>
  <c r="G1251" i="48" s="1"/>
  <c r="F1250" i="48"/>
  <c r="G1250" i="48" s="1"/>
  <c r="F1249" i="48"/>
  <c r="G1249" i="48" s="1"/>
  <c r="F1248" i="48"/>
  <c r="G1248" i="48" s="1"/>
  <c r="F1247" i="48"/>
  <c r="G1247" i="48" s="1"/>
  <c r="F1246" i="48"/>
  <c r="G1246" i="48" s="1"/>
  <c r="F1245" i="48"/>
  <c r="G1245" i="48" s="1"/>
  <c r="F1244" i="48"/>
  <c r="G1244" i="48" s="1"/>
  <c r="F1243" i="48"/>
  <c r="G1243" i="48" s="1"/>
  <c r="F1242" i="48"/>
  <c r="G1242" i="48" s="1"/>
  <c r="F1241" i="48"/>
  <c r="G1241" i="48" s="1"/>
  <c r="F1240" i="48"/>
  <c r="G1240" i="48" s="1"/>
  <c r="F1239" i="48"/>
  <c r="G1239" i="48" s="1"/>
  <c r="F1238" i="48"/>
  <c r="G1238" i="48" s="1"/>
  <c r="F1237" i="48"/>
  <c r="G1237" i="48" s="1"/>
  <c r="F1236" i="48"/>
  <c r="G1236" i="48" s="1"/>
  <c r="F1235" i="48"/>
  <c r="G1235" i="48" s="1"/>
  <c r="F1234" i="48"/>
  <c r="G1234" i="48" s="1"/>
  <c r="F1233" i="48"/>
  <c r="G1233" i="48" s="1"/>
  <c r="F1232" i="48"/>
  <c r="G1232" i="48" s="1"/>
  <c r="F1231" i="48"/>
  <c r="G1231" i="48" s="1"/>
  <c r="F1230" i="48"/>
  <c r="G1230" i="48" s="1"/>
  <c r="F1229" i="48"/>
  <c r="G1229" i="48" s="1"/>
  <c r="F1228" i="48"/>
  <c r="G1228" i="48" s="1"/>
  <c r="F1227" i="48"/>
  <c r="G1227" i="48" s="1"/>
  <c r="F1226" i="48"/>
  <c r="G1226" i="48" s="1"/>
  <c r="F1225" i="48"/>
  <c r="G1225" i="48" s="1"/>
  <c r="F1224" i="48"/>
  <c r="G1224" i="48" s="1"/>
  <c r="G1223" i="48"/>
  <c r="F1223" i="48"/>
  <c r="F1222" i="48"/>
  <c r="G1222" i="48" s="1"/>
  <c r="F1221" i="48"/>
  <c r="G1221" i="48" s="1"/>
  <c r="F1220" i="48"/>
  <c r="G1220" i="48" s="1"/>
  <c r="F1219" i="48"/>
  <c r="G1219" i="48" s="1"/>
  <c r="F1218" i="48"/>
  <c r="G1218" i="48" s="1"/>
  <c r="F1217" i="48"/>
  <c r="G1217" i="48" s="1"/>
  <c r="F1216" i="48"/>
  <c r="G1216" i="48" s="1"/>
  <c r="F1215" i="48"/>
  <c r="G1215" i="48" s="1"/>
  <c r="F1214" i="48"/>
  <c r="G1214" i="48" s="1"/>
  <c r="F1213" i="48"/>
  <c r="G1213" i="48" s="1"/>
  <c r="F1212" i="48"/>
  <c r="G1212" i="48" s="1"/>
  <c r="F1211" i="48"/>
  <c r="G1211" i="48" s="1"/>
  <c r="F1210" i="48"/>
  <c r="G1210" i="48" s="1"/>
  <c r="F1209" i="48"/>
  <c r="G1209" i="48" s="1"/>
  <c r="F1208" i="48"/>
  <c r="G1208" i="48" s="1"/>
  <c r="F1207" i="48"/>
  <c r="G1207" i="48" s="1"/>
  <c r="F1206" i="48"/>
  <c r="G1206" i="48" s="1"/>
  <c r="F1205" i="48"/>
  <c r="G1205" i="48" s="1"/>
  <c r="F1204" i="48"/>
  <c r="G1204" i="48" s="1"/>
  <c r="F1203" i="48"/>
  <c r="G1203" i="48" s="1"/>
  <c r="F1202" i="48"/>
  <c r="G1202" i="48" s="1"/>
  <c r="F1201" i="48"/>
  <c r="G1201" i="48" s="1"/>
  <c r="F1200" i="48"/>
  <c r="G1200" i="48" s="1"/>
  <c r="F1199" i="48"/>
  <c r="G1199" i="48" s="1"/>
  <c r="F1198" i="48"/>
  <c r="G1198" i="48" s="1"/>
  <c r="F1197" i="48"/>
  <c r="G1197" i="48" s="1"/>
  <c r="F1196" i="48"/>
  <c r="G1196" i="48" s="1"/>
  <c r="F1195" i="48"/>
  <c r="G1195" i="48" s="1"/>
  <c r="F1194" i="48"/>
  <c r="G1194" i="48" s="1"/>
  <c r="F1193" i="48"/>
  <c r="G1193" i="48" s="1"/>
  <c r="F1192" i="48"/>
  <c r="G1192" i="48" s="1"/>
  <c r="G1191" i="48"/>
  <c r="F1191" i="48"/>
  <c r="F1190" i="48"/>
  <c r="G1190" i="48" s="1"/>
  <c r="F1189" i="48"/>
  <c r="G1189" i="48" s="1"/>
  <c r="F1188" i="48"/>
  <c r="G1188" i="48" s="1"/>
  <c r="F1187" i="48"/>
  <c r="G1187" i="48" s="1"/>
  <c r="F1186" i="48"/>
  <c r="G1186" i="48" s="1"/>
  <c r="F1185" i="48"/>
  <c r="G1185" i="48" s="1"/>
  <c r="F1184" i="48"/>
  <c r="G1184" i="48" s="1"/>
  <c r="F1183" i="48"/>
  <c r="G1183" i="48" s="1"/>
  <c r="F1182" i="48"/>
  <c r="G1182" i="48" s="1"/>
  <c r="F1181" i="48"/>
  <c r="G1181" i="48" s="1"/>
  <c r="F1180" i="48"/>
  <c r="G1180" i="48" s="1"/>
  <c r="F1179" i="48"/>
  <c r="G1179" i="48" s="1"/>
  <c r="F1178" i="48"/>
  <c r="G1178" i="48" s="1"/>
  <c r="F1177" i="48"/>
  <c r="G1177" i="48" s="1"/>
  <c r="F1176" i="48"/>
  <c r="G1176" i="48" s="1"/>
  <c r="G1175" i="48"/>
  <c r="F1175" i="48"/>
  <c r="F1174" i="48"/>
  <c r="G1174" i="48" s="1"/>
  <c r="F1173" i="48"/>
  <c r="G1173" i="48" s="1"/>
  <c r="F1172" i="48"/>
  <c r="G1172" i="48" s="1"/>
  <c r="F1171" i="48"/>
  <c r="G1171" i="48" s="1"/>
  <c r="F1170" i="48"/>
  <c r="G1170" i="48" s="1"/>
  <c r="F1169" i="48"/>
  <c r="G1169" i="48" s="1"/>
  <c r="F1168" i="48"/>
  <c r="G1168" i="48" s="1"/>
  <c r="F1167" i="48"/>
  <c r="G1167" i="48" s="1"/>
  <c r="F1166" i="48"/>
  <c r="G1166" i="48" s="1"/>
  <c r="F1165" i="48"/>
  <c r="G1165" i="48" s="1"/>
  <c r="F1164" i="48"/>
  <c r="G1164" i="48" s="1"/>
  <c r="F1163" i="48"/>
  <c r="G1163" i="48" s="1"/>
  <c r="F1162" i="48"/>
  <c r="G1162" i="48" s="1"/>
  <c r="F1161" i="48"/>
  <c r="G1161" i="48" s="1"/>
  <c r="F1160" i="48"/>
  <c r="G1160" i="48" s="1"/>
  <c r="G1159" i="48"/>
  <c r="F1159" i="48"/>
  <c r="F1158" i="48"/>
  <c r="G1158" i="48" s="1"/>
  <c r="F1157" i="48"/>
  <c r="G1157" i="48" s="1"/>
  <c r="F1156" i="48"/>
  <c r="G1156" i="48" s="1"/>
  <c r="F1155" i="48"/>
  <c r="G1155" i="48" s="1"/>
  <c r="F1154" i="48"/>
  <c r="G1154" i="48" s="1"/>
  <c r="F1153" i="48"/>
  <c r="G1153" i="48" s="1"/>
  <c r="F1152" i="48"/>
  <c r="G1152" i="48" s="1"/>
  <c r="F1151" i="48"/>
  <c r="G1151" i="48" s="1"/>
  <c r="F1150" i="48"/>
  <c r="G1150" i="48" s="1"/>
  <c r="F1149" i="48"/>
  <c r="G1149" i="48" s="1"/>
  <c r="F1148" i="48"/>
  <c r="G1148" i="48" s="1"/>
  <c r="F1147" i="48"/>
  <c r="G1147" i="48" s="1"/>
  <c r="F1146" i="48"/>
  <c r="G1146" i="48" s="1"/>
  <c r="F1145" i="48"/>
  <c r="G1145" i="48" s="1"/>
  <c r="F1144" i="48"/>
  <c r="G1144" i="48" s="1"/>
  <c r="G1143" i="48"/>
  <c r="F1143" i="48"/>
  <c r="F1142" i="48"/>
  <c r="G1142" i="48" s="1"/>
  <c r="F1141" i="48"/>
  <c r="G1141" i="48" s="1"/>
  <c r="F1140" i="48"/>
  <c r="G1140" i="48" s="1"/>
  <c r="F1139" i="48"/>
  <c r="G1139" i="48" s="1"/>
  <c r="F1138" i="48"/>
  <c r="G1138" i="48" s="1"/>
  <c r="F1137" i="48"/>
  <c r="G1137" i="48" s="1"/>
  <c r="F1136" i="48"/>
  <c r="G1136" i="48" s="1"/>
  <c r="F1135" i="48"/>
  <c r="G1135" i="48" s="1"/>
  <c r="F1134" i="48"/>
  <c r="G1134" i="48" s="1"/>
  <c r="F1133" i="48"/>
  <c r="G1133" i="48" s="1"/>
  <c r="F1132" i="48"/>
  <c r="G1132" i="48" s="1"/>
  <c r="F1131" i="48"/>
  <c r="G1131" i="48" s="1"/>
  <c r="F1130" i="48"/>
  <c r="G1130" i="48" s="1"/>
  <c r="F1129" i="48"/>
  <c r="G1129" i="48" s="1"/>
  <c r="F1128" i="48"/>
  <c r="G1128" i="48" s="1"/>
  <c r="G1127" i="48"/>
  <c r="F1127" i="48"/>
  <c r="F1126" i="48"/>
  <c r="G1126" i="48" s="1"/>
  <c r="F1125" i="48"/>
  <c r="G1125" i="48" s="1"/>
  <c r="F1124" i="48"/>
  <c r="G1124" i="48" s="1"/>
  <c r="F1123" i="48"/>
  <c r="G1123" i="48" s="1"/>
  <c r="F1122" i="48"/>
  <c r="G1122" i="48" s="1"/>
  <c r="F1121" i="48"/>
  <c r="G1121" i="48" s="1"/>
  <c r="F1120" i="48"/>
  <c r="G1120" i="48" s="1"/>
  <c r="F1119" i="48"/>
  <c r="G1119" i="48" s="1"/>
  <c r="F1118" i="48"/>
  <c r="G1118" i="48" s="1"/>
  <c r="F1117" i="48"/>
  <c r="G1117" i="48" s="1"/>
  <c r="F1116" i="48"/>
  <c r="G1116" i="48" s="1"/>
  <c r="F1115" i="48"/>
  <c r="G1115" i="48" s="1"/>
  <c r="F1114" i="48"/>
  <c r="G1114" i="48" s="1"/>
  <c r="F1113" i="48"/>
  <c r="G1113" i="48" s="1"/>
  <c r="F1112" i="48"/>
  <c r="G1112" i="48" s="1"/>
  <c r="F1111" i="48"/>
  <c r="G1111" i="48" s="1"/>
  <c r="F1110" i="48"/>
  <c r="G1110" i="48" s="1"/>
  <c r="F1109" i="48"/>
  <c r="G1109" i="48" s="1"/>
  <c r="F1108" i="48"/>
  <c r="G1108" i="48" s="1"/>
  <c r="F1107" i="48"/>
  <c r="G1107" i="48" s="1"/>
  <c r="F1106" i="48"/>
  <c r="G1106" i="48" s="1"/>
  <c r="F1105" i="48"/>
  <c r="G1105" i="48" s="1"/>
  <c r="F1104" i="48"/>
  <c r="G1104" i="48" s="1"/>
  <c r="F1103" i="48"/>
  <c r="G1103" i="48" s="1"/>
  <c r="F1102" i="48"/>
  <c r="G1102" i="48" s="1"/>
  <c r="F1101" i="48"/>
  <c r="G1101" i="48" s="1"/>
  <c r="F1100" i="48"/>
  <c r="G1100" i="48" s="1"/>
  <c r="F1099" i="48"/>
  <c r="G1099" i="48" s="1"/>
  <c r="F1098" i="48"/>
  <c r="G1098" i="48" s="1"/>
  <c r="F1097" i="48"/>
  <c r="G1097" i="48" s="1"/>
  <c r="F1096" i="48"/>
  <c r="G1096" i="48" s="1"/>
  <c r="G1095" i="48"/>
  <c r="F1095" i="48"/>
  <c r="F1094" i="48"/>
  <c r="G1094" i="48" s="1"/>
  <c r="F1093" i="48"/>
  <c r="G1093" i="48" s="1"/>
  <c r="F1092" i="48"/>
  <c r="G1092" i="48" s="1"/>
  <c r="F1091" i="48"/>
  <c r="G1091" i="48" s="1"/>
  <c r="F1090" i="48"/>
  <c r="G1090" i="48" s="1"/>
  <c r="F1089" i="48"/>
  <c r="G1089" i="48" s="1"/>
  <c r="F1088" i="48"/>
  <c r="G1088" i="48" s="1"/>
  <c r="F1087" i="48"/>
  <c r="G1087" i="48" s="1"/>
  <c r="F1086" i="48"/>
  <c r="G1086" i="48" s="1"/>
  <c r="F1085" i="48"/>
  <c r="G1085" i="48" s="1"/>
  <c r="F1084" i="48"/>
  <c r="G1084" i="48" s="1"/>
  <c r="F1083" i="48"/>
  <c r="G1083" i="48" s="1"/>
  <c r="F1082" i="48"/>
  <c r="G1082" i="48" s="1"/>
  <c r="F1081" i="48"/>
  <c r="G1081" i="48" s="1"/>
  <c r="F1080" i="48"/>
  <c r="G1080" i="48" s="1"/>
  <c r="F1079" i="48"/>
  <c r="G1079" i="48" s="1"/>
  <c r="F1078" i="48"/>
  <c r="G1078" i="48" s="1"/>
  <c r="F1077" i="48"/>
  <c r="G1077" i="48" s="1"/>
  <c r="F1076" i="48"/>
  <c r="G1076" i="48" s="1"/>
  <c r="F1075" i="48"/>
  <c r="G1075" i="48" s="1"/>
  <c r="F1074" i="48"/>
  <c r="G1074" i="48" s="1"/>
  <c r="F1073" i="48"/>
  <c r="G1073" i="48" s="1"/>
  <c r="F1072" i="48"/>
  <c r="G1072" i="48" s="1"/>
  <c r="F1071" i="48"/>
  <c r="G1071" i="48" s="1"/>
  <c r="F1070" i="48"/>
  <c r="G1070" i="48" s="1"/>
  <c r="F1069" i="48"/>
  <c r="G1069" i="48" s="1"/>
  <c r="F1068" i="48"/>
  <c r="G1068" i="48" s="1"/>
  <c r="F1067" i="48"/>
  <c r="G1067" i="48" s="1"/>
  <c r="F1066" i="48"/>
  <c r="G1066" i="48" s="1"/>
  <c r="F1065" i="48"/>
  <c r="G1065" i="48" s="1"/>
  <c r="F1064" i="48"/>
  <c r="G1064" i="48" s="1"/>
  <c r="F1063" i="48"/>
  <c r="G1063" i="48" s="1"/>
  <c r="F1062" i="48"/>
  <c r="G1062" i="48" s="1"/>
  <c r="F1061" i="48"/>
  <c r="G1061" i="48" s="1"/>
  <c r="F1060" i="48"/>
  <c r="G1060" i="48" s="1"/>
  <c r="F1059" i="48"/>
  <c r="G1059" i="48" s="1"/>
  <c r="F1058" i="48"/>
  <c r="G1058" i="48" s="1"/>
  <c r="F1057" i="48"/>
  <c r="G1057" i="48" s="1"/>
  <c r="F1056" i="48"/>
  <c r="G1056" i="48" s="1"/>
  <c r="F1055" i="48"/>
  <c r="G1055" i="48" s="1"/>
  <c r="F1054" i="48"/>
  <c r="G1054" i="48" s="1"/>
  <c r="F1053" i="48"/>
  <c r="G1053" i="48" s="1"/>
  <c r="F1052" i="48"/>
  <c r="G1052" i="48" s="1"/>
  <c r="F1051" i="48"/>
  <c r="G1051" i="48" s="1"/>
  <c r="F1050" i="48"/>
  <c r="G1050" i="48" s="1"/>
  <c r="F1049" i="48"/>
  <c r="G1049" i="48" s="1"/>
  <c r="F1048" i="48"/>
  <c r="G1048" i="48" s="1"/>
  <c r="F1047" i="48"/>
  <c r="G1047" i="48" s="1"/>
  <c r="F1046" i="48"/>
  <c r="G1046" i="48" s="1"/>
  <c r="F1045" i="48"/>
  <c r="G1045" i="48" s="1"/>
  <c r="F1044" i="48"/>
  <c r="G1044" i="48" s="1"/>
  <c r="F1043" i="48"/>
  <c r="G1043" i="48" s="1"/>
  <c r="F1042" i="48"/>
  <c r="G1042" i="48" s="1"/>
  <c r="F1041" i="48"/>
  <c r="G1041" i="48" s="1"/>
  <c r="F1040" i="48"/>
  <c r="G1040" i="48" s="1"/>
  <c r="F1039" i="48"/>
  <c r="G1039" i="48" s="1"/>
  <c r="F1038" i="48"/>
  <c r="G1038" i="48" s="1"/>
  <c r="F1037" i="48"/>
  <c r="G1037" i="48" s="1"/>
  <c r="F1036" i="48"/>
  <c r="G1036" i="48" s="1"/>
  <c r="F1035" i="48"/>
  <c r="G1035" i="48" s="1"/>
  <c r="F1034" i="48"/>
  <c r="G1034" i="48" s="1"/>
  <c r="F1033" i="48"/>
  <c r="G1033" i="48" s="1"/>
  <c r="F1032" i="48"/>
  <c r="G1032" i="48" s="1"/>
  <c r="G1031" i="48"/>
  <c r="F1031" i="48"/>
  <c r="F1030" i="48"/>
  <c r="G1030" i="48" s="1"/>
  <c r="F1029" i="48"/>
  <c r="G1029" i="48" s="1"/>
  <c r="F1028" i="48"/>
  <c r="G1028" i="48" s="1"/>
  <c r="F1027" i="48"/>
  <c r="G1027" i="48" s="1"/>
  <c r="F1026" i="48"/>
  <c r="G1026" i="48" s="1"/>
  <c r="F1025" i="48"/>
  <c r="G1025" i="48" s="1"/>
  <c r="F1024" i="48"/>
  <c r="G1024" i="48" s="1"/>
  <c r="F1023" i="48"/>
  <c r="G1023" i="48" s="1"/>
  <c r="F1022" i="48"/>
  <c r="G1022" i="48" s="1"/>
  <c r="F1021" i="48"/>
  <c r="G1021" i="48" s="1"/>
  <c r="F1020" i="48"/>
  <c r="G1020" i="48" s="1"/>
  <c r="F1019" i="48"/>
  <c r="G1019" i="48" s="1"/>
  <c r="F1018" i="48"/>
  <c r="G1018" i="48" s="1"/>
  <c r="F1017" i="48"/>
  <c r="G1017" i="48" s="1"/>
  <c r="F1016" i="48"/>
  <c r="G1016" i="48" s="1"/>
  <c r="F1015" i="48"/>
  <c r="G1015" i="48" s="1"/>
  <c r="F1014" i="48"/>
  <c r="G1014" i="48" s="1"/>
  <c r="F1013" i="48"/>
  <c r="G1013" i="48" s="1"/>
  <c r="F1012" i="48"/>
  <c r="G1012" i="48" s="1"/>
  <c r="F1011" i="48"/>
  <c r="G1011" i="48" s="1"/>
  <c r="F1010" i="48"/>
  <c r="G1010" i="48" s="1"/>
  <c r="F1009" i="48"/>
  <c r="G1009" i="48" s="1"/>
  <c r="F1008" i="48"/>
  <c r="G1008" i="48" s="1"/>
  <c r="F1007" i="48"/>
  <c r="G1007" i="48" s="1"/>
  <c r="F1006" i="48"/>
  <c r="G1006" i="48" s="1"/>
  <c r="F1005" i="48"/>
  <c r="G1005" i="48" s="1"/>
  <c r="F1004" i="48"/>
  <c r="G1004" i="48" s="1"/>
  <c r="F1003" i="48"/>
  <c r="G1003" i="48" s="1"/>
  <c r="F1002" i="48"/>
  <c r="G1002" i="48" s="1"/>
  <c r="F1001" i="48"/>
  <c r="G1001" i="48" s="1"/>
  <c r="F1000" i="48"/>
  <c r="G1000" i="48" s="1"/>
  <c r="G999" i="48"/>
  <c r="F999" i="48"/>
  <c r="F998" i="48"/>
  <c r="G998" i="48" s="1"/>
  <c r="F997" i="48"/>
  <c r="G997" i="48" s="1"/>
  <c r="F996" i="48"/>
  <c r="G996" i="48" s="1"/>
  <c r="F995" i="48"/>
  <c r="G995" i="48" s="1"/>
  <c r="F994" i="48"/>
  <c r="G994" i="48" s="1"/>
  <c r="F993" i="48"/>
  <c r="G993" i="48" s="1"/>
  <c r="F992" i="48"/>
  <c r="G992" i="48" s="1"/>
  <c r="F991" i="48"/>
  <c r="G991" i="48" s="1"/>
  <c r="F990" i="48"/>
  <c r="G990" i="48" s="1"/>
  <c r="F989" i="48"/>
  <c r="G989" i="48" s="1"/>
  <c r="F988" i="48"/>
  <c r="G988" i="48" s="1"/>
  <c r="F987" i="48"/>
  <c r="G987" i="48" s="1"/>
  <c r="F986" i="48"/>
  <c r="G986" i="48" s="1"/>
  <c r="F985" i="48"/>
  <c r="G985" i="48" s="1"/>
  <c r="F984" i="48"/>
  <c r="G984" i="48" s="1"/>
  <c r="G983" i="48"/>
  <c r="F983" i="48"/>
  <c r="F982" i="48"/>
  <c r="G982" i="48" s="1"/>
  <c r="F981" i="48"/>
  <c r="G981" i="48" s="1"/>
  <c r="F980" i="48"/>
  <c r="G980" i="48" s="1"/>
  <c r="F979" i="48"/>
  <c r="G979" i="48" s="1"/>
  <c r="F978" i="48"/>
  <c r="G978" i="48" s="1"/>
  <c r="F977" i="48"/>
  <c r="G977" i="48" s="1"/>
  <c r="F976" i="48"/>
  <c r="G976" i="48" s="1"/>
  <c r="F975" i="48"/>
  <c r="G975" i="48" s="1"/>
  <c r="F974" i="48"/>
  <c r="G974" i="48" s="1"/>
  <c r="F973" i="48"/>
  <c r="G973" i="48" s="1"/>
  <c r="F972" i="48"/>
  <c r="G972" i="48" s="1"/>
  <c r="F971" i="48"/>
  <c r="G971" i="48" s="1"/>
  <c r="F970" i="48"/>
  <c r="G970" i="48" s="1"/>
  <c r="F969" i="48"/>
  <c r="G969" i="48" s="1"/>
  <c r="F968" i="48"/>
  <c r="G968" i="48" s="1"/>
  <c r="G967" i="48"/>
  <c r="F967" i="48"/>
  <c r="F966" i="48"/>
  <c r="G966" i="48" s="1"/>
  <c r="F965" i="48"/>
  <c r="G965" i="48" s="1"/>
  <c r="F964" i="48"/>
  <c r="G964" i="48" s="1"/>
  <c r="F963" i="48"/>
  <c r="G963" i="48" s="1"/>
  <c r="F962" i="48"/>
  <c r="G962" i="48" s="1"/>
  <c r="F961" i="48"/>
  <c r="G961" i="48" s="1"/>
  <c r="F960" i="48"/>
  <c r="G960" i="48" s="1"/>
  <c r="F959" i="48"/>
  <c r="G959" i="48" s="1"/>
  <c r="F958" i="48"/>
  <c r="G958" i="48" s="1"/>
  <c r="F957" i="48"/>
  <c r="G957" i="48" s="1"/>
  <c r="F956" i="48"/>
  <c r="G956" i="48" s="1"/>
  <c r="F955" i="48"/>
  <c r="G955" i="48" s="1"/>
  <c r="F954" i="48"/>
  <c r="G954" i="48" s="1"/>
  <c r="F953" i="48"/>
  <c r="G953" i="48" s="1"/>
  <c r="F952" i="48"/>
  <c r="G952" i="48" s="1"/>
  <c r="G951" i="48"/>
  <c r="F951" i="48"/>
  <c r="F950" i="48"/>
  <c r="G950" i="48" s="1"/>
  <c r="F949" i="48"/>
  <c r="G949" i="48" s="1"/>
  <c r="F948" i="48"/>
  <c r="G948" i="48" s="1"/>
  <c r="F947" i="48"/>
  <c r="G947" i="48" s="1"/>
  <c r="F946" i="48"/>
  <c r="G946" i="48" s="1"/>
  <c r="F945" i="48"/>
  <c r="G945" i="48" s="1"/>
  <c r="F944" i="48"/>
  <c r="G944" i="48" s="1"/>
  <c r="F943" i="48"/>
  <c r="G943" i="48" s="1"/>
  <c r="F942" i="48"/>
  <c r="G942" i="48" s="1"/>
  <c r="F941" i="48"/>
  <c r="G941" i="48" s="1"/>
  <c r="F940" i="48"/>
  <c r="G940" i="48" s="1"/>
  <c r="F939" i="48"/>
  <c r="G939" i="48" s="1"/>
  <c r="F938" i="48"/>
  <c r="G938" i="48" s="1"/>
  <c r="F937" i="48"/>
  <c r="G937" i="48" s="1"/>
  <c r="F936" i="48"/>
  <c r="G936" i="48" s="1"/>
  <c r="G935" i="48"/>
  <c r="F935" i="48"/>
  <c r="F934" i="48"/>
  <c r="G934" i="48" s="1"/>
  <c r="F933" i="48"/>
  <c r="G933" i="48" s="1"/>
  <c r="F932" i="48"/>
  <c r="G932" i="48" s="1"/>
  <c r="F931" i="48"/>
  <c r="G931" i="48" s="1"/>
  <c r="F930" i="48"/>
  <c r="G930" i="48" s="1"/>
  <c r="F929" i="48"/>
  <c r="G929" i="48" s="1"/>
  <c r="F928" i="48"/>
  <c r="G928" i="48" s="1"/>
  <c r="F927" i="48"/>
  <c r="G927" i="48" s="1"/>
  <c r="F926" i="48"/>
  <c r="G926" i="48" s="1"/>
  <c r="F925" i="48"/>
  <c r="G925" i="48" s="1"/>
  <c r="F924" i="48"/>
  <c r="G924" i="48" s="1"/>
  <c r="F923" i="48"/>
  <c r="G923" i="48" s="1"/>
  <c r="F922" i="48"/>
  <c r="G922" i="48" s="1"/>
  <c r="F921" i="48"/>
  <c r="G921" i="48" s="1"/>
  <c r="F920" i="48"/>
  <c r="G920" i="48" s="1"/>
  <c r="F919" i="48"/>
  <c r="G919" i="48" s="1"/>
  <c r="F918" i="48"/>
  <c r="G918" i="48" s="1"/>
  <c r="F917" i="48"/>
  <c r="G917" i="48" s="1"/>
  <c r="F916" i="48"/>
  <c r="G916" i="48" s="1"/>
  <c r="F915" i="48"/>
  <c r="G915" i="48" s="1"/>
  <c r="F914" i="48"/>
  <c r="G914" i="48" s="1"/>
  <c r="F913" i="48"/>
  <c r="G913" i="48" s="1"/>
  <c r="F912" i="48"/>
  <c r="G912" i="48" s="1"/>
  <c r="F911" i="48"/>
  <c r="G911" i="48" s="1"/>
  <c r="F910" i="48"/>
  <c r="G910" i="48" s="1"/>
  <c r="F909" i="48"/>
  <c r="G909" i="48" s="1"/>
  <c r="F908" i="48"/>
  <c r="G908" i="48" s="1"/>
  <c r="F907" i="48"/>
  <c r="G907" i="48" s="1"/>
  <c r="F906" i="48"/>
  <c r="G906" i="48" s="1"/>
  <c r="F905" i="48"/>
  <c r="G905" i="48" s="1"/>
  <c r="F904" i="48"/>
  <c r="G904" i="48" s="1"/>
  <c r="G903" i="48"/>
  <c r="F903" i="48"/>
  <c r="F902" i="48"/>
  <c r="G902" i="48" s="1"/>
  <c r="F901" i="48"/>
  <c r="G901" i="48" s="1"/>
  <c r="F900" i="48"/>
  <c r="G900" i="48" s="1"/>
  <c r="F899" i="48"/>
  <c r="G899" i="48" s="1"/>
  <c r="F898" i="48"/>
  <c r="G898" i="48" s="1"/>
  <c r="F897" i="48"/>
  <c r="G897" i="48" s="1"/>
  <c r="F896" i="48"/>
  <c r="G896" i="48" s="1"/>
  <c r="F895" i="48"/>
  <c r="G895" i="48" s="1"/>
  <c r="F894" i="48"/>
  <c r="G894" i="48" s="1"/>
  <c r="F893" i="48"/>
  <c r="G893" i="48" s="1"/>
  <c r="F892" i="48"/>
  <c r="G892" i="48" s="1"/>
  <c r="F891" i="48"/>
  <c r="G891" i="48" s="1"/>
  <c r="F890" i="48"/>
  <c r="G890" i="48" s="1"/>
  <c r="F889" i="48"/>
  <c r="G889" i="48" s="1"/>
  <c r="F888" i="48"/>
  <c r="G888" i="48" s="1"/>
  <c r="F887" i="48"/>
  <c r="G887" i="48" s="1"/>
  <c r="F886" i="48"/>
  <c r="G886" i="48" s="1"/>
  <c r="F885" i="48"/>
  <c r="G885" i="48" s="1"/>
  <c r="F884" i="48"/>
  <c r="G884" i="48" s="1"/>
  <c r="F883" i="48"/>
  <c r="G883" i="48" s="1"/>
  <c r="F882" i="48"/>
  <c r="G882" i="48" s="1"/>
  <c r="F881" i="48"/>
  <c r="G881" i="48" s="1"/>
  <c r="F880" i="48"/>
  <c r="G880" i="48" s="1"/>
  <c r="F879" i="48"/>
  <c r="G879" i="48" s="1"/>
  <c r="F878" i="48"/>
  <c r="G878" i="48" s="1"/>
  <c r="F877" i="48"/>
  <c r="G877" i="48" s="1"/>
  <c r="F876" i="48"/>
  <c r="G876" i="48" s="1"/>
  <c r="F875" i="48"/>
  <c r="G875" i="48" s="1"/>
  <c r="F874" i="48"/>
  <c r="G874" i="48" s="1"/>
  <c r="F873" i="48"/>
  <c r="G873" i="48" s="1"/>
  <c r="F872" i="48"/>
  <c r="G872" i="48" s="1"/>
  <c r="F871" i="48"/>
  <c r="G871" i="48" s="1"/>
  <c r="F870" i="48"/>
  <c r="G870" i="48" s="1"/>
  <c r="F869" i="48"/>
  <c r="G869" i="48" s="1"/>
  <c r="F868" i="48"/>
  <c r="G868" i="48" s="1"/>
  <c r="F867" i="48"/>
  <c r="G867" i="48" s="1"/>
  <c r="F866" i="48"/>
  <c r="G866" i="48" s="1"/>
  <c r="F865" i="48"/>
  <c r="G865" i="48" s="1"/>
  <c r="F864" i="48"/>
  <c r="G864" i="48" s="1"/>
  <c r="F863" i="48"/>
  <c r="G863" i="48" s="1"/>
  <c r="F862" i="48"/>
  <c r="G862" i="48" s="1"/>
  <c r="F861" i="48"/>
  <c r="G861" i="48" s="1"/>
  <c r="F860" i="48"/>
  <c r="G860" i="48" s="1"/>
  <c r="F859" i="48"/>
  <c r="G859" i="48" s="1"/>
  <c r="F858" i="48"/>
  <c r="G858" i="48" s="1"/>
  <c r="F857" i="48"/>
  <c r="G857" i="48" s="1"/>
  <c r="F856" i="48"/>
  <c r="G856" i="48" s="1"/>
  <c r="F855" i="48"/>
  <c r="G855" i="48" s="1"/>
  <c r="F854" i="48"/>
  <c r="G854" i="48" s="1"/>
  <c r="F853" i="48"/>
  <c r="G853" i="48" s="1"/>
  <c r="F852" i="48"/>
  <c r="G852" i="48" s="1"/>
  <c r="F851" i="48"/>
  <c r="G851" i="48" s="1"/>
  <c r="F850" i="48"/>
  <c r="G850" i="48" s="1"/>
  <c r="F849" i="48"/>
  <c r="G849" i="48" s="1"/>
  <c r="F848" i="48"/>
  <c r="G848" i="48" s="1"/>
  <c r="F847" i="48"/>
  <c r="G847" i="48" s="1"/>
  <c r="F846" i="48"/>
  <c r="G846" i="48" s="1"/>
  <c r="F845" i="48"/>
  <c r="G845" i="48" s="1"/>
  <c r="F844" i="48"/>
  <c r="G844" i="48" s="1"/>
  <c r="F843" i="48"/>
  <c r="G843" i="48" s="1"/>
  <c r="F842" i="48"/>
  <c r="G842" i="48" s="1"/>
  <c r="F841" i="48"/>
  <c r="G841" i="48" s="1"/>
  <c r="F840" i="48"/>
  <c r="G840" i="48" s="1"/>
  <c r="G839" i="48"/>
  <c r="F839" i="48"/>
  <c r="F838" i="48"/>
  <c r="G838" i="48" s="1"/>
  <c r="F837" i="48"/>
  <c r="G837" i="48" s="1"/>
  <c r="F836" i="48"/>
  <c r="G836" i="48" s="1"/>
  <c r="F835" i="48"/>
  <c r="G835" i="48" s="1"/>
  <c r="F834" i="48"/>
  <c r="G834" i="48" s="1"/>
  <c r="F833" i="48"/>
  <c r="G833" i="48" s="1"/>
  <c r="F832" i="48"/>
  <c r="G832" i="48" s="1"/>
  <c r="F831" i="48"/>
  <c r="G831" i="48" s="1"/>
  <c r="F830" i="48"/>
  <c r="G830" i="48" s="1"/>
  <c r="F829" i="48"/>
  <c r="G829" i="48" s="1"/>
  <c r="F828" i="48"/>
  <c r="G828" i="48" s="1"/>
  <c r="F827" i="48"/>
  <c r="G827" i="48" s="1"/>
  <c r="F826" i="48"/>
  <c r="G826" i="48" s="1"/>
  <c r="F825" i="48"/>
  <c r="G825" i="48" s="1"/>
  <c r="F824" i="48"/>
  <c r="G824" i="48" s="1"/>
  <c r="F823" i="48"/>
  <c r="G823" i="48" s="1"/>
  <c r="F822" i="48"/>
  <c r="G822" i="48" s="1"/>
  <c r="F821" i="48"/>
  <c r="G821" i="48" s="1"/>
  <c r="F820" i="48"/>
  <c r="G820" i="48" s="1"/>
  <c r="F819" i="48"/>
  <c r="G819" i="48" s="1"/>
  <c r="F818" i="48"/>
  <c r="G818" i="48" s="1"/>
  <c r="F817" i="48"/>
  <c r="G817" i="48" s="1"/>
  <c r="F816" i="48"/>
  <c r="G816" i="48" s="1"/>
  <c r="F815" i="48"/>
  <c r="G815" i="48" s="1"/>
  <c r="F814" i="48"/>
  <c r="G814" i="48" s="1"/>
  <c r="F813" i="48"/>
  <c r="G813" i="48" s="1"/>
  <c r="F812" i="48"/>
  <c r="G812" i="48" s="1"/>
  <c r="F811" i="48"/>
  <c r="G811" i="48" s="1"/>
  <c r="F810" i="48"/>
  <c r="G810" i="48" s="1"/>
  <c r="F809" i="48"/>
  <c r="G809" i="48" s="1"/>
  <c r="F808" i="48"/>
  <c r="G808" i="48" s="1"/>
  <c r="G807" i="48"/>
  <c r="F807" i="48"/>
  <c r="F806" i="48"/>
  <c r="G806" i="48" s="1"/>
  <c r="F805" i="48"/>
  <c r="G805" i="48" s="1"/>
  <c r="F804" i="48"/>
  <c r="G804" i="48" s="1"/>
  <c r="F803" i="48"/>
  <c r="G803" i="48" s="1"/>
  <c r="F802" i="48"/>
  <c r="G802" i="48" s="1"/>
  <c r="F801" i="48"/>
  <c r="G801" i="48" s="1"/>
  <c r="F800" i="48"/>
  <c r="G800" i="48" s="1"/>
  <c r="F799" i="48"/>
  <c r="G799" i="48" s="1"/>
  <c r="F798" i="48"/>
  <c r="G798" i="48" s="1"/>
  <c r="F797" i="48"/>
  <c r="G797" i="48" s="1"/>
  <c r="F796" i="48"/>
  <c r="G796" i="48" s="1"/>
  <c r="F795" i="48"/>
  <c r="G795" i="48" s="1"/>
  <c r="F794" i="48"/>
  <c r="G794" i="48" s="1"/>
  <c r="F793" i="48"/>
  <c r="G793" i="48" s="1"/>
  <c r="F792" i="48"/>
  <c r="G792" i="48" s="1"/>
  <c r="G791" i="48"/>
  <c r="F791" i="48"/>
  <c r="F790" i="48"/>
  <c r="G790" i="48" s="1"/>
  <c r="F789" i="48"/>
  <c r="G789" i="48" s="1"/>
  <c r="F788" i="48"/>
  <c r="G788" i="48" s="1"/>
  <c r="F787" i="48"/>
  <c r="G787" i="48" s="1"/>
  <c r="F786" i="48"/>
  <c r="G786" i="48" s="1"/>
  <c r="F785" i="48"/>
  <c r="G785" i="48" s="1"/>
  <c r="F784" i="48"/>
  <c r="G784" i="48" s="1"/>
  <c r="F783" i="48"/>
  <c r="G783" i="48" s="1"/>
  <c r="F782" i="48"/>
  <c r="G782" i="48" s="1"/>
  <c r="F781" i="48"/>
  <c r="G781" i="48" s="1"/>
  <c r="F780" i="48"/>
  <c r="G780" i="48" s="1"/>
  <c r="F779" i="48"/>
  <c r="G779" i="48" s="1"/>
  <c r="F778" i="48"/>
  <c r="G778" i="48" s="1"/>
  <c r="F777" i="48"/>
  <c r="G777" i="48" s="1"/>
  <c r="F776" i="48"/>
  <c r="G776" i="48" s="1"/>
  <c r="G775" i="48"/>
  <c r="F775" i="48"/>
  <c r="F774" i="48"/>
  <c r="G774" i="48" s="1"/>
  <c r="F773" i="48"/>
  <c r="G773" i="48" s="1"/>
  <c r="F772" i="48"/>
  <c r="G772" i="48" s="1"/>
  <c r="F771" i="48"/>
  <c r="G771" i="48" s="1"/>
  <c r="F770" i="48"/>
  <c r="G770" i="48" s="1"/>
  <c r="F769" i="48"/>
  <c r="G769" i="48" s="1"/>
  <c r="F768" i="48"/>
  <c r="G768" i="48" s="1"/>
  <c r="F767" i="48"/>
  <c r="G767" i="48" s="1"/>
  <c r="F766" i="48"/>
  <c r="G766" i="48" s="1"/>
  <c r="F765" i="48"/>
  <c r="G765" i="48" s="1"/>
  <c r="F764" i="48"/>
  <c r="G764" i="48" s="1"/>
  <c r="F763" i="48"/>
  <c r="G763" i="48" s="1"/>
  <c r="F762" i="48"/>
  <c r="G762" i="48" s="1"/>
  <c r="F761" i="48"/>
  <c r="G761" i="48" s="1"/>
  <c r="F760" i="48"/>
  <c r="G760" i="48" s="1"/>
  <c r="G759" i="48"/>
  <c r="F759" i="48"/>
  <c r="F758" i="48"/>
  <c r="G758" i="48" s="1"/>
  <c r="F757" i="48"/>
  <c r="G757" i="48" s="1"/>
  <c r="F756" i="48"/>
  <c r="G756" i="48" s="1"/>
  <c r="F755" i="48"/>
  <c r="G755" i="48" s="1"/>
  <c r="F754" i="48"/>
  <c r="G754" i="48" s="1"/>
  <c r="F753" i="48"/>
  <c r="G753" i="48" s="1"/>
  <c r="F752" i="48"/>
  <c r="G752" i="48" s="1"/>
  <c r="F751" i="48"/>
  <c r="G751" i="48" s="1"/>
  <c r="F750" i="48"/>
  <c r="G750" i="48" s="1"/>
  <c r="F749" i="48"/>
  <c r="G749" i="48" s="1"/>
  <c r="F748" i="48"/>
  <c r="G748" i="48" s="1"/>
  <c r="F747" i="48"/>
  <c r="G747" i="48" s="1"/>
  <c r="F746" i="48"/>
  <c r="G746" i="48" s="1"/>
  <c r="F745" i="48"/>
  <c r="G745" i="48" s="1"/>
  <c r="F744" i="48"/>
  <c r="G744" i="48" s="1"/>
  <c r="G743" i="48"/>
  <c r="F743" i="48"/>
  <c r="F742" i="48"/>
  <c r="G742" i="48" s="1"/>
  <c r="F741" i="48"/>
  <c r="G741" i="48" s="1"/>
  <c r="F740" i="48"/>
  <c r="G740" i="48" s="1"/>
  <c r="F739" i="48"/>
  <c r="G739" i="48" s="1"/>
  <c r="F738" i="48"/>
  <c r="G738" i="48" s="1"/>
  <c r="F737" i="48"/>
  <c r="G737" i="48" s="1"/>
  <c r="F736" i="48"/>
  <c r="G736" i="48" s="1"/>
  <c r="F735" i="48"/>
  <c r="G735" i="48" s="1"/>
  <c r="F734" i="48"/>
  <c r="G734" i="48" s="1"/>
  <c r="F733" i="48"/>
  <c r="G733" i="48" s="1"/>
  <c r="F732" i="48"/>
  <c r="G732" i="48" s="1"/>
  <c r="F731" i="48"/>
  <c r="G731" i="48" s="1"/>
  <c r="F730" i="48"/>
  <c r="G730" i="48" s="1"/>
  <c r="F729" i="48"/>
  <c r="G729" i="48" s="1"/>
  <c r="F728" i="48"/>
  <c r="G728" i="48" s="1"/>
  <c r="F727" i="48"/>
  <c r="G727" i="48" s="1"/>
  <c r="F726" i="48"/>
  <c r="G726" i="48" s="1"/>
  <c r="F725" i="48"/>
  <c r="G725" i="48" s="1"/>
  <c r="F724" i="48"/>
  <c r="G724" i="48" s="1"/>
  <c r="F723" i="48"/>
  <c r="G723" i="48" s="1"/>
  <c r="F722" i="48"/>
  <c r="G722" i="48" s="1"/>
  <c r="F721" i="48"/>
  <c r="G721" i="48" s="1"/>
  <c r="F720" i="48"/>
  <c r="G720" i="48" s="1"/>
  <c r="F719" i="48"/>
  <c r="G719" i="48" s="1"/>
  <c r="F718" i="48"/>
  <c r="G718" i="48" s="1"/>
  <c r="F717" i="48"/>
  <c r="G717" i="48" s="1"/>
  <c r="F716" i="48"/>
  <c r="G716" i="48" s="1"/>
  <c r="F715" i="48"/>
  <c r="G715" i="48" s="1"/>
  <c r="F714" i="48"/>
  <c r="G714" i="48" s="1"/>
  <c r="F713" i="48"/>
  <c r="G713" i="48" s="1"/>
  <c r="F712" i="48"/>
  <c r="G712" i="48" s="1"/>
  <c r="G711" i="48"/>
  <c r="F711" i="48"/>
  <c r="F710" i="48"/>
  <c r="G710" i="48" s="1"/>
  <c r="F709" i="48"/>
  <c r="G709" i="48" s="1"/>
  <c r="F708" i="48"/>
  <c r="G708" i="48" s="1"/>
  <c r="F707" i="48"/>
  <c r="G707" i="48" s="1"/>
  <c r="F706" i="48"/>
  <c r="G706" i="48" s="1"/>
  <c r="F705" i="48"/>
  <c r="G705" i="48" s="1"/>
  <c r="F704" i="48"/>
  <c r="G704" i="48" s="1"/>
  <c r="F703" i="48"/>
  <c r="G703" i="48" s="1"/>
  <c r="F702" i="48"/>
  <c r="G702" i="48" s="1"/>
  <c r="F701" i="48"/>
  <c r="G701" i="48" s="1"/>
  <c r="F700" i="48"/>
  <c r="G700" i="48" s="1"/>
  <c r="F699" i="48"/>
  <c r="G699" i="48" s="1"/>
  <c r="F698" i="48"/>
  <c r="G698" i="48" s="1"/>
  <c r="F697" i="48"/>
  <c r="G697" i="48" s="1"/>
  <c r="F696" i="48"/>
  <c r="G696" i="48" s="1"/>
  <c r="F695" i="48"/>
  <c r="G695" i="48" s="1"/>
  <c r="F694" i="48"/>
  <c r="G694" i="48" s="1"/>
  <c r="F693" i="48"/>
  <c r="G693" i="48" s="1"/>
  <c r="F692" i="48"/>
  <c r="G692" i="48" s="1"/>
  <c r="F691" i="48"/>
  <c r="G691" i="48" s="1"/>
  <c r="F690" i="48"/>
  <c r="G690" i="48" s="1"/>
  <c r="F689" i="48"/>
  <c r="G689" i="48" s="1"/>
  <c r="F688" i="48"/>
  <c r="G688" i="48" s="1"/>
  <c r="F687" i="48"/>
  <c r="G687" i="48" s="1"/>
  <c r="F686" i="48"/>
  <c r="G686" i="48" s="1"/>
  <c r="F685" i="48"/>
  <c r="G685" i="48" s="1"/>
  <c r="F684" i="48"/>
  <c r="G684" i="48" s="1"/>
  <c r="F683" i="48"/>
  <c r="G683" i="48" s="1"/>
  <c r="F682" i="48"/>
  <c r="G682" i="48" s="1"/>
  <c r="F681" i="48"/>
  <c r="G681" i="48" s="1"/>
  <c r="F680" i="48"/>
  <c r="G680" i="48" s="1"/>
  <c r="F679" i="48"/>
  <c r="G679" i="48" s="1"/>
  <c r="F678" i="48"/>
  <c r="G678" i="48" s="1"/>
  <c r="F677" i="48"/>
  <c r="G677" i="48" s="1"/>
  <c r="F676" i="48"/>
  <c r="G676" i="48" s="1"/>
  <c r="F675" i="48"/>
  <c r="G675" i="48" s="1"/>
  <c r="F674" i="48"/>
  <c r="G674" i="48" s="1"/>
  <c r="F673" i="48"/>
  <c r="G673" i="48" s="1"/>
  <c r="F672" i="48"/>
  <c r="G672" i="48" s="1"/>
  <c r="F671" i="48"/>
  <c r="G671" i="48" s="1"/>
  <c r="F670" i="48"/>
  <c r="G670" i="48" s="1"/>
  <c r="F669" i="48"/>
  <c r="G669" i="48" s="1"/>
  <c r="F668" i="48"/>
  <c r="G668" i="48" s="1"/>
  <c r="F667" i="48"/>
  <c r="G667" i="48" s="1"/>
  <c r="F666" i="48"/>
  <c r="G666" i="48" s="1"/>
  <c r="F665" i="48"/>
  <c r="G665" i="48" s="1"/>
  <c r="F664" i="48"/>
  <c r="G664" i="48" s="1"/>
  <c r="F663" i="48"/>
  <c r="G663" i="48" s="1"/>
  <c r="F662" i="48"/>
  <c r="G662" i="48" s="1"/>
  <c r="F661" i="48"/>
  <c r="G661" i="48" s="1"/>
  <c r="F660" i="48"/>
  <c r="G660" i="48" s="1"/>
  <c r="F659" i="48"/>
  <c r="G659" i="48" s="1"/>
  <c r="F658" i="48"/>
  <c r="G658" i="48" s="1"/>
  <c r="F657" i="48"/>
  <c r="G657" i="48" s="1"/>
  <c r="F656" i="48"/>
  <c r="G656" i="48" s="1"/>
  <c r="F655" i="48"/>
  <c r="G655" i="48" s="1"/>
  <c r="F654" i="48"/>
  <c r="G654" i="48" s="1"/>
  <c r="F653" i="48"/>
  <c r="G653" i="48" s="1"/>
  <c r="F652" i="48"/>
  <c r="G652" i="48" s="1"/>
  <c r="F651" i="48"/>
  <c r="G651" i="48" s="1"/>
  <c r="F650" i="48"/>
  <c r="G650" i="48" s="1"/>
  <c r="F649" i="48"/>
  <c r="G649" i="48" s="1"/>
  <c r="F648" i="48"/>
  <c r="G648" i="48" s="1"/>
  <c r="G647" i="48"/>
  <c r="F647" i="48"/>
  <c r="F646" i="48"/>
  <c r="G646" i="48" s="1"/>
  <c r="F645" i="48"/>
  <c r="G645" i="48" s="1"/>
  <c r="F644" i="48"/>
  <c r="G644" i="48" s="1"/>
  <c r="F643" i="48"/>
  <c r="G643" i="48" s="1"/>
  <c r="F642" i="48"/>
  <c r="G642" i="48" s="1"/>
  <c r="F641" i="48"/>
  <c r="G641" i="48" s="1"/>
  <c r="F640" i="48"/>
  <c r="G640" i="48" s="1"/>
  <c r="F639" i="48"/>
  <c r="G639" i="48" s="1"/>
  <c r="F638" i="48"/>
  <c r="G638" i="48" s="1"/>
  <c r="F637" i="48"/>
  <c r="G637" i="48" s="1"/>
  <c r="F636" i="48"/>
  <c r="G636" i="48" s="1"/>
  <c r="F635" i="48"/>
  <c r="G635" i="48" s="1"/>
  <c r="F634" i="48"/>
  <c r="G634" i="48" s="1"/>
  <c r="F633" i="48"/>
  <c r="G633" i="48" s="1"/>
  <c r="F632" i="48"/>
  <c r="G632" i="48" s="1"/>
  <c r="F631" i="48"/>
  <c r="G631" i="48" s="1"/>
  <c r="F630" i="48"/>
  <c r="G630" i="48" s="1"/>
  <c r="F629" i="48"/>
  <c r="G629" i="48" s="1"/>
  <c r="F628" i="48"/>
  <c r="G628" i="48" s="1"/>
  <c r="F627" i="48"/>
  <c r="G627" i="48" s="1"/>
  <c r="F626" i="48"/>
  <c r="G626" i="48" s="1"/>
  <c r="F625" i="48"/>
  <c r="G625" i="48" s="1"/>
  <c r="F624" i="48"/>
  <c r="G624" i="48" s="1"/>
  <c r="F623" i="48"/>
  <c r="G623" i="48" s="1"/>
  <c r="F622" i="48"/>
  <c r="G622" i="48" s="1"/>
  <c r="F621" i="48"/>
  <c r="G621" i="48" s="1"/>
  <c r="F620" i="48"/>
  <c r="G620" i="48" s="1"/>
  <c r="F619" i="48"/>
  <c r="G619" i="48" s="1"/>
  <c r="F618" i="48"/>
  <c r="G618" i="48" s="1"/>
  <c r="F617" i="48"/>
  <c r="G617" i="48" s="1"/>
  <c r="F616" i="48"/>
  <c r="G616" i="48" s="1"/>
  <c r="G615" i="48"/>
  <c r="F615" i="48"/>
  <c r="F614" i="48"/>
  <c r="G614" i="48" s="1"/>
  <c r="F613" i="48"/>
  <c r="G613" i="48" s="1"/>
  <c r="F612" i="48"/>
  <c r="G612" i="48" s="1"/>
  <c r="F611" i="48"/>
  <c r="G611" i="48" s="1"/>
  <c r="F610" i="48"/>
  <c r="G610" i="48" s="1"/>
  <c r="F609" i="48"/>
  <c r="G609" i="48" s="1"/>
  <c r="F608" i="48"/>
  <c r="G608" i="48" s="1"/>
  <c r="F607" i="48"/>
  <c r="G607" i="48" s="1"/>
  <c r="F606" i="48"/>
  <c r="G606" i="48" s="1"/>
  <c r="F605" i="48"/>
  <c r="G605" i="48" s="1"/>
  <c r="F604" i="48"/>
  <c r="G604" i="48" s="1"/>
  <c r="F603" i="48"/>
  <c r="G603" i="48" s="1"/>
  <c r="F602" i="48"/>
  <c r="G602" i="48" s="1"/>
  <c r="F601" i="48"/>
  <c r="G601" i="48" s="1"/>
  <c r="F600" i="48"/>
  <c r="G600" i="48" s="1"/>
  <c r="G599" i="48"/>
  <c r="F599" i="48"/>
  <c r="F598" i="48"/>
  <c r="G598" i="48" s="1"/>
  <c r="F597" i="48"/>
  <c r="G597" i="48" s="1"/>
  <c r="F596" i="48"/>
  <c r="G596" i="48" s="1"/>
  <c r="F595" i="48"/>
  <c r="G595" i="48" s="1"/>
  <c r="F594" i="48"/>
  <c r="G594" i="48" s="1"/>
  <c r="F593" i="48"/>
  <c r="G593" i="48" s="1"/>
  <c r="F592" i="48"/>
  <c r="G592" i="48" s="1"/>
  <c r="F591" i="48"/>
  <c r="G591" i="48" s="1"/>
  <c r="F590" i="48"/>
  <c r="G590" i="48" s="1"/>
  <c r="F589" i="48"/>
  <c r="G589" i="48" s="1"/>
  <c r="F588" i="48"/>
  <c r="G588" i="48" s="1"/>
  <c r="F587" i="48"/>
  <c r="G587" i="48" s="1"/>
  <c r="F586" i="48"/>
  <c r="G586" i="48" s="1"/>
  <c r="F585" i="48"/>
  <c r="G585" i="48" s="1"/>
  <c r="F584" i="48"/>
  <c r="G584" i="48" s="1"/>
  <c r="G583" i="48"/>
  <c r="F583" i="48"/>
  <c r="F582" i="48"/>
  <c r="G582" i="48" s="1"/>
  <c r="F581" i="48"/>
  <c r="G581" i="48" s="1"/>
  <c r="F580" i="48"/>
  <c r="G580" i="48" s="1"/>
  <c r="F579" i="48"/>
  <c r="G579" i="48" s="1"/>
  <c r="F578" i="48"/>
  <c r="G578" i="48" s="1"/>
  <c r="F577" i="48"/>
  <c r="G577" i="48" s="1"/>
  <c r="F576" i="48"/>
  <c r="G576" i="48" s="1"/>
  <c r="F575" i="48"/>
  <c r="G575" i="48" s="1"/>
  <c r="F574" i="48"/>
  <c r="G574" i="48" s="1"/>
  <c r="F573" i="48"/>
  <c r="G573" i="48" s="1"/>
  <c r="F572" i="48"/>
  <c r="G572" i="48" s="1"/>
  <c r="F571" i="48"/>
  <c r="G571" i="48" s="1"/>
  <c r="F570" i="48"/>
  <c r="G570" i="48" s="1"/>
  <c r="F569" i="48"/>
  <c r="G569" i="48" s="1"/>
  <c r="F568" i="48"/>
  <c r="G568" i="48" s="1"/>
  <c r="F567" i="48"/>
  <c r="G567" i="48" s="1"/>
  <c r="F566" i="48"/>
  <c r="G566" i="48" s="1"/>
  <c r="F565" i="48"/>
  <c r="G565" i="48" s="1"/>
  <c r="F564" i="48"/>
  <c r="G564" i="48" s="1"/>
  <c r="F563" i="48"/>
  <c r="G563" i="48" s="1"/>
  <c r="F562" i="48"/>
  <c r="G562" i="48" s="1"/>
  <c r="F561" i="48"/>
  <c r="G561" i="48" s="1"/>
  <c r="F560" i="48"/>
  <c r="G560" i="48" s="1"/>
  <c r="F559" i="48"/>
  <c r="G559" i="48" s="1"/>
  <c r="F558" i="48"/>
  <c r="G558" i="48" s="1"/>
  <c r="F557" i="48"/>
  <c r="G557" i="48" s="1"/>
  <c r="F556" i="48"/>
  <c r="G556" i="48" s="1"/>
  <c r="F555" i="48"/>
  <c r="G555" i="48" s="1"/>
  <c r="F554" i="48"/>
  <c r="G554" i="48" s="1"/>
  <c r="F553" i="48"/>
  <c r="G553" i="48" s="1"/>
  <c r="F552" i="48"/>
  <c r="G552" i="48" s="1"/>
  <c r="G551" i="48"/>
  <c r="F551" i="48"/>
  <c r="F550" i="48"/>
  <c r="G550" i="48" s="1"/>
  <c r="F549" i="48"/>
  <c r="G549" i="48" s="1"/>
  <c r="F548" i="48"/>
  <c r="G548" i="48" s="1"/>
  <c r="F547" i="48"/>
  <c r="G547" i="48" s="1"/>
  <c r="F546" i="48"/>
  <c r="G546" i="48" s="1"/>
  <c r="F545" i="48"/>
  <c r="G545" i="48" s="1"/>
  <c r="F544" i="48"/>
  <c r="G544" i="48" s="1"/>
  <c r="F543" i="48"/>
  <c r="G543" i="48" s="1"/>
  <c r="F542" i="48"/>
  <c r="G542" i="48" s="1"/>
  <c r="F541" i="48"/>
  <c r="G541" i="48" s="1"/>
  <c r="F540" i="48"/>
  <c r="G540" i="48" s="1"/>
  <c r="F539" i="48"/>
  <c r="G539" i="48" s="1"/>
  <c r="F538" i="48"/>
  <c r="G538" i="48" s="1"/>
  <c r="F537" i="48"/>
  <c r="G537" i="48" s="1"/>
  <c r="F536" i="48"/>
  <c r="G536" i="48" s="1"/>
  <c r="F535" i="48"/>
  <c r="G535" i="48" s="1"/>
  <c r="F534" i="48"/>
  <c r="G534" i="48" s="1"/>
  <c r="F533" i="48"/>
  <c r="G533" i="48" s="1"/>
  <c r="F532" i="48"/>
  <c r="G532" i="48" s="1"/>
  <c r="F531" i="48"/>
  <c r="G531" i="48" s="1"/>
  <c r="F530" i="48"/>
  <c r="G530" i="48" s="1"/>
  <c r="F529" i="48"/>
  <c r="G529" i="48" s="1"/>
  <c r="F528" i="48"/>
  <c r="G528" i="48" s="1"/>
  <c r="F527" i="48"/>
  <c r="G527" i="48" s="1"/>
  <c r="F526" i="48"/>
  <c r="G526" i="48" s="1"/>
  <c r="F525" i="48"/>
  <c r="G525" i="48" s="1"/>
  <c r="F524" i="48"/>
  <c r="G524" i="48" s="1"/>
  <c r="F523" i="48"/>
  <c r="G523" i="48" s="1"/>
  <c r="F522" i="48"/>
  <c r="G522" i="48" s="1"/>
  <c r="F521" i="48"/>
  <c r="G521" i="48" s="1"/>
  <c r="F520" i="48"/>
  <c r="G520" i="48" s="1"/>
  <c r="G519" i="48"/>
  <c r="F519" i="48"/>
  <c r="F518" i="48"/>
  <c r="G518" i="48" s="1"/>
  <c r="F517" i="48"/>
  <c r="G517" i="48" s="1"/>
  <c r="F516" i="48"/>
  <c r="G516" i="48" s="1"/>
  <c r="F515" i="48"/>
  <c r="G515" i="48" s="1"/>
  <c r="F514" i="48"/>
  <c r="G514" i="48" s="1"/>
  <c r="F513" i="48"/>
  <c r="G513" i="48" s="1"/>
  <c r="F512" i="48"/>
  <c r="G512" i="48" s="1"/>
  <c r="F511" i="48"/>
  <c r="G511" i="48" s="1"/>
  <c r="F510" i="48"/>
  <c r="G510" i="48" s="1"/>
  <c r="F509" i="48"/>
  <c r="G509" i="48" s="1"/>
  <c r="F508" i="48"/>
  <c r="G508" i="48" s="1"/>
  <c r="F507" i="48"/>
  <c r="G507" i="48" s="1"/>
  <c r="F506" i="48"/>
  <c r="G506" i="48" s="1"/>
  <c r="F505" i="48"/>
  <c r="G505" i="48" s="1"/>
  <c r="F504" i="48"/>
  <c r="G504" i="48" s="1"/>
  <c r="F503" i="48"/>
  <c r="G503" i="48" s="1"/>
  <c r="F502" i="48"/>
  <c r="G502" i="48" s="1"/>
  <c r="F501" i="48"/>
  <c r="G501" i="48" s="1"/>
  <c r="F500" i="48"/>
  <c r="G500" i="48" s="1"/>
  <c r="F499" i="48"/>
  <c r="G499" i="48" s="1"/>
  <c r="F498" i="48"/>
  <c r="G498" i="48" s="1"/>
  <c r="F497" i="48"/>
  <c r="G497" i="48" s="1"/>
  <c r="F496" i="48"/>
  <c r="G496" i="48" s="1"/>
  <c r="F495" i="48"/>
  <c r="G495" i="48" s="1"/>
  <c r="F494" i="48"/>
  <c r="G494" i="48" s="1"/>
  <c r="F493" i="48"/>
  <c r="G493" i="48" s="1"/>
  <c r="F492" i="48"/>
  <c r="G492" i="48" s="1"/>
  <c r="F491" i="48"/>
  <c r="G491" i="48" s="1"/>
  <c r="F490" i="48"/>
  <c r="G490" i="48" s="1"/>
  <c r="F489" i="48"/>
  <c r="G489" i="48" s="1"/>
  <c r="F488" i="48"/>
  <c r="G488" i="48" s="1"/>
  <c r="F487" i="48"/>
  <c r="G487" i="48" s="1"/>
  <c r="F486" i="48"/>
  <c r="G486" i="48" s="1"/>
  <c r="F485" i="48"/>
  <c r="G485" i="48" s="1"/>
  <c r="F484" i="48"/>
  <c r="G484" i="48" s="1"/>
  <c r="F483" i="48"/>
  <c r="G483" i="48" s="1"/>
  <c r="F482" i="48"/>
  <c r="G482" i="48" s="1"/>
  <c r="F481" i="48"/>
  <c r="G481" i="48" s="1"/>
  <c r="F480" i="48"/>
  <c r="G480" i="48" s="1"/>
  <c r="F479" i="48"/>
  <c r="G479" i="48" s="1"/>
  <c r="F478" i="48"/>
  <c r="G478" i="48" s="1"/>
  <c r="F477" i="48"/>
  <c r="G477" i="48" s="1"/>
  <c r="F476" i="48"/>
  <c r="G476" i="48" s="1"/>
  <c r="F475" i="48"/>
  <c r="G475" i="48" s="1"/>
  <c r="F474" i="48"/>
  <c r="G474" i="48" s="1"/>
  <c r="F473" i="48"/>
  <c r="G473" i="48" s="1"/>
  <c r="F472" i="48"/>
  <c r="G472" i="48" s="1"/>
  <c r="F471" i="48"/>
  <c r="G471" i="48" s="1"/>
  <c r="F470" i="48"/>
  <c r="G470" i="48" s="1"/>
  <c r="F469" i="48"/>
  <c r="G469" i="48" s="1"/>
  <c r="F468" i="48"/>
  <c r="G468" i="48" s="1"/>
  <c r="F467" i="48"/>
  <c r="G467" i="48" s="1"/>
  <c r="F466" i="48"/>
  <c r="G466" i="48" s="1"/>
  <c r="F465" i="48"/>
  <c r="G465" i="48" s="1"/>
  <c r="F464" i="48"/>
  <c r="G464" i="48" s="1"/>
  <c r="F463" i="48"/>
  <c r="G463" i="48" s="1"/>
  <c r="F462" i="48"/>
  <c r="G462" i="48" s="1"/>
  <c r="F461" i="48"/>
  <c r="G461" i="48" s="1"/>
  <c r="F460" i="48"/>
  <c r="G460" i="48" s="1"/>
  <c r="F459" i="48"/>
  <c r="G459" i="48" s="1"/>
  <c r="F458" i="48"/>
  <c r="G458" i="48" s="1"/>
  <c r="F457" i="48"/>
  <c r="G457" i="48" s="1"/>
  <c r="F456" i="48"/>
  <c r="G456" i="48" s="1"/>
  <c r="G455" i="48"/>
  <c r="F455" i="48"/>
  <c r="F454" i="48"/>
  <c r="G454" i="48" s="1"/>
  <c r="F453" i="48"/>
  <c r="G453" i="48" s="1"/>
  <c r="F452" i="48"/>
  <c r="G452" i="48" s="1"/>
  <c r="F451" i="48"/>
  <c r="G451" i="48" s="1"/>
  <c r="F450" i="48"/>
  <c r="G450" i="48" s="1"/>
  <c r="F449" i="48"/>
  <c r="G449" i="48" s="1"/>
  <c r="F448" i="48"/>
  <c r="G448" i="48" s="1"/>
  <c r="F447" i="48"/>
  <c r="G447" i="48" s="1"/>
  <c r="F446" i="48"/>
  <c r="G446" i="48" s="1"/>
  <c r="F445" i="48"/>
  <c r="G445" i="48" s="1"/>
  <c r="F444" i="48"/>
  <c r="G444" i="48" s="1"/>
  <c r="F443" i="48"/>
  <c r="G443" i="48" s="1"/>
  <c r="F442" i="48"/>
  <c r="G442" i="48" s="1"/>
  <c r="F441" i="48"/>
  <c r="G441" i="48" s="1"/>
  <c r="F440" i="48"/>
  <c r="G440" i="48" s="1"/>
  <c r="F439" i="48"/>
  <c r="G439" i="48" s="1"/>
  <c r="F438" i="48"/>
  <c r="G438" i="48" s="1"/>
  <c r="F437" i="48"/>
  <c r="G437" i="48" s="1"/>
  <c r="F436" i="48"/>
  <c r="G436" i="48" s="1"/>
  <c r="F435" i="48"/>
  <c r="G435" i="48" s="1"/>
  <c r="F434" i="48"/>
  <c r="G434" i="48" s="1"/>
  <c r="F433" i="48"/>
  <c r="G433" i="48" s="1"/>
  <c r="F432" i="48"/>
  <c r="G432" i="48" s="1"/>
  <c r="F431" i="48"/>
  <c r="G431" i="48" s="1"/>
  <c r="F430" i="48"/>
  <c r="G430" i="48" s="1"/>
  <c r="F429" i="48"/>
  <c r="G429" i="48" s="1"/>
  <c r="F428" i="48"/>
  <c r="G428" i="48" s="1"/>
  <c r="F427" i="48"/>
  <c r="G427" i="48" s="1"/>
  <c r="F426" i="48"/>
  <c r="G426" i="48" s="1"/>
  <c r="F425" i="48"/>
  <c r="G425" i="48" s="1"/>
  <c r="F424" i="48"/>
  <c r="G424" i="48" s="1"/>
  <c r="G423" i="48"/>
  <c r="F423" i="48"/>
  <c r="F422" i="48"/>
  <c r="G422" i="48" s="1"/>
  <c r="F421" i="48"/>
  <c r="G421" i="48" s="1"/>
  <c r="F420" i="48"/>
  <c r="G420" i="48" s="1"/>
  <c r="F419" i="48"/>
  <c r="G419" i="48" s="1"/>
  <c r="F418" i="48"/>
  <c r="G418" i="48" s="1"/>
  <c r="F417" i="48"/>
  <c r="G417" i="48" s="1"/>
  <c r="F416" i="48"/>
  <c r="G416" i="48" s="1"/>
  <c r="F415" i="48"/>
  <c r="G415" i="48" s="1"/>
  <c r="F414" i="48"/>
  <c r="G414" i="48" s="1"/>
  <c r="F413" i="48"/>
  <c r="G413" i="48" s="1"/>
  <c r="F412" i="48"/>
  <c r="G412" i="48" s="1"/>
  <c r="F411" i="48"/>
  <c r="G411" i="48" s="1"/>
  <c r="F410" i="48"/>
  <c r="G410" i="48" s="1"/>
  <c r="F409" i="48"/>
  <c r="G409" i="48" s="1"/>
  <c r="F408" i="48"/>
  <c r="G408" i="48" s="1"/>
  <c r="F407" i="48"/>
  <c r="G407" i="48" s="1"/>
  <c r="F406" i="48"/>
  <c r="G406" i="48" s="1"/>
  <c r="F405" i="48"/>
  <c r="G405" i="48" s="1"/>
  <c r="F404" i="48"/>
  <c r="G404" i="48" s="1"/>
  <c r="F403" i="48"/>
  <c r="G403" i="48" s="1"/>
  <c r="F402" i="48"/>
  <c r="G402" i="48" s="1"/>
  <c r="F401" i="48"/>
  <c r="G401" i="48" s="1"/>
  <c r="F400" i="48"/>
  <c r="G400" i="48" s="1"/>
  <c r="F399" i="48"/>
  <c r="G399" i="48" s="1"/>
  <c r="F398" i="48"/>
  <c r="G398" i="48" s="1"/>
  <c r="F397" i="48"/>
  <c r="G397" i="48" s="1"/>
  <c r="F396" i="48"/>
  <c r="G396" i="48" s="1"/>
  <c r="F395" i="48"/>
  <c r="G395" i="48" s="1"/>
  <c r="F394" i="48"/>
  <c r="G394" i="48" s="1"/>
  <c r="F393" i="48"/>
  <c r="G393" i="48" s="1"/>
  <c r="F392" i="48"/>
  <c r="G392" i="48" s="1"/>
  <c r="G391" i="48"/>
  <c r="F391" i="48"/>
  <c r="F390" i="48"/>
  <c r="G390" i="48" s="1"/>
  <c r="F389" i="48"/>
  <c r="G389" i="48" s="1"/>
  <c r="F388" i="48"/>
  <c r="G388" i="48" s="1"/>
  <c r="F387" i="48"/>
  <c r="G387" i="48" s="1"/>
  <c r="F386" i="48"/>
  <c r="G386" i="48" s="1"/>
  <c r="F385" i="48"/>
  <c r="G385" i="48" s="1"/>
  <c r="F384" i="48"/>
  <c r="G384" i="48" s="1"/>
  <c r="F383" i="48"/>
  <c r="G383" i="48" s="1"/>
  <c r="F382" i="48"/>
  <c r="G382" i="48" s="1"/>
  <c r="F381" i="48"/>
  <c r="G381" i="48" s="1"/>
  <c r="F380" i="48"/>
  <c r="G380" i="48" s="1"/>
  <c r="F379" i="48"/>
  <c r="G379" i="48" s="1"/>
  <c r="F378" i="48"/>
  <c r="G378" i="48" s="1"/>
  <c r="F377" i="48"/>
  <c r="G377" i="48" s="1"/>
  <c r="F376" i="48"/>
  <c r="G376" i="48" s="1"/>
  <c r="F375" i="48"/>
  <c r="G375" i="48" s="1"/>
  <c r="F374" i="48"/>
  <c r="G374" i="48" s="1"/>
  <c r="F373" i="48"/>
  <c r="G373" i="48" s="1"/>
  <c r="F372" i="48"/>
  <c r="G372" i="48" s="1"/>
  <c r="F371" i="48"/>
  <c r="G371" i="48" s="1"/>
  <c r="F370" i="48"/>
  <c r="G370" i="48" s="1"/>
  <c r="F369" i="48"/>
  <c r="G369" i="48" s="1"/>
  <c r="F368" i="48"/>
  <c r="G368" i="48" s="1"/>
  <c r="F367" i="48"/>
  <c r="G367" i="48" s="1"/>
  <c r="F366" i="48"/>
  <c r="G366" i="48" s="1"/>
  <c r="F365" i="48"/>
  <c r="G365" i="48" s="1"/>
  <c r="F364" i="48"/>
  <c r="G364" i="48" s="1"/>
  <c r="F363" i="48"/>
  <c r="G363" i="48" s="1"/>
  <c r="F362" i="48"/>
  <c r="G362" i="48" s="1"/>
  <c r="F361" i="48"/>
  <c r="G361" i="48" s="1"/>
  <c r="F360" i="48"/>
  <c r="G360" i="48" s="1"/>
  <c r="G359" i="48"/>
  <c r="F359" i="48"/>
  <c r="F358" i="48"/>
  <c r="G358" i="48" s="1"/>
  <c r="F357" i="48"/>
  <c r="G357" i="48" s="1"/>
  <c r="F356" i="48"/>
  <c r="G356" i="48" s="1"/>
  <c r="F355" i="48"/>
  <c r="G355" i="48" s="1"/>
  <c r="F354" i="48"/>
  <c r="G354" i="48" s="1"/>
  <c r="F353" i="48"/>
  <c r="G353" i="48" s="1"/>
  <c r="F352" i="48"/>
  <c r="G352" i="48" s="1"/>
  <c r="F351" i="48"/>
  <c r="G351" i="48" s="1"/>
  <c r="F350" i="48"/>
  <c r="G350" i="48" s="1"/>
  <c r="F349" i="48"/>
  <c r="G349" i="48" s="1"/>
  <c r="F348" i="48"/>
  <c r="G348" i="48" s="1"/>
  <c r="F347" i="48"/>
  <c r="G347" i="48" s="1"/>
  <c r="F346" i="48"/>
  <c r="G346" i="48" s="1"/>
  <c r="F345" i="48"/>
  <c r="G345" i="48" s="1"/>
  <c r="F344" i="48"/>
  <c r="G344" i="48" s="1"/>
  <c r="F343" i="48"/>
  <c r="G343" i="48" s="1"/>
  <c r="F342" i="48"/>
  <c r="G342" i="48" s="1"/>
  <c r="F341" i="48"/>
  <c r="G341" i="48" s="1"/>
  <c r="F340" i="48"/>
  <c r="G340" i="48" s="1"/>
  <c r="F339" i="48"/>
  <c r="G339" i="48" s="1"/>
  <c r="F338" i="48"/>
  <c r="G338" i="48" s="1"/>
  <c r="F337" i="48"/>
  <c r="G337" i="48" s="1"/>
  <c r="F336" i="48"/>
  <c r="G336" i="48" s="1"/>
  <c r="F335" i="48"/>
  <c r="G335" i="48" s="1"/>
  <c r="F334" i="48"/>
  <c r="G334" i="48" s="1"/>
  <c r="F333" i="48"/>
  <c r="G333" i="48" s="1"/>
  <c r="F332" i="48"/>
  <c r="G332" i="48" s="1"/>
  <c r="F331" i="48"/>
  <c r="G331" i="48" s="1"/>
  <c r="F330" i="48"/>
  <c r="G330" i="48" s="1"/>
  <c r="F329" i="48"/>
  <c r="G329" i="48" s="1"/>
  <c r="F328" i="48"/>
  <c r="G328" i="48" s="1"/>
  <c r="G327" i="48"/>
  <c r="F327" i="48"/>
  <c r="F326" i="48"/>
  <c r="G326" i="48" s="1"/>
  <c r="F325" i="48"/>
  <c r="G325" i="48" s="1"/>
  <c r="F324" i="48"/>
  <c r="G324" i="48" s="1"/>
  <c r="F323" i="48"/>
  <c r="G323" i="48" s="1"/>
  <c r="F322" i="48"/>
  <c r="G322" i="48" s="1"/>
  <c r="F321" i="48"/>
  <c r="G321" i="48" s="1"/>
  <c r="F320" i="48"/>
  <c r="G320" i="48" s="1"/>
  <c r="F319" i="48"/>
  <c r="G319" i="48" s="1"/>
  <c r="F318" i="48"/>
  <c r="G318" i="48" s="1"/>
  <c r="F317" i="48"/>
  <c r="G317" i="48" s="1"/>
  <c r="F316" i="48"/>
  <c r="G316" i="48" s="1"/>
  <c r="F315" i="48"/>
  <c r="G315" i="48" s="1"/>
  <c r="F314" i="48"/>
  <c r="G314" i="48" s="1"/>
  <c r="F313" i="48"/>
  <c r="G313" i="48" s="1"/>
  <c r="F312" i="48"/>
  <c r="G312" i="48" s="1"/>
  <c r="F311" i="48"/>
  <c r="G311" i="48" s="1"/>
  <c r="F310" i="48"/>
  <c r="G310" i="48" s="1"/>
  <c r="F309" i="48"/>
  <c r="G309" i="48" s="1"/>
  <c r="F308" i="48"/>
  <c r="G308" i="48" s="1"/>
  <c r="F307" i="48"/>
  <c r="G307" i="48" s="1"/>
  <c r="F306" i="48"/>
  <c r="G306" i="48" s="1"/>
  <c r="F305" i="48"/>
  <c r="G305" i="48" s="1"/>
  <c r="F304" i="48"/>
  <c r="G304" i="48" s="1"/>
  <c r="F303" i="48"/>
  <c r="G303" i="48" s="1"/>
  <c r="F302" i="48"/>
  <c r="G302" i="48" s="1"/>
  <c r="F301" i="48"/>
  <c r="G301" i="48" s="1"/>
  <c r="F300" i="48"/>
  <c r="G300" i="48" s="1"/>
  <c r="F299" i="48"/>
  <c r="G299" i="48" s="1"/>
  <c r="F298" i="48"/>
  <c r="G298" i="48" s="1"/>
  <c r="F297" i="48"/>
  <c r="G297" i="48" s="1"/>
  <c r="F296" i="48"/>
  <c r="G296" i="48" s="1"/>
  <c r="F295" i="48"/>
  <c r="G295" i="48" s="1"/>
  <c r="F294" i="48"/>
  <c r="G294" i="48" s="1"/>
  <c r="F293" i="48"/>
  <c r="G293" i="48" s="1"/>
  <c r="F292" i="48"/>
  <c r="G292" i="48" s="1"/>
  <c r="F291" i="48"/>
  <c r="G291" i="48" s="1"/>
  <c r="F290" i="48"/>
  <c r="G290" i="48" s="1"/>
  <c r="F289" i="48"/>
  <c r="G289" i="48" s="1"/>
  <c r="F288" i="48"/>
  <c r="G288" i="48" s="1"/>
  <c r="F287" i="48"/>
  <c r="G287" i="48" s="1"/>
  <c r="F286" i="48"/>
  <c r="G286" i="48" s="1"/>
  <c r="F285" i="48"/>
  <c r="G285" i="48" s="1"/>
  <c r="F284" i="48"/>
  <c r="G284" i="48" s="1"/>
  <c r="F283" i="48"/>
  <c r="G283" i="48" s="1"/>
  <c r="F282" i="48"/>
  <c r="G282" i="48" s="1"/>
  <c r="F281" i="48"/>
  <c r="G281" i="48" s="1"/>
  <c r="F280" i="48"/>
  <c r="G280" i="48" s="1"/>
  <c r="F279" i="48"/>
  <c r="G279" i="48" s="1"/>
  <c r="F278" i="48"/>
  <c r="G278" i="48" s="1"/>
  <c r="F277" i="48"/>
  <c r="G277" i="48" s="1"/>
  <c r="F276" i="48"/>
  <c r="G276" i="48" s="1"/>
  <c r="F275" i="48"/>
  <c r="G275" i="48" s="1"/>
  <c r="F274" i="48"/>
  <c r="G274" i="48" s="1"/>
  <c r="F273" i="48"/>
  <c r="G273" i="48" s="1"/>
  <c r="F272" i="48"/>
  <c r="G272" i="48" s="1"/>
  <c r="F271" i="48"/>
  <c r="G271" i="48" s="1"/>
  <c r="F270" i="48"/>
  <c r="G270" i="48" s="1"/>
  <c r="F269" i="48"/>
  <c r="G269" i="48" s="1"/>
  <c r="F268" i="48"/>
  <c r="G268" i="48" s="1"/>
  <c r="F267" i="48"/>
  <c r="G267" i="48" s="1"/>
  <c r="F266" i="48"/>
  <c r="G266" i="48" s="1"/>
  <c r="F265" i="48"/>
  <c r="G265" i="48" s="1"/>
  <c r="F264" i="48"/>
  <c r="G264" i="48" s="1"/>
  <c r="G263" i="48"/>
  <c r="F263" i="48"/>
  <c r="F262" i="48"/>
  <c r="G262" i="48" s="1"/>
  <c r="F261" i="48"/>
  <c r="G261" i="48" s="1"/>
  <c r="F260" i="48"/>
  <c r="G260" i="48" s="1"/>
  <c r="F259" i="48"/>
  <c r="G259" i="48" s="1"/>
  <c r="F258" i="48"/>
  <c r="G258" i="48" s="1"/>
  <c r="F257" i="48"/>
  <c r="G257" i="48" s="1"/>
  <c r="F256" i="48"/>
  <c r="G256" i="48" s="1"/>
  <c r="F255" i="48"/>
  <c r="G255" i="48" s="1"/>
  <c r="F254" i="48"/>
  <c r="G254" i="48" s="1"/>
  <c r="F253" i="48"/>
  <c r="G253" i="48" s="1"/>
  <c r="F252" i="48"/>
  <c r="G252" i="48" s="1"/>
  <c r="F251" i="48"/>
  <c r="G251" i="48" s="1"/>
  <c r="F250" i="48"/>
  <c r="G250" i="48" s="1"/>
  <c r="F249" i="48"/>
  <c r="G249" i="48" s="1"/>
  <c r="F248" i="48"/>
  <c r="G248" i="48" s="1"/>
  <c r="F247" i="48"/>
  <c r="G247" i="48" s="1"/>
  <c r="F246" i="48"/>
  <c r="G246" i="48" s="1"/>
  <c r="F245" i="48"/>
  <c r="G245" i="48" s="1"/>
  <c r="F244" i="48"/>
  <c r="G244" i="48" s="1"/>
  <c r="F243" i="48"/>
  <c r="G243" i="48" s="1"/>
  <c r="F242" i="48"/>
  <c r="G242" i="48" s="1"/>
  <c r="F241" i="48"/>
  <c r="G241" i="48" s="1"/>
  <c r="F240" i="48"/>
  <c r="G240" i="48" s="1"/>
  <c r="F239" i="48"/>
  <c r="G239" i="48" s="1"/>
  <c r="F238" i="48"/>
  <c r="G238" i="48" s="1"/>
  <c r="F237" i="48"/>
  <c r="G237" i="48" s="1"/>
  <c r="F236" i="48"/>
  <c r="G236" i="48" s="1"/>
  <c r="F235" i="48"/>
  <c r="G235" i="48" s="1"/>
  <c r="F234" i="48"/>
  <c r="G234" i="48" s="1"/>
  <c r="F233" i="48"/>
  <c r="G233" i="48" s="1"/>
  <c r="F232" i="48"/>
  <c r="G232" i="48" s="1"/>
  <c r="G231" i="48"/>
  <c r="F231" i="48"/>
  <c r="F230" i="48"/>
  <c r="G230" i="48" s="1"/>
  <c r="F229" i="48"/>
  <c r="G229" i="48" s="1"/>
  <c r="F228" i="48"/>
  <c r="G228" i="48" s="1"/>
  <c r="F227" i="48"/>
  <c r="G227" i="48" s="1"/>
  <c r="F226" i="48"/>
  <c r="G226" i="48" s="1"/>
  <c r="F225" i="48"/>
  <c r="G225" i="48" s="1"/>
  <c r="F224" i="48"/>
  <c r="G224" i="48" s="1"/>
  <c r="F223" i="48"/>
  <c r="G223" i="48" s="1"/>
  <c r="F222" i="48"/>
  <c r="G222" i="48" s="1"/>
  <c r="F221" i="48"/>
  <c r="G221" i="48" s="1"/>
  <c r="F220" i="48"/>
  <c r="G220" i="48" s="1"/>
  <c r="F219" i="48"/>
  <c r="G219" i="48" s="1"/>
  <c r="F218" i="48"/>
  <c r="G218" i="48" s="1"/>
  <c r="F217" i="48"/>
  <c r="G217" i="48" s="1"/>
  <c r="F216" i="48"/>
  <c r="G216" i="48" s="1"/>
  <c r="F215" i="48"/>
  <c r="G215" i="48" s="1"/>
  <c r="F214" i="48"/>
  <c r="G214" i="48" s="1"/>
  <c r="F213" i="48"/>
  <c r="G213" i="48" s="1"/>
  <c r="F212" i="48"/>
  <c r="G212" i="48" s="1"/>
  <c r="F211" i="48"/>
  <c r="G211" i="48" s="1"/>
  <c r="F210" i="48"/>
  <c r="G210" i="48" s="1"/>
  <c r="F209" i="48"/>
  <c r="G209" i="48" s="1"/>
  <c r="F208" i="48"/>
  <c r="G208" i="48" s="1"/>
  <c r="F207" i="48"/>
  <c r="G207" i="48" s="1"/>
  <c r="F206" i="48"/>
  <c r="G206" i="48" s="1"/>
  <c r="F205" i="48"/>
  <c r="G205" i="48" s="1"/>
  <c r="F204" i="48"/>
  <c r="G204" i="48" s="1"/>
  <c r="F203" i="48"/>
  <c r="G203" i="48" s="1"/>
  <c r="F202" i="48"/>
  <c r="G202" i="48" s="1"/>
  <c r="F201" i="48"/>
  <c r="G201" i="48" s="1"/>
  <c r="F200" i="48"/>
  <c r="G200" i="48" s="1"/>
  <c r="G199" i="48"/>
  <c r="F199" i="48"/>
  <c r="F198" i="48"/>
  <c r="G198" i="48" s="1"/>
  <c r="F197" i="48"/>
  <c r="G197" i="48" s="1"/>
  <c r="F196" i="48"/>
  <c r="G196" i="48" s="1"/>
  <c r="F195" i="48"/>
  <c r="G195" i="48" s="1"/>
  <c r="F194" i="48"/>
  <c r="G194" i="48" s="1"/>
  <c r="F193" i="48"/>
  <c r="G193" i="48" s="1"/>
  <c r="F192" i="48"/>
  <c r="G192" i="48" s="1"/>
  <c r="F191" i="48"/>
  <c r="G191" i="48" s="1"/>
  <c r="F190" i="48"/>
  <c r="G190" i="48" s="1"/>
  <c r="F189" i="48"/>
  <c r="G189" i="48" s="1"/>
  <c r="F188" i="48"/>
  <c r="G188" i="48" s="1"/>
  <c r="F187" i="48"/>
  <c r="G187" i="48" s="1"/>
  <c r="F186" i="48"/>
  <c r="G186" i="48" s="1"/>
  <c r="F185" i="48"/>
  <c r="G185" i="48" s="1"/>
  <c r="F184" i="48"/>
  <c r="G184" i="48" s="1"/>
  <c r="F183" i="48"/>
  <c r="G183" i="48" s="1"/>
  <c r="F182" i="48"/>
  <c r="G182" i="48" s="1"/>
  <c r="F181" i="48"/>
  <c r="G181" i="48" s="1"/>
  <c r="F180" i="48"/>
  <c r="G180" i="48" s="1"/>
  <c r="F179" i="48"/>
  <c r="G179" i="48" s="1"/>
  <c r="F178" i="48"/>
  <c r="G178" i="48" s="1"/>
  <c r="F177" i="48"/>
  <c r="G177" i="48" s="1"/>
  <c r="F176" i="48"/>
  <c r="G176" i="48" s="1"/>
  <c r="F175" i="48"/>
  <c r="G175" i="48" s="1"/>
  <c r="F174" i="48"/>
  <c r="G174" i="48" s="1"/>
  <c r="F173" i="48"/>
  <c r="G173" i="48" s="1"/>
  <c r="F172" i="48"/>
  <c r="G172" i="48" s="1"/>
  <c r="F171" i="48"/>
  <c r="G171" i="48" s="1"/>
  <c r="F170" i="48"/>
  <c r="G170" i="48" s="1"/>
  <c r="F169" i="48"/>
  <c r="G169" i="48" s="1"/>
  <c r="F168" i="48"/>
  <c r="G168" i="48" s="1"/>
  <c r="G167" i="48"/>
  <c r="F167" i="48"/>
  <c r="F166" i="48"/>
  <c r="G166" i="48" s="1"/>
  <c r="F165" i="48"/>
  <c r="G165" i="48" s="1"/>
  <c r="F164" i="48"/>
  <c r="G164" i="48" s="1"/>
  <c r="F163" i="48"/>
  <c r="G163" i="48" s="1"/>
  <c r="F162" i="48"/>
  <c r="G162" i="48" s="1"/>
  <c r="F161" i="48"/>
  <c r="G161" i="48" s="1"/>
  <c r="F160" i="48"/>
  <c r="G160" i="48" s="1"/>
  <c r="F159" i="48"/>
  <c r="G159" i="48" s="1"/>
  <c r="F158" i="48"/>
  <c r="G158" i="48" s="1"/>
  <c r="F157" i="48"/>
  <c r="G157" i="48" s="1"/>
  <c r="F156" i="48"/>
  <c r="G156" i="48" s="1"/>
  <c r="F155" i="48"/>
  <c r="G155" i="48" s="1"/>
  <c r="F154" i="48"/>
  <c r="G154" i="48" s="1"/>
  <c r="F153" i="48"/>
  <c r="G153" i="48" s="1"/>
  <c r="F152" i="48"/>
  <c r="G152" i="48" s="1"/>
  <c r="F151" i="48"/>
  <c r="G151" i="48" s="1"/>
  <c r="F150" i="48"/>
  <c r="G150" i="48" s="1"/>
  <c r="F149" i="48"/>
  <c r="G149" i="48" s="1"/>
  <c r="F148" i="48"/>
  <c r="G148" i="48" s="1"/>
  <c r="F147" i="48"/>
  <c r="G147" i="48" s="1"/>
  <c r="F146" i="48"/>
  <c r="G146" i="48" s="1"/>
  <c r="F145" i="48"/>
  <c r="G145" i="48" s="1"/>
  <c r="F144" i="48"/>
  <c r="G144" i="48" s="1"/>
  <c r="F143" i="48"/>
  <c r="G143" i="48" s="1"/>
  <c r="F142" i="48"/>
  <c r="G142" i="48" s="1"/>
  <c r="F141" i="48"/>
  <c r="G141" i="48" s="1"/>
  <c r="F140" i="48"/>
  <c r="G140" i="48" s="1"/>
  <c r="F139" i="48"/>
  <c r="G139" i="48" s="1"/>
  <c r="F138" i="48"/>
  <c r="G138" i="48" s="1"/>
  <c r="F137" i="48"/>
  <c r="G137" i="48" s="1"/>
  <c r="F136" i="48"/>
  <c r="G136" i="48" s="1"/>
  <c r="G135" i="48"/>
  <c r="F135" i="48"/>
  <c r="F134" i="48"/>
  <c r="G134" i="48" s="1"/>
  <c r="F133" i="48"/>
  <c r="G133" i="48" s="1"/>
  <c r="F132" i="48"/>
  <c r="G132" i="48" s="1"/>
  <c r="F131" i="48"/>
  <c r="G131" i="48" s="1"/>
  <c r="F130" i="48"/>
  <c r="G130" i="48" s="1"/>
  <c r="F129" i="48"/>
  <c r="G129" i="48" s="1"/>
  <c r="F128" i="48"/>
  <c r="G128" i="48" s="1"/>
  <c r="F127" i="48"/>
  <c r="G127" i="48" s="1"/>
  <c r="F126" i="48"/>
  <c r="G126" i="48" s="1"/>
  <c r="F125" i="48"/>
  <c r="G125" i="48" s="1"/>
  <c r="F124" i="48"/>
  <c r="G124" i="48" s="1"/>
  <c r="F123" i="48"/>
  <c r="G123" i="48" s="1"/>
  <c r="F122" i="48"/>
  <c r="G122" i="48" s="1"/>
  <c r="F121" i="48"/>
  <c r="G121" i="48" s="1"/>
  <c r="F120" i="48"/>
  <c r="G120" i="48" s="1"/>
  <c r="F119" i="48"/>
  <c r="G119" i="48" s="1"/>
  <c r="F118" i="48"/>
  <c r="G118" i="48" s="1"/>
  <c r="F117" i="48"/>
  <c r="G117" i="48" s="1"/>
  <c r="F116" i="48"/>
  <c r="G116" i="48" s="1"/>
  <c r="F115" i="48"/>
  <c r="G115" i="48" s="1"/>
  <c r="F114" i="48"/>
  <c r="G114" i="48" s="1"/>
  <c r="F113" i="48"/>
  <c r="G113" i="48" s="1"/>
  <c r="F112" i="48"/>
  <c r="G112" i="48" s="1"/>
  <c r="F111" i="48"/>
  <c r="G111" i="48" s="1"/>
  <c r="F110" i="48"/>
  <c r="G110" i="48" s="1"/>
  <c r="F109" i="48"/>
  <c r="G109" i="48" s="1"/>
  <c r="F108" i="48"/>
  <c r="G108" i="48" s="1"/>
  <c r="F107" i="48"/>
  <c r="G107" i="48" s="1"/>
  <c r="F106" i="48"/>
  <c r="G106" i="48" s="1"/>
  <c r="F105" i="48"/>
  <c r="G105" i="48" s="1"/>
  <c r="F104" i="48"/>
  <c r="G104" i="48" s="1"/>
  <c r="F103" i="48"/>
  <c r="G103" i="48" s="1"/>
  <c r="F102" i="48"/>
  <c r="G102" i="48" s="1"/>
  <c r="F101" i="48"/>
  <c r="G101" i="48" s="1"/>
  <c r="F100" i="48"/>
  <c r="G100" i="48" s="1"/>
  <c r="F99" i="48"/>
  <c r="G99" i="48" s="1"/>
  <c r="F98" i="48"/>
  <c r="G98" i="48" s="1"/>
  <c r="F97" i="48"/>
  <c r="G97" i="48" s="1"/>
  <c r="F96" i="48"/>
  <c r="G96" i="48" s="1"/>
  <c r="F95" i="48"/>
  <c r="G95" i="48" s="1"/>
  <c r="F94" i="48"/>
  <c r="G94" i="48" s="1"/>
  <c r="F93" i="48"/>
  <c r="G93" i="48" s="1"/>
  <c r="F92" i="48"/>
  <c r="G92" i="48" s="1"/>
  <c r="F91" i="48"/>
  <c r="G91" i="48" s="1"/>
  <c r="F90" i="48"/>
  <c r="G90" i="48" s="1"/>
  <c r="F89" i="48"/>
  <c r="G89" i="48" s="1"/>
  <c r="F88" i="48"/>
  <c r="G88" i="48" s="1"/>
  <c r="F87" i="48"/>
  <c r="G87" i="48" s="1"/>
  <c r="F86" i="48"/>
  <c r="G86" i="48" s="1"/>
  <c r="F85" i="48"/>
  <c r="G85" i="48" s="1"/>
  <c r="F84" i="48"/>
  <c r="G84" i="48" s="1"/>
  <c r="F83" i="48"/>
  <c r="G83" i="48" s="1"/>
  <c r="F82" i="48"/>
  <c r="G82" i="48" s="1"/>
  <c r="F81" i="48"/>
  <c r="G81" i="48" s="1"/>
  <c r="F80" i="48"/>
  <c r="G80" i="48" s="1"/>
  <c r="F79" i="48"/>
  <c r="G79" i="48" s="1"/>
  <c r="F78" i="48"/>
  <c r="G78" i="48" s="1"/>
  <c r="F77" i="48"/>
  <c r="G77" i="48" s="1"/>
  <c r="F76" i="48"/>
  <c r="G76" i="48" s="1"/>
  <c r="F75" i="48"/>
  <c r="G75" i="48" s="1"/>
  <c r="F74" i="48"/>
  <c r="E73" i="48"/>
  <c r="C3" i="48" s="1"/>
  <c r="C6" i="48" s="1"/>
  <c r="C24" i="48"/>
  <c r="C16" i="48"/>
  <c r="C5" i="48"/>
  <c r="G74" i="48" l="1"/>
  <c r="H74" i="48"/>
  <c r="C11" i="48"/>
  <c r="C9" i="48"/>
  <c r="C10" i="48"/>
  <c r="C12" i="48" s="1"/>
  <c r="C17" i="48" s="1"/>
  <c r="G7033" i="48"/>
  <c r="G7035" i="48"/>
  <c r="G7037" i="48"/>
  <c r="G7039" i="48"/>
  <c r="G7041" i="48"/>
  <c r="G7043" i="48"/>
  <c r="G7045" i="48"/>
  <c r="G7047" i="48"/>
  <c r="G7049" i="48"/>
  <c r="G7051" i="48"/>
  <c r="G7053" i="48"/>
  <c r="G7055" i="48"/>
  <c r="G7057" i="48"/>
  <c r="G7059" i="48"/>
  <c r="G7061" i="48"/>
  <c r="G7063" i="48"/>
  <c r="G7065" i="48"/>
  <c r="G7067" i="48"/>
  <c r="G7069" i="48"/>
  <c r="G7071" i="48"/>
  <c r="G7073" i="48"/>
  <c r="G7075" i="48"/>
  <c r="G7077" i="48"/>
  <c r="G7079" i="48"/>
  <c r="G7081" i="48"/>
  <c r="G7083" i="48"/>
  <c r="G7085" i="48"/>
  <c r="G7087" i="48"/>
  <c r="G7089" i="48"/>
  <c r="G7091" i="48"/>
  <c r="G7093" i="48"/>
  <c r="G7095" i="48"/>
  <c r="G7097" i="48"/>
  <c r="G7099" i="48"/>
  <c r="G7101" i="48"/>
  <c r="G7103" i="48"/>
  <c r="G7105" i="48"/>
  <c r="G7107" i="48"/>
  <c r="G7109" i="48"/>
  <c r="G7111" i="48"/>
  <c r="G7113" i="48"/>
  <c r="G7115" i="48"/>
  <c r="G7117" i="48"/>
  <c r="G7119" i="48"/>
  <c r="G7121" i="48"/>
  <c r="G7123" i="48"/>
  <c r="G7125" i="48"/>
  <c r="G7127" i="48"/>
  <c r="G7129" i="48"/>
  <c r="G7131" i="48"/>
  <c r="G7133" i="48"/>
  <c r="G7135" i="48"/>
  <c r="G7137" i="48"/>
  <c r="G7139" i="48"/>
  <c r="G7141" i="48"/>
  <c r="G7143" i="48"/>
  <c r="G7145" i="48"/>
  <c r="G7147" i="48"/>
  <c r="G7149" i="48"/>
  <c r="G7151" i="48"/>
  <c r="G7153" i="48"/>
  <c r="G7155" i="48"/>
  <c r="G7157" i="48"/>
  <c r="G7159" i="48"/>
  <c r="G7161" i="48"/>
  <c r="G7163" i="48"/>
  <c r="G7165" i="48"/>
  <c r="G7167" i="48"/>
  <c r="G7169" i="48"/>
  <c r="G7171" i="48"/>
  <c r="G7173" i="48"/>
  <c r="G7175" i="48"/>
  <c r="G7177" i="48"/>
  <c r="G7179" i="48"/>
  <c r="G7181" i="48"/>
  <c r="G7183" i="48"/>
  <c r="G7185" i="48"/>
  <c r="G7187" i="48"/>
  <c r="G7189" i="48"/>
  <c r="G7191" i="48"/>
  <c r="G7193" i="48"/>
  <c r="G7195" i="48"/>
  <c r="G7197" i="48"/>
  <c r="G7199" i="48"/>
  <c r="G7201" i="48"/>
  <c r="G7203" i="48"/>
  <c r="G7205" i="48"/>
  <c r="G7207" i="48"/>
  <c r="G7209" i="48"/>
  <c r="G7211" i="48"/>
  <c r="G7213" i="48"/>
  <c r="G7215" i="48"/>
  <c r="G7217" i="48"/>
  <c r="G7219" i="48"/>
  <c r="G7221" i="48"/>
  <c r="G7223" i="48"/>
  <c r="G7225" i="48"/>
  <c r="G7227" i="48"/>
  <c r="G7229" i="48"/>
  <c r="G7231" i="48"/>
  <c r="G7233" i="48"/>
  <c r="G7235" i="48"/>
  <c r="G7237" i="48"/>
  <c r="G7239" i="48"/>
  <c r="G7241" i="48"/>
  <c r="G7243" i="48"/>
  <c r="G7245" i="48"/>
  <c r="G7247" i="48"/>
  <c r="G7249" i="48"/>
  <c r="G7251" i="48"/>
  <c r="G7253" i="48"/>
  <c r="G7255" i="48"/>
  <c r="G7257" i="48"/>
  <c r="G7259" i="48"/>
  <c r="G7261" i="48"/>
  <c r="G7263" i="48"/>
  <c r="G7265" i="48"/>
  <c r="G7267" i="48"/>
  <c r="G7269" i="48"/>
  <c r="G7271" i="48"/>
  <c r="G7273" i="48"/>
  <c r="G7275" i="48"/>
  <c r="G7277" i="48"/>
  <c r="G7279" i="48"/>
  <c r="G7281" i="48"/>
  <c r="G7283" i="48"/>
  <c r="G7285" i="48"/>
  <c r="G7287" i="48"/>
  <c r="G7289" i="48"/>
  <c r="G7291" i="48"/>
  <c r="G7293" i="48"/>
  <c r="G7295" i="48"/>
  <c r="G7297" i="48"/>
  <c r="G7299" i="48"/>
  <c r="G7301" i="48"/>
  <c r="G7303" i="48"/>
  <c r="G7305" i="48"/>
  <c r="G7307" i="48"/>
  <c r="G7309" i="48"/>
  <c r="G7311" i="48"/>
  <c r="G7313" i="48"/>
  <c r="G7315" i="48"/>
  <c r="G7317" i="48"/>
  <c r="G7319" i="48"/>
  <c r="G7321" i="48"/>
  <c r="G7323" i="48"/>
  <c r="G7325" i="48"/>
  <c r="G7327" i="48"/>
  <c r="G7329" i="48"/>
  <c r="G7331" i="48"/>
  <c r="G7333" i="48"/>
  <c r="G7335" i="48"/>
  <c r="G7337" i="48"/>
  <c r="G7339" i="48"/>
  <c r="G7341" i="48"/>
  <c r="G7343" i="48"/>
  <c r="G7345" i="48"/>
  <c r="G7347" i="48"/>
  <c r="G7349" i="48"/>
  <c r="G7351" i="48"/>
  <c r="G7353" i="48"/>
  <c r="G7355" i="48"/>
  <c r="G7357" i="48"/>
  <c r="G7359" i="48"/>
  <c r="G7361" i="48"/>
  <c r="G7363" i="48"/>
  <c r="G7365" i="48"/>
  <c r="G7367" i="48"/>
  <c r="G7369" i="48"/>
  <c r="G7371" i="48"/>
  <c r="G7373" i="48"/>
  <c r="G7375" i="48"/>
  <c r="G7377" i="48"/>
  <c r="G7379" i="48"/>
  <c r="G7381" i="48"/>
  <c r="G7383" i="48"/>
  <c r="G7385" i="48"/>
  <c r="G7387" i="48"/>
  <c r="G7389" i="48"/>
  <c r="G7391" i="48"/>
  <c r="G7393" i="48"/>
  <c r="G7395" i="48"/>
  <c r="G7397" i="48"/>
  <c r="G7399" i="48"/>
  <c r="G7401" i="48"/>
  <c r="G7403" i="48"/>
  <c r="G7405" i="48"/>
  <c r="G7407" i="48"/>
  <c r="G7409" i="48"/>
  <c r="G7411" i="48"/>
  <c r="G7413" i="48"/>
  <c r="G7415" i="48"/>
  <c r="G7417" i="48"/>
  <c r="G7419" i="48"/>
  <c r="G7421" i="48"/>
  <c r="G7423" i="48"/>
  <c r="G7425" i="48"/>
  <c r="G7427" i="48"/>
  <c r="G7429" i="48"/>
  <c r="G7431" i="48"/>
  <c r="G7433" i="48"/>
  <c r="G7435" i="48"/>
  <c r="G7437" i="48"/>
  <c r="G7439" i="48"/>
  <c r="G7441" i="48"/>
  <c r="G7443" i="48"/>
  <c r="G7445" i="48"/>
  <c r="G7447" i="48"/>
  <c r="G7449" i="48"/>
  <c r="G7451" i="48"/>
  <c r="G7453" i="48"/>
  <c r="G7455" i="48"/>
  <c r="G7457" i="48"/>
  <c r="G7459" i="48"/>
  <c r="G7461" i="48"/>
  <c r="G7463" i="48"/>
  <c r="G7465" i="48"/>
  <c r="G7467" i="48"/>
  <c r="G7469" i="48"/>
  <c r="G7471" i="48"/>
  <c r="G7473" i="48"/>
  <c r="G7475" i="48"/>
  <c r="G7477" i="48"/>
  <c r="G7479" i="48"/>
  <c r="G7481" i="48"/>
  <c r="G7483" i="48"/>
  <c r="G7485" i="48"/>
  <c r="G7487" i="48"/>
  <c r="G7489" i="48"/>
  <c r="G7491" i="48"/>
  <c r="G7493" i="48"/>
  <c r="G7495" i="48"/>
  <c r="G7497" i="48"/>
  <c r="G7499" i="48"/>
  <c r="G7501" i="48"/>
  <c r="G7503" i="48"/>
  <c r="G7505" i="48"/>
  <c r="G7507" i="48"/>
  <c r="G7509" i="48"/>
  <c r="G7511" i="48"/>
  <c r="G7513" i="48"/>
  <c r="G7515" i="48"/>
  <c r="G7517" i="48"/>
  <c r="G7519" i="48"/>
  <c r="G7521" i="48"/>
  <c r="G7523" i="48"/>
  <c r="G7525" i="48"/>
  <c r="G7527" i="48"/>
  <c r="G7529" i="48"/>
  <c r="G7531" i="48"/>
  <c r="G7533" i="48"/>
  <c r="G7535" i="48"/>
  <c r="G7537" i="48"/>
  <c r="G7539" i="48"/>
  <c r="G7541" i="48"/>
  <c r="G7543" i="48"/>
  <c r="G7545" i="48"/>
  <c r="G7547" i="48"/>
  <c r="G7549" i="48"/>
  <c r="G7551" i="48"/>
  <c r="G7553" i="48"/>
  <c r="G7555" i="48"/>
  <c r="G7557" i="48"/>
  <c r="G7559" i="48"/>
  <c r="G7561" i="48"/>
  <c r="G7563" i="48"/>
  <c r="G7565" i="48"/>
  <c r="G7567" i="48"/>
  <c r="G7569" i="48"/>
  <c r="G7571" i="48"/>
  <c r="G7573" i="48"/>
  <c r="G7575" i="48"/>
  <c r="G7577" i="48"/>
  <c r="G7579" i="48"/>
  <c r="G7581" i="48"/>
  <c r="G7583" i="48"/>
  <c r="G7585" i="48"/>
  <c r="G7587" i="48"/>
  <c r="G7589" i="48"/>
  <c r="G7591" i="48"/>
  <c r="G7593" i="48"/>
  <c r="G7595" i="48"/>
  <c r="G7597" i="48"/>
  <c r="G7599" i="48"/>
  <c r="G7601" i="48"/>
  <c r="G7603" i="48"/>
  <c r="G7605" i="48"/>
  <c r="G7607" i="48"/>
  <c r="G7609" i="48"/>
  <c r="G7611" i="48"/>
  <c r="G7613" i="48"/>
  <c r="G7615" i="48"/>
  <c r="G7617" i="48"/>
  <c r="G7619" i="48"/>
  <c r="G7621" i="48"/>
  <c r="G7623" i="48"/>
  <c r="G7625" i="48"/>
  <c r="G7627" i="48"/>
  <c r="G7629" i="48"/>
  <c r="G7631" i="48"/>
  <c r="G7633" i="48"/>
  <c r="G7635" i="48"/>
  <c r="G7637" i="48"/>
  <c r="G7639" i="48"/>
  <c r="G7641" i="48"/>
  <c r="G7643" i="48"/>
  <c r="G7645" i="48"/>
  <c r="G7647" i="48"/>
  <c r="G7649" i="48"/>
  <c r="G7651" i="48"/>
  <c r="G7653" i="48"/>
  <c r="G7655" i="48"/>
  <c r="G7657" i="48"/>
  <c r="G7659" i="48"/>
  <c r="G7661" i="48"/>
  <c r="G7663" i="48"/>
  <c r="G7665" i="48"/>
  <c r="G7667" i="48"/>
  <c r="G7669" i="48"/>
  <c r="G7671" i="48"/>
  <c r="G7915" i="48"/>
  <c r="G7917" i="48"/>
  <c r="G7919" i="48"/>
  <c r="G7921" i="48"/>
  <c r="G7923" i="48"/>
  <c r="G7925" i="48"/>
  <c r="G7927" i="48"/>
  <c r="G7929" i="48"/>
  <c r="G7931" i="48"/>
  <c r="G7933" i="48"/>
  <c r="G7935" i="48"/>
  <c r="G7937" i="48"/>
  <c r="G7939" i="48"/>
  <c r="G7941" i="48"/>
  <c r="G7943" i="48"/>
  <c r="G7945" i="48"/>
  <c r="G7947" i="48"/>
  <c r="G7949" i="48"/>
  <c r="G7951" i="48"/>
  <c r="G7953" i="48"/>
  <c r="G7955" i="48"/>
  <c r="G7957" i="48"/>
  <c r="G7959" i="48"/>
  <c r="G8409" i="48"/>
  <c r="G8411" i="48"/>
  <c r="G8413" i="48"/>
  <c r="G8415" i="48"/>
  <c r="G8417" i="48"/>
  <c r="G8419" i="48"/>
  <c r="G8421" i="48"/>
  <c r="G8423" i="48"/>
  <c r="G8425" i="48"/>
  <c r="G8427" i="48"/>
  <c r="G8429" i="48"/>
  <c r="G8431" i="48"/>
  <c r="G8433" i="48"/>
  <c r="G8435" i="48"/>
  <c r="G8437" i="48"/>
  <c r="G8439" i="48"/>
  <c r="G8441" i="48"/>
  <c r="G8443" i="48"/>
  <c r="G8445" i="48"/>
  <c r="G8447" i="48"/>
  <c r="G8449" i="48"/>
  <c r="G8451" i="48"/>
  <c r="G8453" i="48"/>
  <c r="G8455" i="48"/>
  <c r="G8457" i="48"/>
  <c r="G8459" i="48"/>
  <c r="G8461" i="48"/>
  <c r="G8463" i="48"/>
  <c r="G8465" i="48"/>
  <c r="G8467" i="48"/>
  <c r="G8469" i="48"/>
  <c r="G8471" i="48"/>
  <c r="G8473" i="48"/>
  <c r="G8475" i="48"/>
  <c r="G8477" i="48"/>
  <c r="G8479" i="48"/>
  <c r="G8481" i="48"/>
  <c r="G8483" i="48"/>
  <c r="G8485" i="48"/>
  <c r="G8487" i="48"/>
  <c r="G8489" i="48"/>
  <c r="G8491" i="48"/>
  <c r="G8493" i="48"/>
  <c r="G8495" i="48"/>
  <c r="G8497" i="48"/>
  <c r="G8499" i="48"/>
  <c r="G8501" i="48"/>
  <c r="G8503" i="48"/>
  <c r="G8505" i="48"/>
  <c r="G8507" i="48"/>
  <c r="G8509" i="48"/>
  <c r="G8511" i="48"/>
  <c r="G8513" i="48"/>
  <c r="G8515" i="48"/>
  <c r="G8517" i="48"/>
  <c r="G8519" i="48"/>
  <c r="G8521" i="48"/>
  <c r="G8523" i="48"/>
  <c r="G8525" i="48"/>
  <c r="G8527" i="48"/>
  <c r="G8529" i="48"/>
  <c r="G8531" i="48"/>
  <c r="G8533" i="48"/>
  <c r="G8535" i="48"/>
  <c r="G8537" i="48"/>
  <c r="G8539" i="48"/>
  <c r="G8541" i="48"/>
  <c r="G8543" i="48"/>
  <c r="G8545" i="48"/>
  <c r="G8547" i="48"/>
  <c r="G8549" i="48"/>
  <c r="G8551" i="48"/>
  <c r="G8553" i="48"/>
  <c r="G8555" i="48"/>
  <c r="G8557" i="48"/>
  <c r="G8559" i="48"/>
  <c r="G8561" i="48"/>
  <c r="G8563" i="48"/>
  <c r="G8565" i="48"/>
  <c r="G8567" i="48"/>
  <c r="G8569" i="48"/>
  <c r="G8571" i="48"/>
  <c r="G8573" i="48"/>
  <c r="G8575" i="48"/>
  <c r="G8577" i="48"/>
  <c r="G8579" i="48"/>
  <c r="G8581" i="48"/>
  <c r="G8583" i="48"/>
  <c r="G8585" i="48"/>
  <c r="G8587" i="48"/>
  <c r="G8589" i="48"/>
  <c r="G8591" i="48"/>
  <c r="G8593" i="48"/>
  <c r="G8595" i="48"/>
  <c r="G8597" i="48"/>
  <c r="G8599" i="48"/>
  <c r="G8601" i="48"/>
  <c r="G8603" i="48"/>
  <c r="G8605" i="48"/>
  <c r="G8607" i="48"/>
  <c r="G8609" i="48"/>
  <c r="G8611" i="48"/>
  <c r="G8613" i="48"/>
  <c r="G8615" i="48"/>
  <c r="G8617" i="48"/>
  <c r="G8619" i="48"/>
  <c r="G8621" i="48"/>
  <c r="G8623" i="48"/>
  <c r="G8625" i="48"/>
  <c r="G8627" i="48"/>
  <c r="G8629" i="48"/>
  <c r="G8631" i="48"/>
  <c r="G8633" i="48"/>
  <c r="G8635" i="48"/>
  <c r="G8637" i="48"/>
  <c r="G8639" i="48"/>
  <c r="G8641" i="48"/>
  <c r="G8643" i="48"/>
  <c r="G8645" i="48"/>
  <c r="G8647" i="48"/>
  <c r="G8649" i="48"/>
  <c r="G8651" i="48"/>
  <c r="G8653" i="48"/>
  <c r="G8655" i="48"/>
  <c r="G8657" i="48"/>
  <c r="G8659" i="48"/>
  <c r="G8661" i="48"/>
  <c r="G8663" i="48"/>
  <c r="G8665" i="48"/>
  <c r="G8667" i="48"/>
  <c r="G8669" i="48"/>
  <c r="G8671" i="48"/>
  <c r="G8673" i="48"/>
  <c r="G8675" i="48"/>
  <c r="G8677" i="48"/>
  <c r="G8679" i="48"/>
  <c r="G8681" i="48"/>
  <c r="G8683" i="48"/>
  <c r="G8999" i="48"/>
  <c r="G9001" i="48"/>
  <c r="G9003" i="48"/>
  <c r="G9005" i="48"/>
  <c r="G9007" i="48"/>
  <c r="G9009" i="48"/>
  <c r="G9011" i="48"/>
  <c r="G9013" i="48"/>
  <c r="G9015" i="48"/>
  <c r="G9017" i="48"/>
  <c r="G9019" i="48"/>
  <c r="G9021" i="48"/>
  <c r="G9023" i="48"/>
  <c r="G9025" i="48"/>
  <c r="G9027" i="48"/>
  <c r="G9029" i="48"/>
  <c r="G9031" i="48"/>
  <c r="G9033" i="48"/>
  <c r="G9035" i="48"/>
  <c r="G9037" i="48"/>
  <c r="G9039" i="48"/>
  <c r="G9041" i="48"/>
  <c r="G9043" i="48"/>
  <c r="G9045" i="48"/>
  <c r="G9047" i="48"/>
  <c r="G9049" i="48"/>
  <c r="G9051" i="48"/>
  <c r="G9053" i="48"/>
  <c r="G9055" i="48"/>
  <c r="G9057" i="48"/>
  <c r="G9059" i="48"/>
  <c r="G9061" i="48"/>
  <c r="G9063" i="48"/>
  <c r="G9065" i="48"/>
  <c r="G9067" i="48"/>
  <c r="G9069" i="48"/>
  <c r="G9071" i="48"/>
  <c r="G9073" i="48"/>
  <c r="G9075" i="48"/>
  <c r="G9077" i="48"/>
  <c r="G9079" i="48"/>
  <c r="G9081" i="48"/>
  <c r="G9083" i="48"/>
  <c r="G9085" i="48"/>
  <c r="G9087" i="48"/>
  <c r="G9089" i="48"/>
  <c r="G9091" i="48"/>
  <c r="G9093" i="48"/>
  <c r="G9095" i="48"/>
  <c r="G9097" i="48"/>
  <c r="G9099" i="48"/>
  <c r="G9101" i="48"/>
  <c r="G9103" i="48"/>
  <c r="G9105" i="48"/>
  <c r="G9107" i="48"/>
  <c r="G9109" i="48"/>
  <c r="G9111" i="48"/>
  <c r="G9113" i="48"/>
  <c r="G9115" i="48"/>
  <c r="G9117" i="48"/>
  <c r="G9119" i="48"/>
  <c r="G9121" i="48"/>
  <c r="G9123" i="48"/>
  <c r="G9125" i="48"/>
  <c r="G9127" i="48"/>
  <c r="G9129" i="48"/>
  <c r="G9131" i="48"/>
  <c r="G9133" i="48"/>
  <c r="G9135" i="48"/>
  <c r="G9137" i="48"/>
  <c r="G9139" i="48"/>
  <c r="G9141" i="48"/>
  <c r="G9143" i="48"/>
  <c r="G9145" i="48"/>
  <c r="G9147" i="48"/>
  <c r="G9149" i="48"/>
  <c r="G9151" i="48"/>
  <c r="G9153" i="48"/>
  <c r="G9155" i="48"/>
  <c r="G9157" i="48"/>
  <c r="G9159" i="48"/>
  <c r="G9161" i="48"/>
  <c r="G9163" i="48"/>
  <c r="G9165" i="48"/>
  <c r="G9167" i="48"/>
  <c r="G9169" i="48"/>
  <c r="G9171" i="48"/>
  <c r="G9173" i="48"/>
  <c r="G9175" i="48"/>
  <c r="G9177" i="48"/>
  <c r="G9179" i="48"/>
  <c r="G9181" i="48"/>
  <c r="G9183" i="48"/>
  <c r="G9185" i="48"/>
  <c r="G9187" i="48"/>
  <c r="G9189" i="48"/>
  <c r="G9191" i="48"/>
  <c r="G9193" i="48"/>
  <c r="G9195" i="48"/>
  <c r="G9197" i="48"/>
  <c r="G9199" i="48"/>
  <c r="G9201" i="48"/>
  <c r="G9203" i="48"/>
  <c r="G9205" i="48"/>
  <c r="G9207" i="48"/>
  <c r="G9209" i="48"/>
  <c r="G9211" i="48"/>
  <c r="G9213" i="48"/>
  <c r="G9215" i="48"/>
  <c r="G9217" i="48"/>
  <c r="G9219" i="48"/>
  <c r="G9365" i="48"/>
  <c r="G9367" i="48"/>
  <c r="G9369" i="48"/>
  <c r="G9371" i="48"/>
  <c r="G9373" i="48"/>
  <c r="G9375" i="48"/>
  <c r="G9377" i="48"/>
  <c r="G9379" i="48"/>
  <c r="G9381" i="48"/>
  <c r="G9383" i="48"/>
  <c r="G9385" i="48"/>
  <c r="G9387" i="48"/>
  <c r="G9389" i="48"/>
  <c r="G9391" i="48"/>
  <c r="G9393" i="48"/>
  <c r="G9395" i="48"/>
  <c r="G9397" i="48"/>
  <c r="G9399" i="48"/>
  <c r="G9401" i="48"/>
  <c r="G9403" i="48"/>
  <c r="G9405" i="48"/>
  <c r="G9407" i="48"/>
  <c r="G9409" i="48"/>
  <c r="G9411" i="48"/>
  <c r="G9413" i="48"/>
  <c r="G9415" i="48"/>
  <c r="G9417" i="48"/>
  <c r="G9419" i="48"/>
  <c r="G9421" i="48"/>
  <c r="G9423" i="48"/>
  <c r="G9425" i="48"/>
  <c r="G9427" i="48"/>
  <c r="G9429" i="48"/>
  <c r="G9431" i="48"/>
  <c r="G9433" i="48"/>
  <c r="G9435" i="48"/>
  <c r="G9437" i="48"/>
  <c r="G9439" i="48"/>
  <c r="G9441" i="48"/>
  <c r="G9443" i="48"/>
  <c r="G9445" i="48"/>
  <c r="G9447" i="48"/>
  <c r="G9449" i="48"/>
  <c r="G9451" i="48"/>
  <c r="G9453" i="48"/>
  <c r="G9455" i="48"/>
  <c r="G9457" i="48"/>
  <c r="G9459" i="48"/>
  <c r="G9461" i="48"/>
  <c r="G9463" i="48"/>
  <c r="G9465" i="48"/>
  <c r="G9467" i="48"/>
  <c r="G9469" i="48"/>
  <c r="G9471" i="48"/>
  <c r="G9473" i="48"/>
  <c r="G9475" i="48"/>
  <c r="G9477" i="48"/>
  <c r="G9479" i="48"/>
  <c r="G9481" i="48"/>
  <c r="G9483" i="48"/>
  <c r="G9485" i="48"/>
  <c r="G9487" i="48"/>
  <c r="G9489" i="48"/>
  <c r="G9491" i="48"/>
  <c r="G9493" i="48"/>
  <c r="G9495" i="48"/>
  <c r="G9497" i="48"/>
  <c r="G9499" i="48"/>
  <c r="G9501" i="48"/>
  <c r="G9503" i="48"/>
  <c r="G9505" i="48"/>
  <c r="G9507" i="48"/>
  <c r="G9509" i="48"/>
  <c r="G9511" i="48"/>
  <c r="G9513" i="48"/>
  <c r="G9515" i="48"/>
  <c r="G9517" i="48"/>
  <c r="G9519" i="48"/>
  <c r="G9579" i="48"/>
  <c r="G9581" i="48"/>
  <c r="G9583" i="48"/>
  <c r="G9585" i="48"/>
  <c r="G9587" i="48"/>
  <c r="G9589" i="48"/>
  <c r="G9591" i="48"/>
  <c r="G9593" i="48"/>
  <c r="G9595" i="48"/>
  <c r="G9597" i="48"/>
  <c r="G9599" i="48"/>
  <c r="G9601" i="48"/>
  <c r="G9603" i="48"/>
  <c r="G9605" i="48"/>
  <c r="G9607" i="48"/>
  <c r="G9609" i="48"/>
  <c r="G9611" i="48"/>
  <c r="G9613" i="48"/>
  <c r="G9615" i="48"/>
  <c r="G9617" i="48"/>
  <c r="G9619" i="48"/>
  <c r="G9621" i="48"/>
  <c r="G9623" i="48"/>
  <c r="G9625" i="48"/>
  <c r="G9627" i="48"/>
  <c r="G9629" i="48"/>
  <c r="G9631" i="48"/>
  <c r="G9633" i="48"/>
  <c r="G9635" i="48"/>
  <c r="G9637" i="48"/>
  <c r="G9639" i="48"/>
  <c r="G9641" i="48"/>
  <c r="G9643" i="48"/>
  <c r="G9645" i="48"/>
  <c r="G9647" i="48"/>
  <c r="G9649" i="48"/>
  <c r="G9651" i="48"/>
  <c r="G9653" i="48"/>
  <c r="G9655" i="48"/>
  <c r="G9657" i="48"/>
  <c r="G9659" i="48"/>
  <c r="G9661" i="48"/>
  <c r="G9663" i="48"/>
  <c r="G9665" i="48"/>
  <c r="G9667" i="48"/>
  <c r="G9669" i="48"/>
  <c r="G9671" i="48"/>
  <c r="G9673" i="48"/>
  <c r="G9675" i="48"/>
  <c r="G9677" i="48"/>
  <c r="G9679" i="48"/>
  <c r="G9681" i="48"/>
  <c r="G9801" i="48"/>
  <c r="G9803" i="48"/>
  <c r="G9805" i="48"/>
  <c r="G9807" i="48"/>
  <c r="G9809" i="48"/>
  <c r="G9811" i="48"/>
  <c r="G9813" i="48"/>
  <c r="G9815" i="48"/>
  <c r="G9817" i="48"/>
  <c r="G9819" i="48"/>
  <c r="G9821" i="48"/>
  <c r="G9823" i="48"/>
  <c r="G9825" i="48"/>
  <c r="G9827" i="48"/>
  <c r="G9829" i="48"/>
  <c r="G9831" i="48"/>
  <c r="G9833" i="48"/>
  <c r="G9835" i="48"/>
  <c r="G9837" i="48"/>
  <c r="G9839" i="48"/>
  <c r="G9841" i="48"/>
  <c r="G9843" i="48"/>
  <c r="G9845" i="48"/>
  <c r="G9847" i="48"/>
  <c r="G9849" i="48"/>
  <c r="G9851" i="48"/>
  <c r="G9853" i="48"/>
  <c r="G9855" i="48"/>
  <c r="G9865" i="48"/>
  <c r="G9867" i="48"/>
  <c r="G9869" i="48"/>
  <c r="G9871" i="48"/>
  <c r="G9873" i="48"/>
  <c r="G9875" i="48"/>
  <c r="G9877" i="48"/>
  <c r="G9879" i="48"/>
  <c r="G9881" i="48"/>
  <c r="G10027" i="48"/>
  <c r="G10029" i="48"/>
  <c r="G10031" i="48"/>
  <c r="G10033" i="48"/>
  <c r="G10035" i="48"/>
  <c r="G10037" i="48"/>
  <c r="G10039" i="48"/>
  <c r="G10041" i="48"/>
  <c r="G10043" i="48"/>
  <c r="G10045" i="48"/>
  <c r="G10047" i="48"/>
  <c r="G10049" i="48"/>
  <c r="G10051" i="48"/>
  <c r="G10053" i="48"/>
  <c r="G10055" i="48"/>
  <c r="G10057" i="48"/>
  <c r="G10059" i="48"/>
  <c r="G10061" i="48"/>
  <c r="G10063" i="48"/>
  <c r="G10065" i="48"/>
  <c r="G10067" i="48"/>
  <c r="G73" i="48" l="1"/>
  <c r="C18" i="48" s="1"/>
  <c r="C20" i="48" s="1"/>
  <c r="C21" i="48" l="1"/>
  <c r="C22" i="48" s="1"/>
  <c r="E17" i="48" s="1"/>
  <c r="I74" i="48" s="1"/>
  <c r="H75" i="48" s="1"/>
  <c r="C19" i="48"/>
  <c r="I75" i="48" l="1"/>
  <c r="H76" i="48"/>
  <c r="I76" i="48" s="1"/>
  <c r="H77" i="48" s="1"/>
  <c r="I77" i="48" s="1"/>
  <c r="H78" i="48" s="1"/>
  <c r="I78" i="48" s="1"/>
  <c r="H79" i="48" s="1"/>
  <c r="I79" i="48" s="1"/>
  <c r="H80" i="48" s="1"/>
  <c r="I80" i="48" s="1"/>
  <c r="H81" i="48" s="1"/>
  <c r="I81" i="48" s="1"/>
  <c r="H82" i="48" s="1"/>
  <c r="I82" i="48" s="1"/>
  <c r="H83" i="48" s="1"/>
  <c r="I83" i="48" s="1"/>
  <c r="H84" i="48" s="1"/>
  <c r="J74" i="48"/>
  <c r="E35" i="22"/>
  <c r="F35" i="22"/>
  <c r="H85" i="48" l="1"/>
  <c r="I85" i="48" s="1"/>
  <c r="H86" i="48" s="1"/>
  <c r="I86" i="48" s="1"/>
  <c r="H87" i="48" s="1"/>
  <c r="I87" i="48" s="1"/>
  <c r="H88" i="48" s="1"/>
  <c r="I88" i="48" s="1"/>
  <c r="H89" i="48" s="1"/>
  <c r="I89" i="48" s="1"/>
  <c r="H90" i="48" s="1"/>
  <c r="I90" i="48" s="1"/>
  <c r="H91" i="48" s="1"/>
  <c r="I91" i="48" s="1"/>
  <c r="H92" i="48" s="1"/>
  <c r="I92" i="48" s="1"/>
  <c r="H93" i="48" s="1"/>
  <c r="I93" i="48" s="1"/>
  <c r="H94" i="48" s="1"/>
  <c r="I94" i="48" s="1"/>
  <c r="H95" i="48" s="1"/>
  <c r="I95" i="48" s="1"/>
  <c r="H96" i="48" s="1"/>
  <c r="I96" i="48" s="1"/>
  <c r="H97" i="48" s="1"/>
  <c r="I97" i="48" s="1"/>
  <c r="H98" i="48" s="1"/>
  <c r="I98" i="48" s="1"/>
  <c r="H99" i="48" s="1"/>
  <c r="I99" i="48" s="1"/>
  <c r="H100" i="48" s="1"/>
  <c r="I100" i="48" s="1"/>
  <c r="H101" i="48" s="1"/>
  <c r="I101" i="48" s="1"/>
  <c r="H102" i="48" s="1"/>
  <c r="I102" i="48" s="1"/>
  <c r="H103" i="48" s="1"/>
  <c r="I103" i="48" s="1"/>
  <c r="H104" i="48" s="1"/>
  <c r="I104" i="48" s="1"/>
  <c r="H105" i="48" s="1"/>
  <c r="I105" i="48" s="1"/>
  <c r="H106" i="48" s="1"/>
  <c r="I106" i="48" s="1"/>
  <c r="H107" i="48" s="1"/>
  <c r="I107" i="48" s="1"/>
  <c r="H108" i="48" s="1"/>
  <c r="I108" i="48" s="1"/>
  <c r="H109" i="48" s="1"/>
  <c r="I109" i="48" s="1"/>
  <c r="H110" i="48" s="1"/>
  <c r="I110" i="48" s="1"/>
  <c r="H111" i="48" s="1"/>
  <c r="I111" i="48" s="1"/>
  <c r="H112" i="48" s="1"/>
  <c r="I112" i="48" s="1"/>
  <c r="H113" i="48" s="1"/>
  <c r="I113" i="48" s="1"/>
  <c r="H114" i="48" s="1"/>
  <c r="I114" i="48" s="1"/>
  <c r="H115" i="48" s="1"/>
  <c r="I115" i="48" s="1"/>
  <c r="H116" i="48" s="1"/>
  <c r="I116" i="48" s="1"/>
  <c r="H117" i="48" s="1"/>
  <c r="I117" i="48" s="1"/>
  <c r="H118" i="48" s="1"/>
  <c r="I118" i="48" s="1"/>
  <c r="H119" i="48" s="1"/>
  <c r="I119" i="48" s="1"/>
  <c r="H120" i="48" s="1"/>
  <c r="I120" i="48" s="1"/>
  <c r="H121" i="48" s="1"/>
  <c r="I121" i="48" s="1"/>
  <c r="H122" i="48" s="1"/>
  <c r="I122" i="48" s="1"/>
  <c r="H123" i="48" s="1"/>
  <c r="I123" i="48" s="1"/>
  <c r="H124" i="48" s="1"/>
  <c r="I124" i="48" s="1"/>
  <c r="H125" i="48" s="1"/>
  <c r="I125" i="48" s="1"/>
  <c r="H126" i="48" s="1"/>
  <c r="I126" i="48" s="1"/>
  <c r="H127" i="48" s="1"/>
  <c r="I127" i="48" s="1"/>
  <c r="H128" i="48" s="1"/>
  <c r="I128" i="48" s="1"/>
  <c r="H129" i="48" s="1"/>
  <c r="I129" i="48" s="1"/>
  <c r="H130" i="48" s="1"/>
  <c r="I130" i="48" s="1"/>
  <c r="H131" i="48" s="1"/>
  <c r="I131" i="48" s="1"/>
  <c r="H132" i="48" s="1"/>
  <c r="I132" i="48" s="1"/>
  <c r="H133" i="48" s="1"/>
  <c r="I133" i="48" s="1"/>
  <c r="H134" i="48" s="1"/>
  <c r="I134" i="48" s="1"/>
  <c r="H135" i="48" s="1"/>
  <c r="I135" i="48" s="1"/>
  <c r="H136" i="48" s="1"/>
  <c r="I136" i="48" s="1"/>
  <c r="H137" i="48" s="1"/>
  <c r="I84" i="48"/>
  <c r="J75" i="48"/>
  <c r="I137" i="48" l="1"/>
  <c r="H138" i="48"/>
  <c r="I138" i="48" s="1"/>
  <c r="H139" i="48" s="1"/>
  <c r="I139" i="48" s="1"/>
  <c r="H140" i="48" s="1"/>
  <c r="I140" i="48" s="1"/>
  <c r="H141" i="48" s="1"/>
  <c r="I141" i="48" s="1"/>
  <c r="H142" i="48" s="1"/>
  <c r="I142" i="48" s="1"/>
  <c r="H143" i="48" s="1"/>
  <c r="I143" i="48" s="1"/>
  <c r="H144" i="48" s="1"/>
  <c r="I144" i="48" s="1"/>
  <c r="H145" i="48" s="1"/>
  <c r="I145" i="48" s="1"/>
  <c r="H146" i="48" s="1"/>
  <c r="I146" i="48" s="1"/>
  <c r="H147" i="48" s="1"/>
  <c r="I147" i="48" s="1"/>
  <c r="H148" i="48" s="1"/>
  <c r="I148" i="48" s="1"/>
  <c r="H149" i="48" s="1"/>
  <c r="I149" i="48" s="1"/>
  <c r="H150" i="48" s="1"/>
  <c r="I150" i="48" s="1"/>
  <c r="H151" i="48" s="1"/>
  <c r="I151" i="48" s="1"/>
  <c r="H152" i="48" s="1"/>
  <c r="I152" i="48" s="1"/>
  <c r="H153" i="48" s="1"/>
  <c r="I153" i="48" s="1"/>
  <c r="H154" i="48" s="1"/>
  <c r="I154" i="48" s="1"/>
  <c r="H155" i="48" s="1"/>
  <c r="I155" i="48" s="1"/>
  <c r="H156" i="48" s="1"/>
  <c r="I156" i="48" s="1"/>
  <c r="H157" i="48" s="1"/>
  <c r="I157" i="48" s="1"/>
  <c r="H158" i="48" s="1"/>
  <c r="I158" i="48" s="1"/>
  <c r="H159" i="48" s="1"/>
  <c r="I159" i="48" s="1"/>
  <c r="H160" i="48" s="1"/>
  <c r="I160" i="48" s="1"/>
  <c r="H161" i="48" s="1"/>
  <c r="I161" i="48" s="1"/>
  <c r="H162" i="48" s="1"/>
  <c r="I162" i="48" s="1"/>
  <c r="H163" i="48" s="1"/>
  <c r="I163" i="48" s="1"/>
  <c r="H164" i="48" s="1"/>
  <c r="I164" i="48" s="1"/>
  <c r="H165" i="48" s="1"/>
  <c r="I165" i="48" s="1"/>
  <c r="H166" i="48" s="1"/>
  <c r="I166" i="48" s="1"/>
  <c r="H167" i="48" s="1"/>
  <c r="I167" i="48" s="1"/>
  <c r="H168" i="48" s="1"/>
  <c r="I168" i="48" s="1"/>
  <c r="H169" i="48" s="1"/>
  <c r="I169" i="48" s="1"/>
  <c r="H170" i="48" s="1"/>
  <c r="I170" i="48" s="1"/>
  <c r="H171" i="48" s="1"/>
  <c r="I171" i="48" s="1"/>
  <c r="H172" i="48" s="1"/>
  <c r="I172" i="48" s="1"/>
  <c r="H173" i="48" s="1"/>
  <c r="I173" i="48" s="1"/>
  <c r="H174" i="48" s="1"/>
  <c r="I174" i="48" s="1"/>
  <c r="H175" i="48" s="1"/>
  <c r="I175" i="48" s="1"/>
  <c r="H176" i="48" s="1"/>
  <c r="I176" i="48" s="1"/>
  <c r="H177" i="48" s="1"/>
  <c r="I177" i="48" s="1"/>
  <c r="H178" i="48" s="1"/>
  <c r="I178" i="48" s="1"/>
  <c r="H179" i="48" s="1"/>
  <c r="I179" i="48" s="1"/>
  <c r="H180" i="48" s="1"/>
  <c r="I180" i="48" s="1"/>
  <c r="H181" i="48" s="1"/>
  <c r="I181" i="48" s="1"/>
  <c r="H182" i="48" s="1"/>
  <c r="I182" i="48" s="1"/>
  <c r="H183" i="48" s="1"/>
  <c r="I183" i="48" s="1"/>
  <c r="H184" i="48" s="1"/>
  <c r="I184" i="48" s="1"/>
  <c r="H185" i="48" s="1"/>
  <c r="I185" i="48" s="1"/>
  <c r="H186" i="48" s="1"/>
  <c r="I186" i="48" s="1"/>
  <c r="H187" i="48" s="1"/>
  <c r="I187" i="48" s="1"/>
  <c r="H188" i="48" s="1"/>
  <c r="I188" i="48" s="1"/>
  <c r="H189" i="48" s="1"/>
  <c r="I189" i="48" s="1"/>
  <c r="H190" i="48" s="1"/>
  <c r="I190" i="48" s="1"/>
  <c r="H191" i="48" s="1"/>
  <c r="I191" i="48" s="1"/>
  <c r="H192" i="48" s="1"/>
  <c r="I192" i="48" s="1"/>
  <c r="H193" i="48" s="1"/>
  <c r="I193" i="48" s="1"/>
  <c r="H194" i="48" s="1"/>
  <c r="I194" i="48" s="1"/>
  <c r="H195" i="48" s="1"/>
  <c r="I195" i="48" s="1"/>
  <c r="H196" i="48" s="1"/>
  <c r="I196" i="48" s="1"/>
  <c r="H197" i="48" s="1"/>
  <c r="I197" i="48" s="1"/>
  <c r="H198" i="48" s="1"/>
  <c r="I198" i="48" s="1"/>
  <c r="H199" i="48" s="1"/>
  <c r="I199" i="48" s="1"/>
  <c r="H200" i="48" s="1"/>
  <c r="J76" i="48"/>
  <c r="A8" i="42"/>
  <c r="B2" i="42"/>
  <c r="C2" i="56" s="1"/>
  <c r="B1" i="42"/>
  <c r="C1" i="56" s="1"/>
  <c r="I200" i="48" l="1"/>
  <c r="H201" i="48"/>
  <c r="I201" i="48" s="1"/>
  <c r="H202" i="48" s="1"/>
  <c r="I202" i="48" s="1"/>
  <c r="H203" i="48" s="1"/>
  <c r="I203" i="48" s="1"/>
  <c r="H204" i="48" s="1"/>
  <c r="I204" i="48" s="1"/>
  <c r="H205" i="48" s="1"/>
  <c r="I205" i="48" s="1"/>
  <c r="H206" i="48" s="1"/>
  <c r="I206" i="48" s="1"/>
  <c r="H207" i="48" s="1"/>
  <c r="I207" i="48" s="1"/>
  <c r="H208" i="48" s="1"/>
  <c r="I208" i="48" s="1"/>
  <c r="H209" i="48" s="1"/>
  <c r="I209" i="48" s="1"/>
  <c r="H210" i="48" s="1"/>
  <c r="I210" i="48" s="1"/>
  <c r="H211" i="48" s="1"/>
  <c r="I211" i="48" s="1"/>
  <c r="H212" i="48" s="1"/>
  <c r="I212" i="48" s="1"/>
  <c r="H213" i="48" s="1"/>
  <c r="I213" i="48" s="1"/>
  <c r="H214" i="48" s="1"/>
  <c r="I214" i="48" s="1"/>
  <c r="H215" i="48" s="1"/>
  <c r="I215" i="48" s="1"/>
  <c r="H216" i="48" s="1"/>
  <c r="I216" i="48" s="1"/>
  <c r="H217" i="48" s="1"/>
  <c r="I217" i="48" s="1"/>
  <c r="H218" i="48" s="1"/>
  <c r="I218" i="48" s="1"/>
  <c r="H219" i="48" s="1"/>
  <c r="I219" i="48" s="1"/>
  <c r="H220" i="48" s="1"/>
  <c r="I220" i="48" s="1"/>
  <c r="H221" i="48" s="1"/>
  <c r="I221" i="48" s="1"/>
  <c r="H222" i="48" s="1"/>
  <c r="I222" i="48" s="1"/>
  <c r="H223" i="48" s="1"/>
  <c r="I223" i="48" s="1"/>
  <c r="H224" i="48" s="1"/>
  <c r="I224" i="48" s="1"/>
  <c r="H225" i="48" s="1"/>
  <c r="I225" i="48" s="1"/>
  <c r="H226" i="48" s="1"/>
  <c r="I226" i="48" s="1"/>
  <c r="H227" i="48" s="1"/>
  <c r="I227" i="48" s="1"/>
  <c r="H228" i="48" s="1"/>
  <c r="I228" i="48" s="1"/>
  <c r="H229" i="48" s="1"/>
  <c r="I229" i="48" s="1"/>
  <c r="H230" i="48" s="1"/>
  <c r="I230" i="48" s="1"/>
  <c r="H231" i="48" s="1"/>
  <c r="I231" i="48" s="1"/>
  <c r="H232" i="48" s="1"/>
  <c r="I232" i="48" s="1"/>
  <c r="H233" i="48" s="1"/>
  <c r="I233" i="48" s="1"/>
  <c r="H234" i="48" s="1"/>
  <c r="I234" i="48" s="1"/>
  <c r="H235" i="48" s="1"/>
  <c r="I235" i="48" s="1"/>
  <c r="H236" i="48" s="1"/>
  <c r="I236" i="48" s="1"/>
  <c r="H237" i="48" s="1"/>
  <c r="I237" i="48" s="1"/>
  <c r="H238" i="48" s="1"/>
  <c r="I238" i="48" s="1"/>
  <c r="H239" i="48" s="1"/>
  <c r="I239" i="48" s="1"/>
  <c r="H240" i="48" s="1"/>
  <c r="I240" i="48" s="1"/>
  <c r="H241" i="48" s="1"/>
  <c r="I241" i="48" s="1"/>
  <c r="H242" i="48" s="1"/>
  <c r="I242" i="48" s="1"/>
  <c r="H243" i="48" s="1"/>
  <c r="I243" i="48" s="1"/>
  <c r="H244" i="48" s="1"/>
  <c r="I244" i="48" s="1"/>
  <c r="H245" i="48" s="1"/>
  <c r="I245" i="48" s="1"/>
  <c r="H246" i="48" s="1"/>
  <c r="I246" i="48" s="1"/>
  <c r="H247" i="48" s="1"/>
  <c r="I247" i="48" s="1"/>
  <c r="H248" i="48" s="1"/>
  <c r="I248" i="48" s="1"/>
  <c r="H249" i="48" s="1"/>
  <c r="I249" i="48" s="1"/>
  <c r="H250" i="48" s="1"/>
  <c r="I250" i="48" s="1"/>
  <c r="H251" i="48" s="1"/>
  <c r="I251" i="48" s="1"/>
  <c r="H252" i="48" s="1"/>
  <c r="I252" i="48" s="1"/>
  <c r="H253" i="48" s="1"/>
  <c r="I253" i="48" s="1"/>
  <c r="H254" i="48" s="1"/>
  <c r="I254" i="48" s="1"/>
  <c r="H255" i="48" s="1"/>
  <c r="I255" i="48" s="1"/>
  <c r="H256" i="48" s="1"/>
  <c r="I256" i="48" s="1"/>
  <c r="H257" i="48" s="1"/>
  <c r="I257" i="48" s="1"/>
  <c r="H258" i="48" s="1"/>
  <c r="I258" i="48" s="1"/>
  <c r="H259" i="48" s="1"/>
  <c r="I259" i="48" s="1"/>
  <c r="H260" i="48" s="1"/>
  <c r="I260" i="48" s="1"/>
  <c r="H261" i="48" s="1"/>
  <c r="I261" i="48" s="1"/>
  <c r="H262" i="48" s="1"/>
  <c r="I262" i="48" s="1"/>
  <c r="H263" i="48" s="1"/>
  <c r="I263" i="48" s="1"/>
  <c r="H264" i="48" s="1"/>
  <c r="I264" i="48" s="1"/>
  <c r="H265" i="48" s="1"/>
  <c r="I265" i="48" s="1"/>
  <c r="H266" i="48" s="1"/>
  <c r="I266" i="48" s="1"/>
  <c r="H267" i="48" s="1"/>
  <c r="I267" i="48" s="1"/>
  <c r="H268" i="48" s="1"/>
  <c r="I268" i="48" s="1"/>
  <c r="H269" i="48" s="1"/>
  <c r="I269" i="48" s="1"/>
  <c r="H270" i="48" s="1"/>
  <c r="I270" i="48" s="1"/>
  <c r="H271" i="48" s="1"/>
  <c r="I271" i="48" s="1"/>
  <c r="H272" i="48" s="1"/>
  <c r="I272" i="48" s="1"/>
  <c r="H273" i="48" s="1"/>
  <c r="I273" i="48" s="1"/>
  <c r="H274" i="48" s="1"/>
  <c r="I274" i="48" s="1"/>
  <c r="H275" i="48" s="1"/>
  <c r="I275" i="48" s="1"/>
  <c r="H276" i="48" s="1"/>
  <c r="I276" i="48" s="1"/>
  <c r="H277" i="48" s="1"/>
  <c r="I277" i="48" s="1"/>
  <c r="H278" i="48" s="1"/>
  <c r="I278" i="48" s="1"/>
  <c r="H279" i="48" s="1"/>
  <c r="I279" i="48" s="1"/>
  <c r="H280" i="48" s="1"/>
  <c r="I280" i="48" s="1"/>
  <c r="H281" i="48" s="1"/>
  <c r="I281" i="48" s="1"/>
  <c r="H282" i="48" s="1"/>
  <c r="I282" i="48" s="1"/>
  <c r="H283" i="48" s="1"/>
  <c r="I283" i="48" s="1"/>
  <c r="H284" i="48" s="1"/>
  <c r="I284" i="48" s="1"/>
  <c r="H285" i="48" s="1"/>
  <c r="I285" i="48" s="1"/>
  <c r="H286" i="48" s="1"/>
  <c r="I286" i="48" s="1"/>
  <c r="H287" i="48" s="1"/>
  <c r="I287" i="48" s="1"/>
  <c r="H288" i="48" s="1"/>
  <c r="I288" i="48" s="1"/>
  <c r="H289" i="48" s="1"/>
  <c r="I289" i="48" s="1"/>
  <c r="H290" i="48" s="1"/>
  <c r="I290" i="48" s="1"/>
  <c r="H291" i="48" s="1"/>
  <c r="I291" i="48" s="1"/>
  <c r="H292" i="48" s="1"/>
  <c r="I292" i="48" s="1"/>
  <c r="H293" i="48" s="1"/>
  <c r="I293" i="48" s="1"/>
  <c r="H294" i="48" s="1"/>
  <c r="I294" i="48" s="1"/>
  <c r="H295" i="48" s="1"/>
  <c r="I295" i="48" s="1"/>
  <c r="H296" i="48" s="1"/>
  <c r="I296" i="48" s="1"/>
  <c r="H297" i="48" s="1"/>
  <c r="I297" i="48" s="1"/>
  <c r="H298" i="48" s="1"/>
  <c r="I298" i="48" s="1"/>
  <c r="H299" i="48" s="1"/>
  <c r="I299" i="48" s="1"/>
  <c r="H300" i="48" s="1"/>
  <c r="I300" i="48" s="1"/>
  <c r="H301" i="48" s="1"/>
  <c r="I301" i="48" s="1"/>
  <c r="H302" i="48" s="1"/>
  <c r="I302" i="48" s="1"/>
  <c r="H303" i="48" s="1"/>
  <c r="I303" i="48" s="1"/>
  <c r="H304" i="48" s="1"/>
  <c r="I304" i="48" s="1"/>
  <c r="H305" i="48" s="1"/>
  <c r="I305" i="48" s="1"/>
  <c r="H306" i="48" s="1"/>
  <c r="I306" i="48" s="1"/>
  <c r="H307" i="48" s="1"/>
  <c r="I307" i="48" s="1"/>
  <c r="H308" i="48" s="1"/>
  <c r="I308" i="48" s="1"/>
  <c r="H309" i="48" s="1"/>
  <c r="I309" i="48" s="1"/>
  <c r="H310" i="48" s="1"/>
  <c r="I310" i="48" s="1"/>
  <c r="H311" i="48" s="1"/>
  <c r="I311" i="48" s="1"/>
  <c r="H312" i="48" s="1"/>
  <c r="I312" i="48" s="1"/>
  <c r="H313" i="48" s="1"/>
  <c r="I313" i="48" s="1"/>
  <c r="H314" i="48" s="1"/>
  <c r="I314" i="48" s="1"/>
  <c r="H315" i="48" s="1"/>
  <c r="I315" i="48" s="1"/>
  <c r="H316" i="48" s="1"/>
  <c r="I316" i="48" s="1"/>
  <c r="H317" i="48" s="1"/>
  <c r="I317" i="48" s="1"/>
  <c r="H318" i="48" s="1"/>
  <c r="I318" i="48" s="1"/>
  <c r="H319" i="48" s="1"/>
  <c r="I319" i="48" s="1"/>
  <c r="H320" i="48" s="1"/>
  <c r="I320" i="48" s="1"/>
  <c r="H321" i="48" s="1"/>
  <c r="I321" i="48" s="1"/>
  <c r="H322" i="48" s="1"/>
  <c r="I322" i="48" s="1"/>
  <c r="H323" i="48" s="1"/>
  <c r="I323" i="48" s="1"/>
  <c r="H324" i="48" s="1"/>
  <c r="I324" i="48" s="1"/>
  <c r="H325" i="48" s="1"/>
  <c r="I325" i="48" s="1"/>
  <c r="H326" i="48" s="1"/>
  <c r="I326" i="48" s="1"/>
  <c r="H327" i="48" s="1"/>
  <c r="I327" i="48" s="1"/>
  <c r="H328" i="48" s="1"/>
  <c r="I328" i="48" s="1"/>
  <c r="H329" i="48" s="1"/>
  <c r="I329" i="48" s="1"/>
  <c r="H330" i="48" s="1"/>
  <c r="I330" i="48" s="1"/>
  <c r="H331" i="48" s="1"/>
  <c r="I331" i="48" s="1"/>
  <c r="H332" i="48" s="1"/>
  <c r="I332" i="48" s="1"/>
  <c r="H333" i="48" s="1"/>
  <c r="I333" i="48" s="1"/>
  <c r="H334" i="48" s="1"/>
  <c r="I334" i="48" s="1"/>
  <c r="H335" i="48" s="1"/>
  <c r="I335" i="48" s="1"/>
  <c r="H336" i="48" s="1"/>
  <c r="I336" i="48" s="1"/>
  <c r="H337" i="48" s="1"/>
  <c r="I337" i="48" s="1"/>
  <c r="H338" i="48" s="1"/>
  <c r="I338" i="48" s="1"/>
  <c r="H339" i="48" s="1"/>
  <c r="I339" i="48" s="1"/>
  <c r="H340" i="48" s="1"/>
  <c r="I340" i="48" s="1"/>
  <c r="H341" i="48" s="1"/>
  <c r="I341" i="48" s="1"/>
  <c r="H342" i="48" s="1"/>
  <c r="I342" i="48" s="1"/>
  <c r="H343" i="48" s="1"/>
  <c r="I343" i="48" s="1"/>
  <c r="H344" i="48" s="1"/>
  <c r="I344" i="48" s="1"/>
  <c r="H345" i="48" s="1"/>
  <c r="I345" i="48" s="1"/>
  <c r="H346" i="48" s="1"/>
  <c r="I346" i="48" s="1"/>
  <c r="H347" i="48" s="1"/>
  <c r="I347" i="48" s="1"/>
  <c r="H348" i="48" s="1"/>
  <c r="I348" i="48" s="1"/>
  <c r="H349" i="48" s="1"/>
  <c r="I349" i="48" s="1"/>
  <c r="H350" i="48" s="1"/>
  <c r="I350" i="48" s="1"/>
  <c r="H351" i="48" s="1"/>
  <c r="I351" i="48" s="1"/>
  <c r="H352" i="48" s="1"/>
  <c r="I352" i="48" s="1"/>
  <c r="H353" i="48" s="1"/>
  <c r="I353" i="48" s="1"/>
  <c r="H354" i="48" s="1"/>
  <c r="I354" i="48" s="1"/>
  <c r="H355" i="48" s="1"/>
  <c r="I355" i="48" s="1"/>
  <c r="H356" i="48" s="1"/>
  <c r="I356" i="48" s="1"/>
  <c r="H357" i="48" s="1"/>
  <c r="I357" i="48" s="1"/>
  <c r="H358" i="48" s="1"/>
  <c r="I358" i="48" s="1"/>
  <c r="H359" i="48" s="1"/>
  <c r="I359" i="48" s="1"/>
  <c r="H360" i="48" s="1"/>
  <c r="I360" i="48" s="1"/>
  <c r="H361" i="48" s="1"/>
  <c r="I361" i="48" s="1"/>
  <c r="H362" i="48" s="1"/>
  <c r="J77" i="48"/>
  <c r="I362" i="48" l="1"/>
  <c r="H363" i="48"/>
  <c r="I363" i="48" s="1"/>
  <c r="H364" i="48" s="1"/>
  <c r="I364" i="48" s="1"/>
  <c r="H365" i="48" s="1"/>
  <c r="I365" i="48" s="1"/>
  <c r="H366" i="48" s="1"/>
  <c r="I366" i="48" s="1"/>
  <c r="H367" i="48" s="1"/>
  <c r="I367" i="48" s="1"/>
  <c r="H368" i="48" s="1"/>
  <c r="I368" i="48" s="1"/>
  <c r="H369" i="48" s="1"/>
  <c r="I369" i="48" s="1"/>
  <c r="H370" i="48" s="1"/>
  <c r="I370" i="48" s="1"/>
  <c r="H371" i="48" s="1"/>
  <c r="I371" i="48" s="1"/>
  <c r="H372" i="48" s="1"/>
  <c r="I372" i="48" s="1"/>
  <c r="H373" i="48" s="1"/>
  <c r="I373" i="48" s="1"/>
  <c r="H374" i="48" s="1"/>
  <c r="I374" i="48" s="1"/>
  <c r="H375" i="48" s="1"/>
  <c r="I375" i="48" s="1"/>
  <c r="H376" i="48" s="1"/>
  <c r="I376" i="48" s="1"/>
  <c r="H377" i="48" s="1"/>
  <c r="I377" i="48" s="1"/>
  <c r="H378" i="48" s="1"/>
  <c r="I378" i="48" s="1"/>
  <c r="H379" i="48" s="1"/>
  <c r="I379" i="48" s="1"/>
  <c r="H380" i="48" s="1"/>
  <c r="I380" i="48" s="1"/>
  <c r="H381" i="48" s="1"/>
  <c r="I381" i="48" s="1"/>
  <c r="H382" i="48" s="1"/>
  <c r="I382" i="48" s="1"/>
  <c r="H383" i="48" s="1"/>
  <c r="I383" i="48" s="1"/>
  <c r="H384" i="48" s="1"/>
  <c r="I384" i="48" s="1"/>
  <c r="H385" i="48" s="1"/>
  <c r="I385" i="48" s="1"/>
  <c r="H386" i="48" s="1"/>
  <c r="I386" i="48" s="1"/>
  <c r="H387" i="48" s="1"/>
  <c r="I387" i="48" s="1"/>
  <c r="H388" i="48" s="1"/>
  <c r="I388" i="48" s="1"/>
  <c r="H389" i="48" s="1"/>
  <c r="I389" i="48" s="1"/>
  <c r="H390" i="48" s="1"/>
  <c r="I390" i="48" s="1"/>
  <c r="H391" i="48" s="1"/>
  <c r="I391" i="48" s="1"/>
  <c r="H392" i="48" s="1"/>
  <c r="I392" i="48" s="1"/>
  <c r="H393" i="48" s="1"/>
  <c r="I393" i="48" s="1"/>
  <c r="H394" i="48" s="1"/>
  <c r="I394" i="48" s="1"/>
  <c r="H395" i="48" s="1"/>
  <c r="I395" i="48" s="1"/>
  <c r="H396" i="48" s="1"/>
  <c r="I396" i="48" s="1"/>
  <c r="H397" i="48" s="1"/>
  <c r="I397" i="48" s="1"/>
  <c r="H398" i="48" s="1"/>
  <c r="I398" i="48" s="1"/>
  <c r="H399" i="48" s="1"/>
  <c r="I399" i="48" s="1"/>
  <c r="H400" i="48" s="1"/>
  <c r="I400" i="48" s="1"/>
  <c r="H401" i="48" s="1"/>
  <c r="I401" i="48" s="1"/>
  <c r="H402" i="48" s="1"/>
  <c r="I402" i="48" s="1"/>
  <c r="H403" i="48" s="1"/>
  <c r="I403" i="48" s="1"/>
  <c r="H404" i="48" s="1"/>
  <c r="I404" i="48" s="1"/>
  <c r="H405" i="48" s="1"/>
  <c r="I405" i="48" s="1"/>
  <c r="H406" i="48" s="1"/>
  <c r="I406" i="48" s="1"/>
  <c r="H407" i="48" s="1"/>
  <c r="I407" i="48" s="1"/>
  <c r="H408" i="48" s="1"/>
  <c r="I408" i="48" s="1"/>
  <c r="H409" i="48" s="1"/>
  <c r="I409" i="48" s="1"/>
  <c r="H410" i="48" s="1"/>
  <c r="I410" i="48" s="1"/>
  <c r="H411" i="48" s="1"/>
  <c r="I411" i="48" s="1"/>
  <c r="H412" i="48" s="1"/>
  <c r="I412" i="48" s="1"/>
  <c r="H413" i="48" s="1"/>
  <c r="I413" i="48" s="1"/>
  <c r="H414" i="48" s="1"/>
  <c r="I414" i="48" s="1"/>
  <c r="H415" i="48" s="1"/>
  <c r="I415" i="48" s="1"/>
  <c r="H416" i="48" s="1"/>
  <c r="I416" i="48" s="1"/>
  <c r="H417" i="48" s="1"/>
  <c r="I417" i="48" s="1"/>
  <c r="H418" i="48" s="1"/>
  <c r="I418" i="48" s="1"/>
  <c r="H419" i="48" s="1"/>
  <c r="I419" i="48" s="1"/>
  <c r="H420" i="48" s="1"/>
  <c r="I420" i="48" s="1"/>
  <c r="H421" i="48" s="1"/>
  <c r="I421" i="48" s="1"/>
  <c r="H422" i="48" s="1"/>
  <c r="I422" i="48" s="1"/>
  <c r="H423" i="48" s="1"/>
  <c r="I423" i="48" s="1"/>
  <c r="H424" i="48" s="1"/>
  <c r="I424" i="48" s="1"/>
  <c r="H425" i="48" s="1"/>
  <c r="I425" i="48" s="1"/>
  <c r="H426" i="48" s="1"/>
  <c r="I426" i="48" s="1"/>
  <c r="H427" i="48" s="1"/>
  <c r="I427" i="48" s="1"/>
  <c r="H428" i="48" s="1"/>
  <c r="I428" i="48" s="1"/>
  <c r="H429" i="48" s="1"/>
  <c r="I429" i="48" s="1"/>
  <c r="H430" i="48" s="1"/>
  <c r="I430" i="48" s="1"/>
  <c r="H431" i="48" s="1"/>
  <c r="I431" i="48" s="1"/>
  <c r="H432" i="48" s="1"/>
  <c r="I432" i="48" s="1"/>
  <c r="H433" i="48" s="1"/>
  <c r="I433" i="48" s="1"/>
  <c r="H434" i="48" s="1"/>
  <c r="I434" i="48" s="1"/>
  <c r="H435" i="48" s="1"/>
  <c r="I435" i="48" s="1"/>
  <c r="H436" i="48" s="1"/>
  <c r="I436" i="48" s="1"/>
  <c r="H437" i="48" s="1"/>
  <c r="I437" i="48" s="1"/>
  <c r="H438" i="48" s="1"/>
  <c r="I438" i="48" s="1"/>
  <c r="H439" i="48" s="1"/>
  <c r="I439" i="48" s="1"/>
  <c r="H440" i="48" s="1"/>
  <c r="I440" i="48" s="1"/>
  <c r="H441" i="48" s="1"/>
  <c r="I441" i="48" s="1"/>
  <c r="H442" i="48" s="1"/>
  <c r="I442" i="48" s="1"/>
  <c r="H443" i="48" s="1"/>
  <c r="I443" i="48" s="1"/>
  <c r="H444" i="48" s="1"/>
  <c r="I444" i="48" s="1"/>
  <c r="H445" i="48" s="1"/>
  <c r="I445" i="48" s="1"/>
  <c r="H446" i="48" s="1"/>
  <c r="I446" i="48" s="1"/>
  <c r="H447" i="48" s="1"/>
  <c r="I447" i="48" s="1"/>
  <c r="H448" i="48" s="1"/>
  <c r="I448" i="48" s="1"/>
  <c r="H449" i="48" s="1"/>
  <c r="I449" i="48" s="1"/>
  <c r="H450" i="48" s="1"/>
  <c r="I450" i="48" s="1"/>
  <c r="H451" i="48" s="1"/>
  <c r="I451" i="48" s="1"/>
  <c r="H452" i="48" s="1"/>
  <c r="I452" i="48" s="1"/>
  <c r="H453" i="48" s="1"/>
  <c r="I453" i="48" s="1"/>
  <c r="H454" i="48" s="1"/>
  <c r="I454" i="48" s="1"/>
  <c r="H455" i="48" s="1"/>
  <c r="I455" i="48" s="1"/>
  <c r="H456" i="48" s="1"/>
  <c r="I456" i="48" s="1"/>
  <c r="H457" i="48" s="1"/>
  <c r="I457" i="48" s="1"/>
  <c r="H458" i="48" s="1"/>
  <c r="I458" i="48" s="1"/>
  <c r="H459" i="48" s="1"/>
  <c r="I459" i="48" s="1"/>
  <c r="H460" i="48" s="1"/>
  <c r="I460" i="48" s="1"/>
  <c r="H461" i="48" s="1"/>
  <c r="I461" i="48" s="1"/>
  <c r="H462" i="48" s="1"/>
  <c r="I462" i="48" s="1"/>
  <c r="H463" i="48" s="1"/>
  <c r="I463" i="48" s="1"/>
  <c r="H464" i="48" s="1"/>
  <c r="I464" i="48" s="1"/>
  <c r="H465" i="48" s="1"/>
  <c r="I465" i="48" s="1"/>
  <c r="H466" i="48" s="1"/>
  <c r="I466" i="48" s="1"/>
  <c r="H467" i="48" s="1"/>
  <c r="I467" i="48" s="1"/>
  <c r="H468" i="48" s="1"/>
  <c r="I468" i="48" s="1"/>
  <c r="H469" i="48" s="1"/>
  <c r="I469" i="48" s="1"/>
  <c r="H470" i="48" s="1"/>
  <c r="I470" i="48" s="1"/>
  <c r="H471" i="48" s="1"/>
  <c r="I471" i="48" s="1"/>
  <c r="H472" i="48" s="1"/>
  <c r="I472" i="48" s="1"/>
  <c r="H473" i="48" s="1"/>
  <c r="I473" i="48" s="1"/>
  <c r="H474" i="48" s="1"/>
  <c r="I474" i="48" s="1"/>
  <c r="H475" i="48" s="1"/>
  <c r="I475" i="48" s="1"/>
  <c r="H476" i="48" s="1"/>
  <c r="I476" i="48" s="1"/>
  <c r="H477" i="48" s="1"/>
  <c r="I477" i="48" s="1"/>
  <c r="H478" i="48" s="1"/>
  <c r="I478" i="48" s="1"/>
  <c r="H479" i="48" s="1"/>
  <c r="I479" i="48" s="1"/>
  <c r="H480" i="48" s="1"/>
  <c r="I480" i="48" s="1"/>
  <c r="H481" i="48" s="1"/>
  <c r="I481" i="48" s="1"/>
  <c r="H482" i="48" s="1"/>
  <c r="I482" i="48" s="1"/>
  <c r="H483" i="48" s="1"/>
  <c r="I483" i="48" s="1"/>
  <c r="H484" i="48" s="1"/>
  <c r="I484" i="48" s="1"/>
  <c r="H485" i="48" s="1"/>
  <c r="I485" i="48" s="1"/>
  <c r="H486" i="48" s="1"/>
  <c r="I486" i="48" s="1"/>
  <c r="H487" i="48" s="1"/>
  <c r="I487" i="48" s="1"/>
  <c r="H488" i="48" s="1"/>
  <c r="I488" i="48" s="1"/>
  <c r="H489" i="48" s="1"/>
  <c r="I489" i="48" s="1"/>
  <c r="H490" i="48" s="1"/>
  <c r="I490" i="48" s="1"/>
  <c r="H491" i="48" s="1"/>
  <c r="I491" i="48" s="1"/>
  <c r="H492" i="48" s="1"/>
  <c r="I492" i="48" s="1"/>
  <c r="H493" i="48" s="1"/>
  <c r="I493" i="48" s="1"/>
  <c r="H494" i="48" s="1"/>
  <c r="I494" i="48" s="1"/>
  <c r="H495" i="48" s="1"/>
  <c r="I495" i="48" s="1"/>
  <c r="H496" i="48" s="1"/>
  <c r="I496" i="48" s="1"/>
  <c r="H497" i="48" s="1"/>
  <c r="I497" i="48" s="1"/>
  <c r="H498" i="48" s="1"/>
  <c r="I498" i="48" s="1"/>
  <c r="H499" i="48" s="1"/>
  <c r="I499" i="48" s="1"/>
  <c r="H500" i="48" s="1"/>
  <c r="I500" i="48" s="1"/>
  <c r="H501" i="48" s="1"/>
  <c r="I501" i="48" s="1"/>
  <c r="H502" i="48" s="1"/>
  <c r="I502" i="48" s="1"/>
  <c r="H503" i="48" s="1"/>
  <c r="I503" i="48" s="1"/>
  <c r="H504" i="48" s="1"/>
  <c r="I504" i="48" s="1"/>
  <c r="H505" i="48" s="1"/>
  <c r="I505" i="48" s="1"/>
  <c r="H506" i="48" s="1"/>
  <c r="I506" i="48" s="1"/>
  <c r="H507" i="48" s="1"/>
  <c r="I507" i="48" s="1"/>
  <c r="H508" i="48" s="1"/>
  <c r="I508" i="48" s="1"/>
  <c r="H509" i="48" s="1"/>
  <c r="I509" i="48" s="1"/>
  <c r="H510" i="48" s="1"/>
  <c r="I510" i="48" s="1"/>
  <c r="H511" i="48" s="1"/>
  <c r="I511" i="48" s="1"/>
  <c r="H512" i="48" s="1"/>
  <c r="I512" i="48" s="1"/>
  <c r="H513" i="48" s="1"/>
  <c r="I513" i="48" s="1"/>
  <c r="H514" i="48" s="1"/>
  <c r="I514" i="48" s="1"/>
  <c r="H515" i="48" s="1"/>
  <c r="I515" i="48" s="1"/>
  <c r="H516" i="48" s="1"/>
  <c r="I516" i="48" s="1"/>
  <c r="H517" i="48" s="1"/>
  <c r="I517" i="48" s="1"/>
  <c r="H518" i="48" s="1"/>
  <c r="I518" i="48" s="1"/>
  <c r="H519" i="48" s="1"/>
  <c r="I519" i="48" s="1"/>
  <c r="H520" i="48" s="1"/>
  <c r="I520" i="48" s="1"/>
  <c r="H521" i="48" s="1"/>
  <c r="I521" i="48" s="1"/>
  <c r="H522" i="48" s="1"/>
  <c r="I522" i="48" s="1"/>
  <c r="H523" i="48" s="1"/>
  <c r="I523" i="48" s="1"/>
  <c r="H524" i="48" s="1"/>
  <c r="I524" i="48" s="1"/>
  <c r="H525" i="48" s="1"/>
  <c r="I525" i="48" s="1"/>
  <c r="H526" i="48" s="1"/>
  <c r="I526" i="48" s="1"/>
  <c r="H527" i="48" s="1"/>
  <c r="I527" i="48" s="1"/>
  <c r="H528" i="48" s="1"/>
  <c r="I528" i="48" s="1"/>
  <c r="H529" i="48" s="1"/>
  <c r="I529" i="48" s="1"/>
  <c r="H530" i="48" s="1"/>
  <c r="I530" i="48" s="1"/>
  <c r="H531" i="48" s="1"/>
  <c r="I531" i="48" s="1"/>
  <c r="H532" i="48" s="1"/>
  <c r="I532" i="48" s="1"/>
  <c r="H533" i="48" s="1"/>
  <c r="I533" i="48" s="1"/>
  <c r="H534" i="48" s="1"/>
  <c r="I534" i="48" s="1"/>
  <c r="H535" i="48" s="1"/>
  <c r="I535" i="48" s="1"/>
  <c r="H536" i="48" s="1"/>
  <c r="I536" i="48" s="1"/>
  <c r="H537" i="48" s="1"/>
  <c r="I537" i="48" s="1"/>
  <c r="H538" i="48" s="1"/>
  <c r="I538" i="48" s="1"/>
  <c r="H539" i="48" s="1"/>
  <c r="I539" i="48" s="1"/>
  <c r="H540" i="48" s="1"/>
  <c r="I540" i="48" s="1"/>
  <c r="H541" i="48" s="1"/>
  <c r="I541" i="48" s="1"/>
  <c r="H542" i="48" s="1"/>
  <c r="I542" i="48" s="1"/>
  <c r="H543" i="48" s="1"/>
  <c r="I543" i="48" s="1"/>
  <c r="H544" i="48" s="1"/>
  <c r="I544" i="48" s="1"/>
  <c r="H545" i="48" s="1"/>
  <c r="I545" i="48" s="1"/>
  <c r="H546" i="48" s="1"/>
  <c r="I546" i="48" s="1"/>
  <c r="H547" i="48" s="1"/>
  <c r="I547" i="48" s="1"/>
  <c r="H548" i="48" s="1"/>
  <c r="I548" i="48" s="1"/>
  <c r="H549" i="48" s="1"/>
  <c r="I549" i="48" s="1"/>
  <c r="H550" i="48" s="1"/>
  <c r="I550" i="48" s="1"/>
  <c r="H551" i="48" s="1"/>
  <c r="I551" i="48" s="1"/>
  <c r="H552" i="48" s="1"/>
  <c r="I552" i="48" s="1"/>
  <c r="H553" i="48" s="1"/>
  <c r="I553" i="48" s="1"/>
  <c r="H554" i="48" s="1"/>
  <c r="I554" i="48" s="1"/>
  <c r="H555" i="48" s="1"/>
  <c r="I555" i="48" s="1"/>
  <c r="H556" i="48" s="1"/>
  <c r="I556" i="48" s="1"/>
  <c r="H557" i="48" s="1"/>
  <c r="I557" i="48" s="1"/>
  <c r="H558" i="48" s="1"/>
  <c r="I558" i="48" s="1"/>
  <c r="H559" i="48" s="1"/>
  <c r="I559" i="48" s="1"/>
  <c r="H560" i="48" s="1"/>
  <c r="I560" i="48" s="1"/>
  <c r="H561" i="48" s="1"/>
  <c r="I561" i="48" s="1"/>
  <c r="H562" i="48" s="1"/>
  <c r="I562" i="48" s="1"/>
  <c r="H563" i="48" s="1"/>
  <c r="I563" i="48" s="1"/>
  <c r="H564" i="48" s="1"/>
  <c r="I564" i="48" s="1"/>
  <c r="H565" i="48" s="1"/>
  <c r="I565" i="48" s="1"/>
  <c r="H566" i="48" s="1"/>
  <c r="I566" i="48" s="1"/>
  <c r="H567" i="48" s="1"/>
  <c r="I567" i="48" s="1"/>
  <c r="H568" i="48" s="1"/>
  <c r="I568" i="48" s="1"/>
  <c r="H569" i="48" s="1"/>
  <c r="I569" i="48" s="1"/>
  <c r="H570" i="48" s="1"/>
  <c r="I570" i="48" s="1"/>
  <c r="H571" i="48" s="1"/>
  <c r="I571" i="48" s="1"/>
  <c r="H572" i="48" s="1"/>
  <c r="I572" i="48" s="1"/>
  <c r="H573" i="48" s="1"/>
  <c r="I573" i="48" s="1"/>
  <c r="H574" i="48" s="1"/>
  <c r="I574" i="48" s="1"/>
  <c r="H575" i="48" s="1"/>
  <c r="I575" i="48" s="1"/>
  <c r="H576" i="48" s="1"/>
  <c r="I576" i="48" s="1"/>
  <c r="H577" i="48" s="1"/>
  <c r="I577" i="48" s="1"/>
  <c r="H578" i="48" s="1"/>
  <c r="I578" i="48" s="1"/>
  <c r="H579" i="48" s="1"/>
  <c r="I579" i="48" s="1"/>
  <c r="H580" i="48" s="1"/>
  <c r="I580" i="48" s="1"/>
  <c r="H581" i="48" s="1"/>
  <c r="I581" i="48" s="1"/>
  <c r="H582" i="48" s="1"/>
  <c r="I582" i="48" s="1"/>
  <c r="H583" i="48" s="1"/>
  <c r="I583" i="48" s="1"/>
  <c r="H584" i="48" s="1"/>
  <c r="I584" i="48" s="1"/>
  <c r="H585" i="48" s="1"/>
  <c r="I585" i="48" s="1"/>
  <c r="H586" i="48" s="1"/>
  <c r="I586" i="48" s="1"/>
  <c r="H587" i="48" s="1"/>
  <c r="I587" i="48" s="1"/>
  <c r="H588" i="48" s="1"/>
  <c r="I588" i="48" s="1"/>
  <c r="H589" i="48" s="1"/>
  <c r="I589" i="48" s="1"/>
  <c r="H590" i="48" s="1"/>
  <c r="I590" i="48" s="1"/>
  <c r="H591" i="48" s="1"/>
  <c r="I591" i="48" s="1"/>
  <c r="H592" i="48" s="1"/>
  <c r="I592" i="48" s="1"/>
  <c r="H593" i="48" s="1"/>
  <c r="I593" i="48" s="1"/>
  <c r="H594" i="48" s="1"/>
  <c r="I594" i="48" s="1"/>
  <c r="H595" i="48" s="1"/>
  <c r="I595" i="48" s="1"/>
  <c r="H596" i="48" s="1"/>
  <c r="I596" i="48" s="1"/>
  <c r="H597" i="48" s="1"/>
  <c r="I597" i="48" s="1"/>
  <c r="H598" i="48" s="1"/>
  <c r="I598" i="48" s="1"/>
  <c r="H599" i="48" s="1"/>
  <c r="I599" i="48" s="1"/>
  <c r="H600" i="48" s="1"/>
  <c r="I600" i="48" s="1"/>
  <c r="H601" i="48" s="1"/>
  <c r="I601" i="48" s="1"/>
  <c r="H602" i="48" s="1"/>
  <c r="I602" i="48" s="1"/>
  <c r="H603" i="48" s="1"/>
  <c r="I603" i="48" s="1"/>
  <c r="H604" i="48" s="1"/>
  <c r="I604" i="48" s="1"/>
  <c r="H605" i="48" s="1"/>
  <c r="I605" i="48" s="1"/>
  <c r="H606" i="48" s="1"/>
  <c r="I606" i="48" s="1"/>
  <c r="H607" i="48" s="1"/>
  <c r="I607" i="48" s="1"/>
  <c r="H608" i="48" s="1"/>
  <c r="I608" i="48" s="1"/>
  <c r="H609" i="48" s="1"/>
  <c r="I609" i="48" s="1"/>
  <c r="H610" i="48" s="1"/>
  <c r="I610" i="48" s="1"/>
  <c r="H611" i="48" s="1"/>
  <c r="I611" i="48" s="1"/>
  <c r="H612" i="48" s="1"/>
  <c r="I612" i="48" s="1"/>
  <c r="H613" i="48" s="1"/>
  <c r="I613" i="48" s="1"/>
  <c r="H614" i="48" s="1"/>
  <c r="I614" i="48" s="1"/>
  <c r="H615" i="48" s="1"/>
  <c r="I615" i="48" s="1"/>
  <c r="H616" i="48" s="1"/>
  <c r="I616" i="48" s="1"/>
  <c r="H617" i="48" s="1"/>
  <c r="I617" i="48" s="1"/>
  <c r="H618" i="48" s="1"/>
  <c r="I618" i="48" s="1"/>
  <c r="H619" i="48" s="1"/>
  <c r="I619" i="48" s="1"/>
  <c r="H620" i="48" s="1"/>
  <c r="I620" i="48" s="1"/>
  <c r="H621" i="48" s="1"/>
  <c r="I621" i="48" s="1"/>
  <c r="H622" i="48" s="1"/>
  <c r="I622" i="48" s="1"/>
  <c r="H623" i="48" s="1"/>
  <c r="I623" i="48" s="1"/>
  <c r="H624" i="48" s="1"/>
  <c r="I624" i="48" s="1"/>
  <c r="H625" i="48" s="1"/>
  <c r="I625" i="48" s="1"/>
  <c r="H626" i="48" s="1"/>
  <c r="I626" i="48" s="1"/>
  <c r="H627" i="48" s="1"/>
  <c r="I627" i="48" s="1"/>
  <c r="H628" i="48" s="1"/>
  <c r="I628" i="48" s="1"/>
  <c r="H629" i="48" s="1"/>
  <c r="I629" i="48" s="1"/>
  <c r="H630" i="48" s="1"/>
  <c r="I630" i="48" s="1"/>
  <c r="H631" i="48" s="1"/>
  <c r="I631" i="48" s="1"/>
  <c r="H632" i="48" s="1"/>
  <c r="I632" i="48" s="1"/>
  <c r="H633" i="48" s="1"/>
  <c r="I633" i="48" s="1"/>
  <c r="H634" i="48" s="1"/>
  <c r="I634" i="48" s="1"/>
  <c r="H635" i="48" s="1"/>
  <c r="I635" i="48" s="1"/>
  <c r="H636" i="48" s="1"/>
  <c r="I636" i="48" s="1"/>
  <c r="H637" i="48" s="1"/>
  <c r="I637" i="48" s="1"/>
  <c r="H638" i="48" s="1"/>
  <c r="I638" i="48" s="1"/>
  <c r="H639" i="48" s="1"/>
  <c r="I639" i="48" s="1"/>
  <c r="H640" i="48" s="1"/>
  <c r="I640" i="48" s="1"/>
  <c r="H641" i="48" s="1"/>
  <c r="I641" i="48" s="1"/>
  <c r="H642" i="48" s="1"/>
  <c r="I642" i="48" s="1"/>
  <c r="H643" i="48" s="1"/>
  <c r="I643" i="48" s="1"/>
  <c r="H644" i="48" s="1"/>
  <c r="I644" i="48" s="1"/>
  <c r="H645" i="48" s="1"/>
  <c r="I645" i="48" s="1"/>
  <c r="H646" i="48" s="1"/>
  <c r="I646" i="48" s="1"/>
  <c r="H647" i="48" s="1"/>
  <c r="I647" i="48" s="1"/>
  <c r="H648" i="48" s="1"/>
  <c r="I648" i="48" s="1"/>
  <c r="H649" i="48" s="1"/>
  <c r="I649" i="48" s="1"/>
  <c r="H650" i="48" s="1"/>
  <c r="I650" i="48" s="1"/>
  <c r="H651" i="48" s="1"/>
  <c r="I651" i="48" s="1"/>
  <c r="H652" i="48" s="1"/>
  <c r="I652" i="48" s="1"/>
  <c r="H653" i="48" s="1"/>
  <c r="I653" i="48" s="1"/>
  <c r="H654" i="48" s="1"/>
  <c r="I654" i="48" s="1"/>
  <c r="H655" i="48" s="1"/>
  <c r="I655" i="48" s="1"/>
  <c r="H656" i="48" s="1"/>
  <c r="I656" i="48" s="1"/>
  <c r="H657" i="48" s="1"/>
  <c r="I657" i="48" s="1"/>
  <c r="H658" i="48" s="1"/>
  <c r="I658" i="48" s="1"/>
  <c r="H659" i="48" s="1"/>
  <c r="I659" i="48" s="1"/>
  <c r="H660" i="48" s="1"/>
  <c r="I660" i="48" s="1"/>
  <c r="H661" i="48" s="1"/>
  <c r="I661" i="48" s="1"/>
  <c r="H662" i="48" s="1"/>
  <c r="I662" i="48" s="1"/>
  <c r="H663" i="48" s="1"/>
  <c r="I663" i="48" s="1"/>
  <c r="H664" i="48" s="1"/>
  <c r="I664" i="48" s="1"/>
  <c r="H665" i="48" s="1"/>
  <c r="I665" i="48" s="1"/>
  <c r="H666" i="48" s="1"/>
  <c r="I666" i="48" s="1"/>
  <c r="H667" i="48" s="1"/>
  <c r="I667" i="48" s="1"/>
  <c r="H668" i="48" s="1"/>
  <c r="I668" i="48" s="1"/>
  <c r="H669" i="48" s="1"/>
  <c r="I669" i="48" s="1"/>
  <c r="H670" i="48" s="1"/>
  <c r="I670" i="48" s="1"/>
  <c r="H671" i="48" s="1"/>
  <c r="I671" i="48" s="1"/>
  <c r="H672" i="48" s="1"/>
  <c r="I672" i="48" s="1"/>
  <c r="H673" i="48" s="1"/>
  <c r="I673" i="48" s="1"/>
  <c r="H674" i="48" s="1"/>
  <c r="I674" i="48" s="1"/>
  <c r="H675" i="48" s="1"/>
  <c r="I675" i="48" s="1"/>
  <c r="H676" i="48" s="1"/>
  <c r="I676" i="48" s="1"/>
  <c r="H677" i="48" s="1"/>
  <c r="I677" i="48" s="1"/>
  <c r="H678" i="48" s="1"/>
  <c r="I678" i="48" s="1"/>
  <c r="H679" i="48" s="1"/>
  <c r="I679" i="48" s="1"/>
  <c r="H680" i="48" s="1"/>
  <c r="I680" i="48" s="1"/>
  <c r="H681" i="48" s="1"/>
  <c r="I681" i="48" s="1"/>
  <c r="H682" i="48" s="1"/>
  <c r="I682" i="48" s="1"/>
  <c r="H683" i="48" s="1"/>
  <c r="I683" i="48" s="1"/>
  <c r="H684" i="48" s="1"/>
  <c r="I684" i="48" s="1"/>
  <c r="H685" i="48" s="1"/>
  <c r="I685" i="48" s="1"/>
  <c r="H686" i="48" s="1"/>
  <c r="I686" i="48" s="1"/>
  <c r="H687" i="48" s="1"/>
  <c r="I687" i="48" s="1"/>
  <c r="H688" i="48" s="1"/>
  <c r="I688" i="48" s="1"/>
  <c r="H689" i="48" s="1"/>
  <c r="I689" i="48" s="1"/>
  <c r="H690" i="48" s="1"/>
  <c r="I690" i="48" s="1"/>
  <c r="H691" i="48" s="1"/>
  <c r="I691" i="48" s="1"/>
  <c r="H692" i="48" s="1"/>
  <c r="I692" i="48" s="1"/>
  <c r="H693" i="48" s="1"/>
  <c r="I693" i="48" s="1"/>
  <c r="H694" i="48" s="1"/>
  <c r="I694" i="48" s="1"/>
  <c r="H695" i="48" s="1"/>
  <c r="I695" i="48" s="1"/>
  <c r="H696" i="48" s="1"/>
  <c r="I696" i="48" s="1"/>
  <c r="H697" i="48" s="1"/>
  <c r="I697" i="48" s="1"/>
  <c r="H698" i="48" s="1"/>
  <c r="I698" i="48" s="1"/>
  <c r="H699" i="48" s="1"/>
  <c r="I699" i="48" s="1"/>
  <c r="H700" i="48" s="1"/>
  <c r="I700" i="48" s="1"/>
  <c r="H701" i="48" s="1"/>
  <c r="I701" i="48" s="1"/>
  <c r="H702" i="48" s="1"/>
  <c r="I702" i="48" s="1"/>
  <c r="H703" i="48" s="1"/>
  <c r="I703" i="48" s="1"/>
  <c r="H704" i="48" s="1"/>
  <c r="I704" i="48" s="1"/>
  <c r="H705" i="48" s="1"/>
  <c r="I705" i="48" s="1"/>
  <c r="H706" i="48" s="1"/>
  <c r="I706" i="48" s="1"/>
  <c r="H707" i="48" s="1"/>
  <c r="I707" i="48" s="1"/>
  <c r="H708" i="48" s="1"/>
  <c r="I708" i="48" s="1"/>
  <c r="H709" i="48" s="1"/>
  <c r="I709" i="48" s="1"/>
  <c r="H710" i="48" s="1"/>
  <c r="I710" i="48" s="1"/>
  <c r="H711" i="48" s="1"/>
  <c r="I711" i="48" s="1"/>
  <c r="H712" i="48" s="1"/>
  <c r="I712" i="48" s="1"/>
  <c r="H713" i="48" s="1"/>
  <c r="I713" i="48" s="1"/>
  <c r="H714" i="48" s="1"/>
  <c r="I714" i="48" s="1"/>
  <c r="H715" i="48" s="1"/>
  <c r="I715" i="48" s="1"/>
  <c r="H716" i="48" s="1"/>
  <c r="I716" i="48" s="1"/>
  <c r="H717" i="48" s="1"/>
  <c r="I717" i="48" s="1"/>
  <c r="H718" i="48" s="1"/>
  <c r="I718" i="48" s="1"/>
  <c r="H719" i="48" s="1"/>
  <c r="I719" i="48" s="1"/>
  <c r="H720" i="48" s="1"/>
  <c r="I720" i="48" s="1"/>
  <c r="H721" i="48" s="1"/>
  <c r="I721" i="48" s="1"/>
  <c r="H722" i="48" s="1"/>
  <c r="I722" i="48" s="1"/>
  <c r="H723" i="48" s="1"/>
  <c r="I723" i="48" s="1"/>
  <c r="H724" i="48" s="1"/>
  <c r="I724" i="48" s="1"/>
  <c r="H725" i="48" s="1"/>
  <c r="I725" i="48" s="1"/>
  <c r="H726" i="48" s="1"/>
  <c r="I726" i="48" s="1"/>
  <c r="H727" i="48" s="1"/>
  <c r="I727" i="48" s="1"/>
  <c r="H728" i="48" s="1"/>
  <c r="I728" i="48" s="1"/>
  <c r="H729" i="48" s="1"/>
  <c r="I729" i="48" s="1"/>
  <c r="H730" i="48" s="1"/>
  <c r="I730" i="48" s="1"/>
  <c r="H731" i="48" s="1"/>
  <c r="I731" i="48" s="1"/>
  <c r="H732" i="48" s="1"/>
  <c r="I732" i="48" s="1"/>
  <c r="H733" i="48" s="1"/>
  <c r="I733" i="48" s="1"/>
  <c r="H734" i="48" s="1"/>
  <c r="I734" i="48" s="1"/>
  <c r="H735" i="48" s="1"/>
  <c r="I735" i="48" s="1"/>
  <c r="H736" i="48" s="1"/>
  <c r="I736" i="48" s="1"/>
  <c r="H737" i="48" s="1"/>
  <c r="I737" i="48" s="1"/>
  <c r="H738" i="48" s="1"/>
  <c r="I738" i="48" s="1"/>
  <c r="H739" i="48" s="1"/>
  <c r="I739" i="48" s="1"/>
  <c r="H740" i="48" s="1"/>
  <c r="I740" i="48" s="1"/>
  <c r="H741" i="48" s="1"/>
  <c r="I741" i="48" s="1"/>
  <c r="H742" i="48" s="1"/>
  <c r="I742" i="48" s="1"/>
  <c r="H743" i="48" s="1"/>
  <c r="I743" i="48" s="1"/>
  <c r="H744" i="48" s="1"/>
  <c r="I744" i="48" s="1"/>
  <c r="H745" i="48" s="1"/>
  <c r="I745" i="48" s="1"/>
  <c r="H746" i="48" s="1"/>
  <c r="I746" i="48" s="1"/>
  <c r="H747" i="48" s="1"/>
  <c r="I747" i="48" s="1"/>
  <c r="H748" i="48" s="1"/>
  <c r="I748" i="48" s="1"/>
  <c r="H749" i="48" s="1"/>
  <c r="I749" i="48" s="1"/>
  <c r="H750" i="48" s="1"/>
  <c r="I750" i="48" s="1"/>
  <c r="H751" i="48" s="1"/>
  <c r="I751" i="48" s="1"/>
  <c r="H752" i="48" s="1"/>
  <c r="I752" i="48" s="1"/>
  <c r="H753" i="48" s="1"/>
  <c r="I753" i="48" s="1"/>
  <c r="H754" i="48" s="1"/>
  <c r="I754" i="48" s="1"/>
  <c r="H755" i="48" s="1"/>
  <c r="I755" i="48" s="1"/>
  <c r="H756" i="48" s="1"/>
  <c r="I756" i="48" s="1"/>
  <c r="H757" i="48" s="1"/>
  <c r="I757" i="48" s="1"/>
  <c r="H758" i="48" s="1"/>
  <c r="I758" i="48" s="1"/>
  <c r="H759" i="48" s="1"/>
  <c r="I759" i="48" s="1"/>
  <c r="H760" i="48" s="1"/>
  <c r="I760" i="48" s="1"/>
  <c r="H761" i="48" s="1"/>
  <c r="I761" i="48" s="1"/>
  <c r="H762" i="48" s="1"/>
  <c r="I762" i="48" s="1"/>
  <c r="H763" i="48" s="1"/>
  <c r="I763" i="48" s="1"/>
  <c r="H764" i="48" s="1"/>
  <c r="I764" i="48" s="1"/>
  <c r="H765" i="48" s="1"/>
  <c r="I765" i="48" s="1"/>
  <c r="H766" i="48" s="1"/>
  <c r="I766" i="48" s="1"/>
  <c r="H767" i="48" s="1"/>
  <c r="I767" i="48" s="1"/>
  <c r="H768" i="48" s="1"/>
  <c r="I768" i="48" s="1"/>
  <c r="H769" i="48" s="1"/>
  <c r="I769" i="48" s="1"/>
  <c r="H770" i="48" s="1"/>
  <c r="I770" i="48" s="1"/>
  <c r="H771" i="48" s="1"/>
  <c r="I771" i="48" s="1"/>
  <c r="H772" i="48" s="1"/>
  <c r="I772" i="48" s="1"/>
  <c r="H773" i="48" s="1"/>
  <c r="I773" i="48" s="1"/>
  <c r="H774" i="48" s="1"/>
  <c r="I774" i="48" s="1"/>
  <c r="H775" i="48" s="1"/>
  <c r="I775" i="48" s="1"/>
  <c r="H776" i="48" s="1"/>
  <c r="I776" i="48" s="1"/>
  <c r="H777" i="48" s="1"/>
  <c r="I777" i="48" s="1"/>
  <c r="H778" i="48" s="1"/>
  <c r="I778" i="48" s="1"/>
  <c r="H779" i="48" s="1"/>
  <c r="I779" i="48" s="1"/>
  <c r="H780" i="48" s="1"/>
  <c r="I780" i="48" s="1"/>
  <c r="H781" i="48" s="1"/>
  <c r="I781" i="48" s="1"/>
  <c r="H782" i="48" s="1"/>
  <c r="I782" i="48" s="1"/>
  <c r="H783" i="48" s="1"/>
  <c r="I783" i="48" s="1"/>
  <c r="H784" i="48" s="1"/>
  <c r="I784" i="48" s="1"/>
  <c r="H785" i="48" s="1"/>
  <c r="I785" i="48" s="1"/>
  <c r="H786" i="48" s="1"/>
  <c r="I786" i="48" s="1"/>
  <c r="H787" i="48" s="1"/>
  <c r="I787" i="48" s="1"/>
  <c r="H788" i="48" s="1"/>
  <c r="I788" i="48" s="1"/>
  <c r="H789" i="48" s="1"/>
  <c r="I789" i="48" s="1"/>
  <c r="H790" i="48" s="1"/>
  <c r="I790" i="48" s="1"/>
  <c r="H791" i="48" s="1"/>
  <c r="I791" i="48" s="1"/>
  <c r="H792" i="48" s="1"/>
  <c r="I792" i="48" s="1"/>
  <c r="H793" i="48" s="1"/>
  <c r="I793" i="48" s="1"/>
  <c r="H794" i="48" s="1"/>
  <c r="I794" i="48" s="1"/>
  <c r="H795" i="48" s="1"/>
  <c r="I795" i="48" s="1"/>
  <c r="H796" i="48" s="1"/>
  <c r="I796" i="48" s="1"/>
  <c r="H797" i="48" s="1"/>
  <c r="I797" i="48" s="1"/>
  <c r="H798" i="48" s="1"/>
  <c r="I798" i="48" s="1"/>
  <c r="H799" i="48" s="1"/>
  <c r="I799" i="48" s="1"/>
  <c r="H800" i="48" s="1"/>
  <c r="I800" i="48" s="1"/>
  <c r="H801" i="48" s="1"/>
  <c r="I801" i="48" s="1"/>
  <c r="H802" i="48" s="1"/>
  <c r="I802" i="48" s="1"/>
  <c r="H803" i="48" s="1"/>
  <c r="I803" i="48" s="1"/>
  <c r="H804" i="48" s="1"/>
  <c r="I804" i="48" s="1"/>
  <c r="H805" i="48" s="1"/>
  <c r="I805" i="48" s="1"/>
  <c r="H806" i="48" s="1"/>
  <c r="I806" i="48" s="1"/>
  <c r="H807" i="48" s="1"/>
  <c r="I807" i="48" s="1"/>
  <c r="H808" i="48" s="1"/>
  <c r="I808" i="48" s="1"/>
  <c r="H809" i="48" s="1"/>
  <c r="I809" i="48" s="1"/>
  <c r="H810" i="48" s="1"/>
  <c r="I810" i="48" s="1"/>
  <c r="H811" i="48" s="1"/>
  <c r="I811" i="48" s="1"/>
  <c r="H812" i="48" s="1"/>
  <c r="I812" i="48" s="1"/>
  <c r="H813" i="48" s="1"/>
  <c r="I813" i="48" s="1"/>
  <c r="H814" i="48" s="1"/>
  <c r="I814" i="48" s="1"/>
  <c r="H815" i="48" s="1"/>
  <c r="I815" i="48" s="1"/>
  <c r="H816" i="48" s="1"/>
  <c r="I816" i="48" s="1"/>
  <c r="H817" i="48" s="1"/>
  <c r="I817" i="48" s="1"/>
  <c r="H818" i="48" s="1"/>
  <c r="I818" i="48" s="1"/>
  <c r="H819" i="48" s="1"/>
  <c r="I819" i="48" s="1"/>
  <c r="H820" i="48" s="1"/>
  <c r="I820" i="48" s="1"/>
  <c r="H821" i="48" s="1"/>
  <c r="I821" i="48" s="1"/>
  <c r="H822" i="48" s="1"/>
  <c r="I822" i="48" s="1"/>
  <c r="H823" i="48" s="1"/>
  <c r="I823" i="48" s="1"/>
  <c r="H824" i="48" s="1"/>
  <c r="I824" i="48" s="1"/>
  <c r="H825" i="48" s="1"/>
  <c r="I825" i="48" s="1"/>
  <c r="H826" i="48" s="1"/>
  <c r="I826" i="48" s="1"/>
  <c r="H827" i="48" s="1"/>
  <c r="I827" i="48" s="1"/>
  <c r="H828" i="48" s="1"/>
  <c r="I828" i="48" s="1"/>
  <c r="H829" i="48" s="1"/>
  <c r="I829" i="48" s="1"/>
  <c r="H830" i="48" s="1"/>
  <c r="I830" i="48" s="1"/>
  <c r="H831" i="48" s="1"/>
  <c r="I831" i="48" s="1"/>
  <c r="H832" i="48" s="1"/>
  <c r="I832" i="48" s="1"/>
  <c r="H833" i="48" s="1"/>
  <c r="I833" i="48" s="1"/>
  <c r="H834" i="48" s="1"/>
  <c r="I834" i="48" s="1"/>
  <c r="H835" i="48" s="1"/>
  <c r="I835" i="48" s="1"/>
  <c r="H836" i="48" s="1"/>
  <c r="I836" i="48" s="1"/>
  <c r="H837" i="48" s="1"/>
  <c r="I837" i="48" s="1"/>
  <c r="H838" i="48" s="1"/>
  <c r="I838" i="48" s="1"/>
  <c r="H839" i="48" s="1"/>
  <c r="I839" i="48" s="1"/>
  <c r="H840" i="48" s="1"/>
  <c r="I840" i="48" s="1"/>
  <c r="H841" i="48" s="1"/>
  <c r="I841" i="48" s="1"/>
  <c r="H842" i="48" s="1"/>
  <c r="I842" i="48" s="1"/>
  <c r="H843" i="48" s="1"/>
  <c r="I843" i="48" s="1"/>
  <c r="H844" i="48" s="1"/>
  <c r="I844" i="48" s="1"/>
  <c r="H845" i="48" s="1"/>
  <c r="I845" i="48" s="1"/>
  <c r="H846" i="48" s="1"/>
  <c r="I846" i="48" s="1"/>
  <c r="H847" i="48" s="1"/>
  <c r="I847" i="48" s="1"/>
  <c r="H848" i="48" s="1"/>
  <c r="I848" i="48" s="1"/>
  <c r="H849" i="48" s="1"/>
  <c r="I849" i="48" s="1"/>
  <c r="H850" i="48" s="1"/>
  <c r="I850" i="48" s="1"/>
  <c r="H851" i="48" s="1"/>
  <c r="I851" i="48" s="1"/>
  <c r="H852" i="48" s="1"/>
  <c r="I852" i="48" s="1"/>
  <c r="H853" i="48" s="1"/>
  <c r="I853" i="48" s="1"/>
  <c r="H854" i="48" s="1"/>
  <c r="I854" i="48" s="1"/>
  <c r="H855" i="48" s="1"/>
  <c r="I855" i="48" s="1"/>
  <c r="H856" i="48" s="1"/>
  <c r="I856" i="48" s="1"/>
  <c r="H857" i="48" s="1"/>
  <c r="I857" i="48" s="1"/>
  <c r="H858" i="48" s="1"/>
  <c r="I858" i="48" s="1"/>
  <c r="H859" i="48" s="1"/>
  <c r="I859" i="48" s="1"/>
  <c r="H860" i="48" s="1"/>
  <c r="I860" i="48" s="1"/>
  <c r="H861" i="48" s="1"/>
  <c r="I861" i="48" s="1"/>
  <c r="H862" i="48" s="1"/>
  <c r="I862" i="48" s="1"/>
  <c r="H863" i="48" s="1"/>
  <c r="I863" i="48" s="1"/>
  <c r="H864" i="48" s="1"/>
  <c r="I864" i="48" s="1"/>
  <c r="H865" i="48" s="1"/>
  <c r="I865" i="48" s="1"/>
  <c r="H866" i="48" s="1"/>
  <c r="I866" i="48" s="1"/>
  <c r="H867" i="48" s="1"/>
  <c r="I867" i="48" s="1"/>
  <c r="H868" i="48" s="1"/>
  <c r="I868" i="48" s="1"/>
  <c r="H869" i="48" s="1"/>
  <c r="I869" i="48" s="1"/>
  <c r="H870" i="48" s="1"/>
  <c r="I870" i="48" s="1"/>
  <c r="H871" i="48" s="1"/>
  <c r="I871" i="48" s="1"/>
  <c r="H872" i="48" s="1"/>
  <c r="I872" i="48" s="1"/>
  <c r="H873" i="48" s="1"/>
  <c r="I873" i="48" s="1"/>
  <c r="H874" i="48" s="1"/>
  <c r="I874" i="48" s="1"/>
  <c r="H875" i="48" s="1"/>
  <c r="I875" i="48" s="1"/>
  <c r="H876" i="48" s="1"/>
  <c r="I876" i="48" s="1"/>
  <c r="H877" i="48" s="1"/>
  <c r="I877" i="48" s="1"/>
  <c r="H878" i="48" s="1"/>
  <c r="I878" i="48" s="1"/>
  <c r="H879" i="48" s="1"/>
  <c r="I879" i="48" s="1"/>
  <c r="H880" i="48" s="1"/>
  <c r="I880" i="48" s="1"/>
  <c r="H881" i="48" s="1"/>
  <c r="I881" i="48" s="1"/>
  <c r="H882" i="48" s="1"/>
  <c r="I882" i="48" s="1"/>
  <c r="H883" i="48" s="1"/>
  <c r="I883" i="48" s="1"/>
  <c r="H884" i="48" s="1"/>
  <c r="I884" i="48" s="1"/>
  <c r="H885" i="48" s="1"/>
  <c r="I885" i="48" s="1"/>
  <c r="H886" i="48" s="1"/>
  <c r="I886" i="48" s="1"/>
  <c r="H887" i="48" s="1"/>
  <c r="I887" i="48" s="1"/>
  <c r="H888" i="48" s="1"/>
  <c r="I888" i="48" s="1"/>
  <c r="H889" i="48" s="1"/>
  <c r="I889" i="48" s="1"/>
  <c r="H890" i="48" s="1"/>
  <c r="I890" i="48" s="1"/>
  <c r="H891" i="48" s="1"/>
  <c r="I891" i="48" s="1"/>
  <c r="H892" i="48" s="1"/>
  <c r="I892" i="48" s="1"/>
  <c r="H893" i="48" s="1"/>
  <c r="I893" i="48" s="1"/>
  <c r="H894" i="48" s="1"/>
  <c r="I894" i="48" s="1"/>
  <c r="H895" i="48" s="1"/>
  <c r="I895" i="48" s="1"/>
  <c r="H896" i="48" s="1"/>
  <c r="I896" i="48" s="1"/>
  <c r="H897" i="48" s="1"/>
  <c r="I897" i="48" s="1"/>
  <c r="H898" i="48" s="1"/>
  <c r="I898" i="48" s="1"/>
  <c r="H899" i="48" s="1"/>
  <c r="I899" i="48" s="1"/>
  <c r="H900" i="48" s="1"/>
  <c r="I900" i="48" s="1"/>
  <c r="H901" i="48" s="1"/>
  <c r="I901" i="48" s="1"/>
  <c r="H902" i="48" s="1"/>
  <c r="I902" i="48" s="1"/>
  <c r="H903" i="48" s="1"/>
  <c r="I903" i="48" s="1"/>
  <c r="H904" i="48" s="1"/>
  <c r="I904" i="48" s="1"/>
  <c r="H905" i="48" s="1"/>
  <c r="I905" i="48" s="1"/>
  <c r="H906" i="48" s="1"/>
  <c r="I906" i="48" s="1"/>
  <c r="H907" i="48" s="1"/>
  <c r="I907" i="48" s="1"/>
  <c r="H908" i="48" s="1"/>
  <c r="I908" i="48" s="1"/>
  <c r="H909" i="48" s="1"/>
  <c r="I909" i="48" s="1"/>
  <c r="H910" i="48" s="1"/>
  <c r="I910" i="48" s="1"/>
  <c r="H911" i="48" s="1"/>
  <c r="I911" i="48" s="1"/>
  <c r="H912" i="48" s="1"/>
  <c r="I912" i="48" s="1"/>
  <c r="H913" i="48" s="1"/>
  <c r="I913" i="48" s="1"/>
  <c r="H914" i="48" s="1"/>
  <c r="I914" i="48" s="1"/>
  <c r="H915" i="48" s="1"/>
  <c r="I915" i="48" s="1"/>
  <c r="H916" i="48" s="1"/>
  <c r="I916" i="48" s="1"/>
  <c r="H917" i="48" s="1"/>
  <c r="I917" i="48" s="1"/>
  <c r="H918" i="48" s="1"/>
  <c r="I918" i="48" s="1"/>
  <c r="H919" i="48" s="1"/>
  <c r="I919" i="48" s="1"/>
  <c r="H920" i="48" s="1"/>
  <c r="I920" i="48" s="1"/>
  <c r="H921" i="48" s="1"/>
  <c r="I921" i="48" s="1"/>
  <c r="H922" i="48" s="1"/>
  <c r="I922" i="48" s="1"/>
  <c r="H923" i="48" s="1"/>
  <c r="I923" i="48" s="1"/>
  <c r="H924" i="48" s="1"/>
  <c r="I924" i="48" s="1"/>
  <c r="H925" i="48" s="1"/>
  <c r="I925" i="48" s="1"/>
  <c r="H926" i="48" s="1"/>
  <c r="I926" i="48" s="1"/>
  <c r="H927" i="48" s="1"/>
  <c r="I927" i="48" s="1"/>
  <c r="H928" i="48" s="1"/>
  <c r="I928" i="48" s="1"/>
  <c r="H929" i="48" s="1"/>
  <c r="I929" i="48" s="1"/>
  <c r="H930" i="48" s="1"/>
  <c r="I930" i="48" s="1"/>
  <c r="H931" i="48" s="1"/>
  <c r="I931" i="48" s="1"/>
  <c r="H932" i="48" s="1"/>
  <c r="I932" i="48" s="1"/>
  <c r="H933" i="48" s="1"/>
  <c r="I933" i="48" s="1"/>
  <c r="H934" i="48" s="1"/>
  <c r="I934" i="48" s="1"/>
  <c r="H935" i="48" s="1"/>
  <c r="I935" i="48" s="1"/>
  <c r="H936" i="48" s="1"/>
  <c r="I936" i="48" s="1"/>
  <c r="H937" i="48" s="1"/>
  <c r="I937" i="48" s="1"/>
  <c r="H938" i="48" s="1"/>
  <c r="I938" i="48" s="1"/>
  <c r="H939" i="48" s="1"/>
  <c r="I939" i="48" s="1"/>
  <c r="H940" i="48" s="1"/>
  <c r="I940" i="48" s="1"/>
  <c r="H941" i="48" s="1"/>
  <c r="I941" i="48" s="1"/>
  <c r="H942" i="48" s="1"/>
  <c r="I942" i="48" s="1"/>
  <c r="H943" i="48" s="1"/>
  <c r="I943" i="48" s="1"/>
  <c r="H944" i="48" s="1"/>
  <c r="I944" i="48" s="1"/>
  <c r="H945" i="48" s="1"/>
  <c r="I945" i="48" s="1"/>
  <c r="H946" i="48" s="1"/>
  <c r="I946" i="48" s="1"/>
  <c r="H947" i="48" s="1"/>
  <c r="I947" i="48" s="1"/>
  <c r="H948" i="48" s="1"/>
  <c r="I948" i="48" s="1"/>
  <c r="H949" i="48" s="1"/>
  <c r="I949" i="48" s="1"/>
  <c r="H950" i="48" s="1"/>
  <c r="I950" i="48" s="1"/>
  <c r="H951" i="48" s="1"/>
  <c r="I951" i="48" s="1"/>
  <c r="H952" i="48" s="1"/>
  <c r="I952" i="48" s="1"/>
  <c r="H953" i="48" s="1"/>
  <c r="I953" i="48" s="1"/>
  <c r="H954" i="48" s="1"/>
  <c r="I954" i="48" s="1"/>
  <c r="H955" i="48" s="1"/>
  <c r="I955" i="48" s="1"/>
  <c r="H956" i="48" s="1"/>
  <c r="I956" i="48" s="1"/>
  <c r="H957" i="48" s="1"/>
  <c r="I957" i="48" s="1"/>
  <c r="H958" i="48" s="1"/>
  <c r="I958" i="48" s="1"/>
  <c r="H959" i="48" s="1"/>
  <c r="I959" i="48" s="1"/>
  <c r="H960" i="48" s="1"/>
  <c r="I960" i="48" s="1"/>
  <c r="H961" i="48" s="1"/>
  <c r="I961" i="48" s="1"/>
  <c r="H962" i="48" s="1"/>
  <c r="I962" i="48" s="1"/>
  <c r="H963" i="48" s="1"/>
  <c r="I963" i="48" s="1"/>
  <c r="H964" i="48" s="1"/>
  <c r="I964" i="48" s="1"/>
  <c r="H965" i="48" s="1"/>
  <c r="I965" i="48" s="1"/>
  <c r="H966" i="48" s="1"/>
  <c r="I966" i="48" s="1"/>
  <c r="H967" i="48" s="1"/>
  <c r="I967" i="48" s="1"/>
  <c r="H968" i="48" s="1"/>
  <c r="I968" i="48" s="1"/>
  <c r="H969" i="48" s="1"/>
  <c r="I969" i="48" s="1"/>
  <c r="H970" i="48" s="1"/>
  <c r="I970" i="48" s="1"/>
  <c r="H971" i="48" s="1"/>
  <c r="I971" i="48" s="1"/>
  <c r="H972" i="48" s="1"/>
  <c r="I972" i="48" s="1"/>
  <c r="H973" i="48" s="1"/>
  <c r="I973" i="48" s="1"/>
  <c r="H974" i="48" s="1"/>
  <c r="I974" i="48" s="1"/>
  <c r="H975" i="48" s="1"/>
  <c r="I975" i="48" s="1"/>
  <c r="H976" i="48" s="1"/>
  <c r="I976" i="48" s="1"/>
  <c r="H977" i="48" s="1"/>
  <c r="I977" i="48" s="1"/>
  <c r="H978" i="48" s="1"/>
  <c r="I978" i="48" s="1"/>
  <c r="H979" i="48" s="1"/>
  <c r="I979" i="48" s="1"/>
  <c r="H980" i="48" s="1"/>
  <c r="I980" i="48" s="1"/>
  <c r="H981" i="48" s="1"/>
  <c r="I981" i="48" s="1"/>
  <c r="H982" i="48" s="1"/>
  <c r="I982" i="48" s="1"/>
  <c r="H983" i="48" s="1"/>
  <c r="I983" i="48" s="1"/>
  <c r="H984" i="48" s="1"/>
  <c r="I984" i="48" s="1"/>
  <c r="H985" i="48" s="1"/>
  <c r="I985" i="48" s="1"/>
  <c r="H986" i="48" s="1"/>
  <c r="I986" i="48" s="1"/>
  <c r="H987" i="48" s="1"/>
  <c r="I987" i="48" s="1"/>
  <c r="H988" i="48" s="1"/>
  <c r="I988" i="48" s="1"/>
  <c r="H989" i="48" s="1"/>
  <c r="I989" i="48" s="1"/>
  <c r="H990" i="48" s="1"/>
  <c r="I990" i="48" s="1"/>
  <c r="H991" i="48" s="1"/>
  <c r="I991" i="48" s="1"/>
  <c r="H992" i="48" s="1"/>
  <c r="I992" i="48" s="1"/>
  <c r="H993" i="48" s="1"/>
  <c r="I993" i="48" s="1"/>
  <c r="H994" i="48" s="1"/>
  <c r="I994" i="48" s="1"/>
  <c r="H995" i="48" s="1"/>
  <c r="I995" i="48" s="1"/>
  <c r="H996" i="48" s="1"/>
  <c r="I996" i="48" s="1"/>
  <c r="H997" i="48" s="1"/>
  <c r="I997" i="48" s="1"/>
  <c r="H998" i="48" s="1"/>
  <c r="I998" i="48" s="1"/>
  <c r="H999" i="48" s="1"/>
  <c r="I999" i="48" s="1"/>
  <c r="H1000" i="48" s="1"/>
  <c r="I1000" i="48" s="1"/>
  <c r="H1001" i="48" s="1"/>
  <c r="I1001" i="48" s="1"/>
  <c r="H1002" i="48" s="1"/>
  <c r="I1002" i="48" s="1"/>
  <c r="H1003" i="48" s="1"/>
  <c r="I1003" i="48" s="1"/>
  <c r="H1004" i="48" s="1"/>
  <c r="I1004" i="48" s="1"/>
  <c r="H1005" i="48" s="1"/>
  <c r="I1005" i="48" s="1"/>
  <c r="H1006" i="48" s="1"/>
  <c r="I1006" i="48" s="1"/>
  <c r="H1007" i="48" s="1"/>
  <c r="I1007" i="48" s="1"/>
  <c r="H1008" i="48" s="1"/>
  <c r="I1008" i="48" s="1"/>
  <c r="H1009" i="48" s="1"/>
  <c r="I1009" i="48" s="1"/>
  <c r="H1010" i="48" s="1"/>
  <c r="I1010" i="48" s="1"/>
  <c r="H1011" i="48" s="1"/>
  <c r="I1011" i="48" s="1"/>
  <c r="H1012" i="48" s="1"/>
  <c r="I1012" i="48" s="1"/>
  <c r="H1013" i="48" s="1"/>
  <c r="I1013" i="48" s="1"/>
  <c r="H1014" i="48" s="1"/>
  <c r="I1014" i="48" s="1"/>
  <c r="H1015" i="48" s="1"/>
  <c r="I1015" i="48" s="1"/>
  <c r="H1016" i="48" s="1"/>
  <c r="I1016" i="48" s="1"/>
  <c r="H1017" i="48" s="1"/>
  <c r="I1017" i="48" s="1"/>
  <c r="H1018" i="48" s="1"/>
  <c r="I1018" i="48" s="1"/>
  <c r="H1019" i="48" s="1"/>
  <c r="I1019" i="48" s="1"/>
  <c r="H1020" i="48" s="1"/>
  <c r="I1020" i="48" s="1"/>
  <c r="H1021" i="48" s="1"/>
  <c r="I1021" i="48" s="1"/>
  <c r="H1022" i="48" s="1"/>
  <c r="I1022" i="48" s="1"/>
  <c r="H1023" i="48" s="1"/>
  <c r="I1023" i="48" s="1"/>
  <c r="H1024" i="48" s="1"/>
  <c r="I1024" i="48" s="1"/>
  <c r="H1025" i="48" s="1"/>
  <c r="I1025" i="48" s="1"/>
  <c r="H1026" i="48" s="1"/>
  <c r="I1026" i="48" s="1"/>
  <c r="H1027" i="48" s="1"/>
  <c r="I1027" i="48" s="1"/>
  <c r="H1028" i="48" s="1"/>
  <c r="I1028" i="48" s="1"/>
  <c r="H1029" i="48" s="1"/>
  <c r="I1029" i="48" s="1"/>
  <c r="H1030" i="48" s="1"/>
  <c r="I1030" i="48" s="1"/>
  <c r="H1031" i="48" s="1"/>
  <c r="I1031" i="48" s="1"/>
  <c r="H1032" i="48" s="1"/>
  <c r="I1032" i="48" s="1"/>
  <c r="H1033" i="48" s="1"/>
  <c r="I1033" i="48" s="1"/>
  <c r="H1034" i="48" s="1"/>
  <c r="I1034" i="48" s="1"/>
  <c r="H1035" i="48" s="1"/>
  <c r="I1035" i="48" s="1"/>
  <c r="H1036" i="48" s="1"/>
  <c r="I1036" i="48" s="1"/>
  <c r="H1037" i="48" s="1"/>
  <c r="I1037" i="48" s="1"/>
  <c r="H1038" i="48" s="1"/>
  <c r="I1038" i="48" s="1"/>
  <c r="H1039" i="48" s="1"/>
  <c r="I1039" i="48" s="1"/>
  <c r="H1040" i="48" s="1"/>
  <c r="I1040" i="48" s="1"/>
  <c r="H1041" i="48" s="1"/>
  <c r="I1041" i="48" s="1"/>
  <c r="H1042" i="48" s="1"/>
  <c r="I1042" i="48" s="1"/>
  <c r="H1043" i="48" s="1"/>
  <c r="I1043" i="48" s="1"/>
  <c r="H1044" i="48" s="1"/>
  <c r="I1044" i="48" s="1"/>
  <c r="H1045" i="48" s="1"/>
  <c r="I1045" i="48" s="1"/>
  <c r="H1046" i="48" s="1"/>
  <c r="I1046" i="48" s="1"/>
  <c r="H1047" i="48" s="1"/>
  <c r="I1047" i="48" s="1"/>
  <c r="H1048" i="48" s="1"/>
  <c r="I1048" i="48" s="1"/>
  <c r="H1049" i="48" s="1"/>
  <c r="I1049" i="48" s="1"/>
  <c r="H1050" i="48" s="1"/>
  <c r="I1050" i="48" s="1"/>
  <c r="H1051" i="48" s="1"/>
  <c r="I1051" i="48" s="1"/>
  <c r="H1052" i="48" s="1"/>
  <c r="I1052" i="48" s="1"/>
  <c r="H1053" i="48" s="1"/>
  <c r="I1053" i="48" s="1"/>
  <c r="H1054" i="48" s="1"/>
  <c r="I1054" i="48" s="1"/>
  <c r="H1055" i="48" s="1"/>
  <c r="I1055" i="48" s="1"/>
  <c r="H1056" i="48" s="1"/>
  <c r="I1056" i="48" s="1"/>
  <c r="H1057" i="48" s="1"/>
  <c r="I1057" i="48" s="1"/>
  <c r="H1058" i="48" s="1"/>
  <c r="I1058" i="48" s="1"/>
  <c r="H1059" i="48" s="1"/>
  <c r="I1059" i="48" s="1"/>
  <c r="H1060" i="48" s="1"/>
  <c r="I1060" i="48" s="1"/>
  <c r="H1061" i="48" s="1"/>
  <c r="I1061" i="48" s="1"/>
  <c r="H1062" i="48" s="1"/>
  <c r="I1062" i="48" s="1"/>
  <c r="H1063" i="48" s="1"/>
  <c r="I1063" i="48" s="1"/>
  <c r="H1064" i="48" s="1"/>
  <c r="I1064" i="48" s="1"/>
  <c r="H1065" i="48" s="1"/>
  <c r="I1065" i="48" s="1"/>
  <c r="H1066" i="48" s="1"/>
  <c r="I1066" i="48" s="1"/>
  <c r="H1067" i="48" s="1"/>
  <c r="I1067" i="48" s="1"/>
  <c r="H1068" i="48" s="1"/>
  <c r="I1068" i="48" s="1"/>
  <c r="H1069" i="48" s="1"/>
  <c r="I1069" i="48" s="1"/>
  <c r="H1070" i="48" s="1"/>
  <c r="I1070" i="48" s="1"/>
  <c r="H1071" i="48" s="1"/>
  <c r="I1071" i="48" s="1"/>
  <c r="H1072" i="48" s="1"/>
  <c r="I1072" i="48" s="1"/>
  <c r="H1073" i="48" s="1"/>
  <c r="I1073" i="48" s="1"/>
  <c r="H1074" i="48" s="1"/>
  <c r="I1074" i="48" s="1"/>
  <c r="H1075" i="48" s="1"/>
  <c r="I1075" i="48" s="1"/>
  <c r="H1076" i="48" s="1"/>
  <c r="I1076" i="48" s="1"/>
  <c r="H1077" i="48" s="1"/>
  <c r="I1077" i="48" s="1"/>
  <c r="H1078" i="48" s="1"/>
  <c r="I1078" i="48" s="1"/>
  <c r="H1079" i="48" s="1"/>
  <c r="I1079" i="48" s="1"/>
  <c r="H1080" i="48" s="1"/>
  <c r="I1080" i="48" s="1"/>
  <c r="H1081" i="48" s="1"/>
  <c r="I1081" i="48" s="1"/>
  <c r="H1082" i="48" s="1"/>
  <c r="I1082" i="48" s="1"/>
  <c r="H1083" i="48" s="1"/>
  <c r="I1083" i="48" s="1"/>
  <c r="H1084" i="48" s="1"/>
  <c r="I1084" i="48" s="1"/>
  <c r="H1085" i="48" s="1"/>
  <c r="I1085" i="48" s="1"/>
  <c r="H1086" i="48" s="1"/>
  <c r="I1086" i="48" s="1"/>
  <c r="H1087" i="48" s="1"/>
  <c r="I1087" i="48" s="1"/>
  <c r="H1088" i="48" s="1"/>
  <c r="I1088" i="48" s="1"/>
  <c r="H1089" i="48" s="1"/>
  <c r="I1089" i="48" s="1"/>
  <c r="H1090" i="48" s="1"/>
  <c r="I1090" i="48" s="1"/>
  <c r="H1091" i="48" s="1"/>
  <c r="I1091" i="48" s="1"/>
  <c r="H1092" i="48" s="1"/>
  <c r="I1092" i="48" s="1"/>
  <c r="H1093" i="48" s="1"/>
  <c r="I1093" i="48" s="1"/>
  <c r="H1094" i="48" s="1"/>
  <c r="I1094" i="48" s="1"/>
  <c r="H1095" i="48" s="1"/>
  <c r="I1095" i="48" s="1"/>
  <c r="H1096" i="48" s="1"/>
  <c r="I1096" i="48" s="1"/>
  <c r="H1097" i="48" s="1"/>
  <c r="I1097" i="48" s="1"/>
  <c r="H1098" i="48" s="1"/>
  <c r="I1098" i="48" s="1"/>
  <c r="H1099" i="48" s="1"/>
  <c r="I1099" i="48" s="1"/>
  <c r="H1100" i="48" s="1"/>
  <c r="I1100" i="48" s="1"/>
  <c r="H1101" i="48" s="1"/>
  <c r="I1101" i="48" s="1"/>
  <c r="H1102" i="48" s="1"/>
  <c r="I1102" i="48" s="1"/>
  <c r="H1103" i="48" s="1"/>
  <c r="I1103" i="48" s="1"/>
  <c r="H1104" i="48" s="1"/>
  <c r="I1104" i="48" s="1"/>
  <c r="H1105" i="48" s="1"/>
  <c r="I1105" i="48" s="1"/>
  <c r="H1106" i="48" s="1"/>
  <c r="I1106" i="48" s="1"/>
  <c r="H1107" i="48" s="1"/>
  <c r="I1107" i="48" s="1"/>
  <c r="H1108" i="48" s="1"/>
  <c r="I1108" i="48" s="1"/>
  <c r="H1109" i="48" s="1"/>
  <c r="I1109" i="48" s="1"/>
  <c r="H1110" i="48" s="1"/>
  <c r="I1110" i="48" s="1"/>
  <c r="H1111" i="48" s="1"/>
  <c r="I1111" i="48" s="1"/>
  <c r="H1112" i="48" s="1"/>
  <c r="I1112" i="48" s="1"/>
  <c r="H1113" i="48" s="1"/>
  <c r="I1113" i="48" s="1"/>
  <c r="H1114" i="48" s="1"/>
  <c r="I1114" i="48" s="1"/>
  <c r="H1115" i="48" s="1"/>
  <c r="I1115" i="48" s="1"/>
  <c r="H1116" i="48" s="1"/>
  <c r="I1116" i="48" s="1"/>
  <c r="H1117" i="48" s="1"/>
  <c r="I1117" i="48" s="1"/>
  <c r="H1118" i="48" s="1"/>
  <c r="I1118" i="48" s="1"/>
  <c r="H1119" i="48" s="1"/>
  <c r="I1119" i="48" s="1"/>
  <c r="H1120" i="48" s="1"/>
  <c r="I1120" i="48" s="1"/>
  <c r="H1121" i="48" s="1"/>
  <c r="I1121" i="48" s="1"/>
  <c r="H1122" i="48" s="1"/>
  <c r="I1122" i="48" s="1"/>
  <c r="H1123" i="48" s="1"/>
  <c r="I1123" i="48" s="1"/>
  <c r="H1124" i="48" s="1"/>
  <c r="I1124" i="48" s="1"/>
  <c r="H1125" i="48" s="1"/>
  <c r="I1125" i="48" s="1"/>
  <c r="H1126" i="48" s="1"/>
  <c r="I1126" i="48" s="1"/>
  <c r="H1127" i="48" s="1"/>
  <c r="I1127" i="48" s="1"/>
  <c r="H1128" i="48" s="1"/>
  <c r="I1128" i="48" s="1"/>
  <c r="H1129" i="48" s="1"/>
  <c r="I1129" i="48" s="1"/>
  <c r="H1130" i="48" s="1"/>
  <c r="I1130" i="48" s="1"/>
  <c r="H1131" i="48" s="1"/>
  <c r="I1131" i="48" s="1"/>
  <c r="H1132" i="48" s="1"/>
  <c r="I1132" i="48" s="1"/>
  <c r="H1133" i="48" s="1"/>
  <c r="I1133" i="48" s="1"/>
  <c r="H1134" i="48" s="1"/>
  <c r="I1134" i="48" s="1"/>
  <c r="H1135" i="48" s="1"/>
  <c r="I1135" i="48" s="1"/>
  <c r="H1136" i="48" s="1"/>
  <c r="I1136" i="48" s="1"/>
  <c r="H1137" i="48" s="1"/>
  <c r="I1137" i="48" s="1"/>
  <c r="H1138" i="48" s="1"/>
  <c r="I1138" i="48" s="1"/>
  <c r="H1139" i="48" s="1"/>
  <c r="I1139" i="48" s="1"/>
  <c r="H1140" i="48" s="1"/>
  <c r="I1140" i="48" s="1"/>
  <c r="H1141" i="48" s="1"/>
  <c r="I1141" i="48" s="1"/>
  <c r="H1142" i="48" s="1"/>
  <c r="I1142" i="48" s="1"/>
  <c r="H1143" i="48" s="1"/>
  <c r="I1143" i="48" s="1"/>
  <c r="H1144" i="48" s="1"/>
  <c r="I1144" i="48" s="1"/>
  <c r="H1145" i="48" s="1"/>
  <c r="I1145" i="48" s="1"/>
  <c r="H1146" i="48" s="1"/>
  <c r="I1146" i="48" s="1"/>
  <c r="H1147" i="48" s="1"/>
  <c r="I1147" i="48" s="1"/>
  <c r="H1148" i="48" s="1"/>
  <c r="I1148" i="48" s="1"/>
  <c r="H1149" i="48" s="1"/>
  <c r="I1149" i="48" s="1"/>
  <c r="H1150" i="48" s="1"/>
  <c r="I1150" i="48" s="1"/>
  <c r="H1151" i="48" s="1"/>
  <c r="I1151" i="48" s="1"/>
  <c r="H1152" i="48" s="1"/>
  <c r="I1152" i="48" s="1"/>
  <c r="H1153" i="48" s="1"/>
  <c r="I1153" i="48" s="1"/>
  <c r="H1154" i="48" s="1"/>
  <c r="I1154" i="48" s="1"/>
  <c r="H1155" i="48" s="1"/>
  <c r="I1155" i="48" s="1"/>
  <c r="H1156" i="48" s="1"/>
  <c r="I1156" i="48" s="1"/>
  <c r="H1157" i="48" s="1"/>
  <c r="I1157" i="48" s="1"/>
  <c r="H1158" i="48" s="1"/>
  <c r="I1158" i="48" s="1"/>
  <c r="H1159" i="48" s="1"/>
  <c r="I1159" i="48" s="1"/>
  <c r="H1160" i="48" s="1"/>
  <c r="I1160" i="48" s="1"/>
  <c r="H1161" i="48" s="1"/>
  <c r="I1161" i="48" s="1"/>
  <c r="H1162" i="48" s="1"/>
  <c r="I1162" i="48" s="1"/>
  <c r="H1163" i="48" s="1"/>
  <c r="I1163" i="48" s="1"/>
  <c r="H1164" i="48" s="1"/>
  <c r="I1164" i="48" s="1"/>
  <c r="H1165" i="48" s="1"/>
  <c r="I1165" i="48" s="1"/>
  <c r="H1166" i="48" s="1"/>
  <c r="I1166" i="48" s="1"/>
  <c r="H1167" i="48" s="1"/>
  <c r="I1167" i="48" s="1"/>
  <c r="H1168" i="48" s="1"/>
  <c r="I1168" i="48" s="1"/>
  <c r="H1169" i="48" s="1"/>
  <c r="I1169" i="48" s="1"/>
  <c r="H1170" i="48" s="1"/>
  <c r="I1170" i="48" s="1"/>
  <c r="H1171" i="48" s="1"/>
  <c r="I1171" i="48" s="1"/>
  <c r="H1172" i="48" s="1"/>
  <c r="I1172" i="48" s="1"/>
  <c r="H1173" i="48" s="1"/>
  <c r="I1173" i="48" s="1"/>
  <c r="H1174" i="48" s="1"/>
  <c r="I1174" i="48" s="1"/>
  <c r="H1175" i="48" s="1"/>
  <c r="I1175" i="48" s="1"/>
  <c r="H1176" i="48" s="1"/>
  <c r="I1176" i="48" s="1"/>
  <c r="H1177" i="48" s="1"/>
  <c r="I1177" i="48" s="1"/>
  <c r="H1178" i="48" s="1"/>
  <c r="I1178" i="48" s="1"/>
  <c r="H1179" i="48" s="1"/>
  <c r="I1179" i="48" s="1"/>
  <c r="H1180" i="48" s="1"/>
  <c r="I1180" i="48" s="1"/>
  <c r="H1181" i="48" s="1"/>
  <c r="I1181" i="48" s="1"/>
  <c r="H1182" i="48" s="1"/>
  <c r="I1182" i="48" s="1"/>
  <c r="H1183" i="48" s="1"/>
  <c r="I1183" i="48" s="1"/>
  <c r="H1184" i="48" s="1"/>
  <c r="I1184" i="48" s="1"/>
  <c r="H1185" i="48" s="1"/>
  <c r="I1185" i="48" s="1"/>
  <c r="H1186" i="48" s="1"/>
  <c r="I1186" i="48" s="1"/>
  <c r="H1187" i="48" s="1"/>
  <c r="I1187" i="48" s="1"/>
  <c r="H1188" i="48" s="1"/>
  <c r="I1188" i="48" s="1"/>
  <c r="H1189" i="48" s="1"/>
  <c r="I1189" i="48" s="1"/>
  <c r="H1190" i="48" s="1"/>
  <c r="I1190" i="48" s="1"/>
  <c r="H1191" i="48" s="1"/>
  <c r="I1191" i="48" s="1"/>
  <c r="H1192" i="48" s="1"/>
  <c r="I1192" i="48" s="1"/>
  <c r="H1193" i="48" s="1"/>
  <c r="I1193" i="48" s="1"/>
  <c r="H1194" i="48" s="1"/>
  <c r="I1194" i="48" s="1"/>
  <c r="H1195" i="48" s="1"/>
  <c r="I1195" i="48" s="1"/>
  <c r="H1196" i="48" s="1"/>
  <c r="I1196" i="48" s="1"/>
  <c r="H1197" i="48" s="1"/>
  <c r="I1197" i="48" s="1"/>
  <c r="H1198" i="48" s="1"/>
  <c r="I1198" i="48" s="1"/>
  <c r="H1199" i="48" s="1"/>
  <c r="I1199" i="48" s="1"/>
  <c r="H1200" i="48" s="1"/>
  <c r="I1200" i="48" s="1"/>
  <c r="H1201" i="48" s="1"/>
  <c r="I1201" i="48" s="1"/>
  <c r="H1202" i="48" s="1"/>
  <c r="I1202" i="48" s="1"/>
  <c r="H1203" i="48" s="1"/>
  <c r="I1203" i="48" s="1"/>
  <c r="H1204" i="48" s="1"/>
  <c r="I1204" i="48" s="1"/>
  <c r="H1205" i="48" s="1"/>
  <c r="I1205" i="48" s="1"/>
  <c r="H1206" i="48" s="1"/>
  <c r="I1206" i="48" s="1"/>
  <c r="H1207" i="48" s="1"/>
  <c r="I1207" i="48" s="1"/>
  <c r="H1208" i="48" s="1"/>
  <c r="I1208" i="48" s="1"/>
  <c r="H1209" i="48" s="1"/>
  <c r="I1209" i="48" s="1"/>
  <c r="H1210" i="48" s="1"/>
  <c r="I1210" i="48" s="1"/>
  <c r="H1211" i="48" s="1"/>
  <c r="I1211" i="48" s="1"/>
  <c r="H1212" i="48" s="1"/>
  <c r="I1212" i="48" s="1"/>
  <c r="H1213" i="48" s="1"/>
  <c r="I1213" i="48" s="1"/>
  <c r="H1214" i="48" s="1"/>
  <c r="I1214" i="48" s="1"/>
  <c r="H1215" i="48" s="1"/>
  <c r="I1215" i="48" s="1"/>
  <c r="H1216" i="48" s="1"/>
  <c r="I1216" i="48" s="1"/>
  <c r="H1217" i="48" s="1"/>
  <c r="I1217" i="48" s="1"/>
  <c r="H1218" i="48" s="1"/>
  <c r="I1218" i="48" s="1"/>
  <c r="H1219" i="48" s="1"/>
  <c r="I1219" i="48" s="1"/>
  <c r="H1220" i="48" s="1"/>
  <c r="I1220" i="48" s="1"/>
  <c r="H1221" i="48" s="1"/>
  <c r="I1221" i="48" s="1"/>
  <c r="H1222" i="48" s="1"/>
  <c r="I1222" i="48" s="1"/>
  <c r="H1223" i="48" s="1"/>
  <c r="I1223" i="48" s="1"/>
  <c r="H1224" i="48" s="1"/>
  <c r="I1224" i="48" s="1"/>
  <c r="H1225" i="48" s="1"/>
  <c r="I1225" i="48" s="1"/>
  <c r="H1226" i="48" s="1"/>
  <c r="I1226" i="48" s="1"/>
  <c r="H1227" i="48" s="1"/>
  <c r="I1227" i="48" s="1"/>
  <c r="H1228" i="48" s="1"/>
  <c r="I1228" i="48" s="1"/>
  <c r="H1229" i="48" s="1"/>
  <c r="I1229" i="48" s="1"/>
  <c r="H1230" i="48" s="1"/>
  <c r="I1230" i="48" s="1"/>
  <c r="H1231" i="48" s="1"/>
  <c r="I1231" i="48" s="1"/>
  <c r="H1232" i="48" s="1"/>
  <c r="I1232" i="48" s="1"/>
  <c r="H1233" i="48" s="1"/>
  <c r="I1233" i="48" s="1"/>
  <c r="H1234" i="48" s="1"/>
  <c r="I1234" i="48" s="1"/>
  <c r="H1235" i="48" s="1"/>
  <c r="I1235" i="48" s="1"/>
  <c r="H1236" i="48" s="1"/>
  <c r="I1236" i="48" s="1"/>
  <c r="H1237" i="48" s="1"/>
  <c r="I1237" i="48" s="1"/>
  <c r="H1238" i="48" s="1"/>
  <c r="I1238" i="48" s="1"/>
  <c r="H1239" i="48" s="1"/>
  <c r="I1239" i="48" s="1"/>
  <c r="H1240" i="48" s="1"/>
  <c r="I1240" i="48" s="1"/>
  <c r="H1241" i="48" s="1"/>
  <c r="I1241" i="48" s="1"/>
  <c r="H1242" i="48" s="1"/>
  <c r="I1242" i="48" s="1"/>
  <c r="H1243" i="48" s="1"/>
  <c r="I1243" i="48" s="1"/>
  <c r="H1244" i="48" s="1"/>
  <c r="I1244" i="48" s="1"/>
  <c r="H1245" i="48" s="1"/>
  <c r="I1245" i="48" s="1"/>
  <c r="H1246" i="48" s="1"/>
  <c r="I1246" i="48" s="1"/>
  <c r="H1247" i="48" s="1"/>
  <c r="I1247" i="48" s="1"/>
  <c r="H1248" i="48" s="1"/>
  <c r="I1248" i="48" s="1"/>
  <c r="H1249" i="48" s="1"/>
  <c r="I1249" i="48" s="1"/>
  <c r="H1250" i="48" s="1"/>
  <c r="I1250" i="48" s="1"/>
  <c r="H1251" i="48" s="1"/>
  <c r="I1251" i="48" s="1"/>
  <c r="H1252" i="48" s="1"/>
  <c r="I1252" i="48" s="1"/>
  <c r="H1253" i="48" s="1"/>
  <c r="I1253" i="48" s="1"/>
  <c r="H1254" i="48" s="1"/>
  <c r="I1254" i="48" s="1"/>
  <c r="H1255" i="48" s="1"/>
  <c r="I1255" i="48" s="1"/>
  <c r="H1256" i="48" s="1"/>
  <c r="I1256" i="48" s="1"/>
  <c r="H1257" i="48" s="1"/>
  <c r="I1257" i="48" s="1"/>
  <c r="H1258" i="48" s="1"/>
  <c r="I1258" i="48" s="1"/>
  <c r="H1259" i="48" s="1"/>
  <c r="I1259" i="48" s="1"/>
  <c r="H1260" i="48" s="1"/>
  <c r="I1260" i="48" s="1"/>
  <c r="H1261" i="48" s="1"/>
  <c r="I1261" i="48" s="1"/>
  <c r="H1262" i="48" s="1"/>
  <c r="I1262" i="48" s="1"/>
  <c r="H1263" i="48" s="1"/>
  <c r="I1263" i="48" s="1"/>
  <c r="H1264" i="48" s="1"/>
  <c r="I1264" i="48" s="1"/>
  <c r="H1265" i="48" s="1"/>
  <c r="I1265" i="48" s="1"/>
  <c r="H1266" i="48" s="1"/>
  <c r="I1266" i="48" s="1"/>
  <c r="H1267" i="48" s="1"/>
  <c r="I1267" i="48" s="1"/>
  <c r="H1268" i="48" s="1"/>
  <c r="I1268" i="48" s="1"/>
  <c r="H1269" i="48" s="1"/>
  <c r="I1269" i="48" s="1"/>
  <c r="H1270" i="48" s="1"/>
  <c r="I1270" i="48" s="1"/>
  <c r="H1271" i="48" s="1"/>
  <c r="I1271" i="48" s="1"/>
  <c r="H1272" i="48" s="1"/>
  <c r="I1272" i="48" s="1"/>
  <c r="H1273" i="48" s="1"/>
  <c r="I1273" i="48" s="1"/>
  <c r="H1274" i="48" s="1"/>
  <c r="I1274" i="48" s="1"/>
  <c r="H1275" i="48" s="1"/>
  <c r="I1275" i="48" s="1"/>
  <c r="H1276" i="48" s="1"/>
  <c r="I1276" i="48" s="1"/>
  <c r="H1277" i="48" s="1"/>
  <c r="I1277" i="48" s="1"/>
  <c r="H1278" i="48" s="1"/>
  <c r="I1278" i="48" s="1"/>
  <c r="H1279" i="48" s="1"/>
  <c r="I1279" i="48" s="1"/>
  <c r="H1280" i="48" s="1"/>
  <c r="I1280" i="48" s="1"/>
  <c r="H1281" i="48" s="1"/>
  <c r="I1281" i="48" s="1"/>
  <c r="H1282" i="48" s="1"/>
  <c r="I1282" i="48" s="1"/>
  <c r="H1283" i="48" s="1"/>
  <c r="I1283" i="48" s="1"/>
  <c r="H1284" i="48" s="1"/>
  <c r="I1284" i="48" s="1"/>
  <c r="H1285" i="48" s="1"/>
  <c r="I1285" i="48" s="1"/>
  <c r="H1286" i="48" s="1"/>
  <c r="I1286" i="48" s="1"/>
  <c r="H1287" i="48" s="1"/>
  <c r="I1287" i="48" s="1"/>
  <c r="H1288" i="48" s="1"/>
  <c r="I1288" i="48" s="1"/>
  <c r="H1289" i="48" s="1"/>
  <c r="I1289" i="48" s="1"/>
  <c r="H1290" i="48" s="1"/>
  <c r="I1290" i="48" s="1"/>
  <c r="H1291" i="48" s="1"/>
  <c r="I1291" i="48" s="1"/>
  <c r="H1292" i="48" s="1"/>
  <c r="I1292" i="48" s="1"/>
  <c r="H1293" i="48" s="1"/>
  <c r="I1293" i="48" s="1"/>
  <c r="H1294" i="48" s="1"/>
  <c r="I1294" i="48" s="1"/>
  <c r="H1295" i="48" s="1"/>
  <c r="I1295" i="48" s="1"/>
  <c r="H1296" i="48" s="1"/>
  <c r="I1296" i="48" s="1"/>
  <c r="H1297" i="48" s="1"/>
  <c r="I1297" i="48" s="1"/>
  <c r="H1298" i="48" s="1"/>
  <c r="I1298" i="48" s="1"/>
  <c r="H1299" i="48" s="1"/>
  <c r="I1299" i="48" s="1"/>
  <c r="H1300" i="48" s="1"/>
  <c r="I1300" i="48" s="1"/>
  <c r="H1301" i="48" s="1"/>
  <c r="I1301" i="48" s="1"/>
  <c r="H1302" i="48" s="1"/>
  <c r="I1302" i="48" s="1"/>
  <c r="H1303" i="48" s="1"/>
  <c r="I1303" i="48" s="1"/>
  <c r="H1304" i="48" s="1"/>
  <c r="I1304" i="48" s="1"/>
  <c r="H1305" i="48" s="1"/>
  <c r="I1305" i="48" s="1"/>
  <c r="H1306" i="48" s="1"/>
  <c r="I1306" i="48" s="1"/>
  <c r="H1307" i="48" s="1"/>
  <c r="I1307" i="48" s="1"/>
  <c r="H1308" i="48" s="1"/>
  <c r="I1308" i="48" s="1"/>
  <c r="H1309" i="48" s="1"/>
  <c r="I1309" i="48" s="1"/>
  <c r="H1310" i="48" s="1"/>
  <c r="I1310" i="48" s="1"/>
  <c r="H1311" i="48" s="1"/>
  <c r="I1311" i="48" s="1"/>
  <c r="H1312" i="48" s="1"/>
  <c r="I1312" i="48" s="1"/>
  <c r="H1313" i="48" s="1"/>
  <c r="I1313" i="48" s="1"/>
  <c r="H1314" i="48" s="1"/>
  <c r="I1314" i="48" s="1"/>
  <c r="H1315" i="48" s="1"/>
  <c r="I1315" i="48" s="1"/>
  <c r="H1316" i="48" s="1"/>
  <c r="I1316" i="48" s="1"/>
  <c r="H1317" i="48" s="1"/>
  <c r="I1317" i="48" s="1"/>
  <c r="H1318" i="48" s="1"/>
  <c r="I1318" i="48" s="1"/>
  <c r="H1319" i="48" s="1"/>
  <c r="I1319" i="48" s="1"/>
  <c r="H1320" i="48" s="1"/>
  <c r="I1320" i="48" s="1"/>
  <c r="H1321" i="48" s="1"/>
  <c r="I1321" i="48" s="1"/>
  <c r="H1322" i="48" s="1"/>
  <c r="I1322" i="48" s="1"/>
  <c r="H1323" i="48" s="1"/>
  <c r="I1323" i="48" s="1"/>
  <c r="H1324" i="48" s="1"/>
  <c r="I1324" i="48" s="1"/>
  <c r="H1325" i="48" s="1"/>
  <c r="I1325" i="48" s="1"/>
  <c r="H1326" i="48" s="1"/>
  <c r="I1326" i="48" s="1"/>
  <c r="H1327" i="48" s="1"/>
  <c r="I1327" i="48" s="1"/>
  <c r="H1328" i="48" s="1"/>
  <c r="I1328" i="48" s="1"/>
  <c r="H1329" i="48" s="1"/>
  <c r="I1329" i="48" s="1"/>
  <c r="H1330" i="48" s="1"/>
  <c r="I1330" i="48" s="1"/>
  <c r="H1331" i="48" s="1"/>
  <c r="I1331" i="48" s="1"/>
  <c r="H1332" i="48" s="1"/>
  <c r="I1332" i="48" s="1"/>
  <c r="H1333" i="48" s="1"/>
  <c r="I1333" i="48" s="1"/>
  <c r="H1334" i="48" s="1"/>
  <c r="I1334" i="48" s="1"/>
  <c r="H1335" i="48" s="1"/>
  <c r="I1335" i="48" s="1"/>
  <c r="H1336" i="48" s="1"/>
  <c r="I1336" i="48" s="1"/>
  <c r="H1337" i="48" s="1"/>
  <c r="I1337" i="48" s="1"/>
  <c r="H1338" i="48" s="1"/>
  <c r="I1338" i="48" s="1"/>
  <c r="H1339" i="48" s="1"/>
  <c r="I1339" i="48" s="1"/>
  <c r="H1340" i="48" s="1"/>
  <c r="I1340" i="48" s="1"/>
  <c r="H1341" i="48" s="1"/>
  <c r="I1341" i="48" s="1"/>
  <c r="H1342" i="48" s="1"/>
  <c r="I1342" i="48" s="1"/>
  <c r="H1343" i="48" s="1"/>
  <c r="I1343" i="48" s="1"/>
  <c r="H1344" i="48" s="1"/>
  <c r="I1344" i="48" s="1"/>
  <c r="H1345" i="48" s="1"/>
  <c r="I1345" i="48" s="1"/>
  <c r="H1346" i="48" s="1"/>
  <c r="I1346" i="48" s="1"/>
  <c r="H1347" i="48" s="1"/>
  <c r="I1347" i="48" s="1"/>
  <c r="H1348" i="48" s="1"/>
  <c r="I1348" i="48" s="1"/>
  <c r="H1349" i="48" s="1"/>
  <c r="I1349" i="48" s="1"/>
  <c r="H1350" i="48" s="1"/>
  <c r="I1350" i="48" s="1"/>
  <c r="H1351" i="48" s="1"/>
  <c r="I1351" i="48" s="1"/>
  <c r="H1352" i="48" s="1"/>
  <c r="I1352" i="48" s="1"/>
  <c r="H1353" i="48" s="1"/>
  <c r="I1353" i="48" s="1"/>
  <c r="H1354" i="48" s="1"/>
  <c r="I1354" i="48" s="1"/>
  <c r="H1355" i="48" s="1"/>
  <c r="I1355" i="48" s="1"/>
  <c r="H1356" i="48" s="1"/>
  <c r="I1356" i="48" s="1"/>
  <c r="H1357" i="48" s="1"/>
  <c r="I1357" i="48" s="1"/>
  <c r="H1358" i="48" s="1"/>
  <c r="I1358" i="48" s="1"/>
  <c r="H1359" i="48" s="1"/>
  <c r="I1359" i="48" s="1"/>
  <c r="H1360" i="48" s="1"/>
  <c r="I1360" i="48" s="1"/>
  <c r="H1361" i="48" s="1"/>
  <c r="I1361" i="48" s="1"/>
  <c r="H1362" i="48" s="1"/>
  <c r="I1362" i="48" s="1"/>
  <c r="H1363" i="48" s="1"/>
  <c r="I1363" i="48" s="1"/>
  <c r="H1364" i="48" s="1"/>
  <c r="I1364" i="48" s="1"/>
  <c r="H1365" i="48" s="1"/>
  <c r="I1365" i="48" s="1"/>
  <c r="H1366" i="48" s="1"/>
  <c r="I1366" i="48" s="1"/>
  <c r="H1367" i="48" s="1"/>
  <c r="I1367" i="48" s="1"/>
  <c r="H1368" i="48" s="1"/>
  <c r="I1368" i="48" s="1"/>
  <c r="H1369" i="48" s="1"/>
  <c r="I1369" i="48" s="1"/>
  <c r="H1370" i="48" s="1"/>
  <c r="I1370" i="48" s="1"/>
  <c r="H1371" i="48" s="1"/>
  <c r="I1371" i="48" s="1"/>
  <c r="H1372" i="48" s="1"/>
  <c r="I1372" i="48" s="1"/>
  <c r="H1373" i="48" s="1"/>
  <c r="I1373" i="48" s="1"/>
  <c r="H1374" i="48" s="1"/>
  <c r="I1374" i="48" s="1"/>
  <c r="H1375" i="48" s="1"/>
  <c r="I1375" i="48" s="1"/>
  <c r="H1376" i="48" s="1"/>
  <c r="I1376" i="48" s="1"/>
  <c r="H1377" i="48" s="1"/>
  <c r="I1377" i="48" s="1"/>
  <c r="H1378" i="48" s="1"/>
  <c r="I1378" i="48" s="1"/>
  <c r="H1379" i="48" s="1"/>
  <c r="I1379" i="48" s="1"/>
  <c r="H1380" i="48" s="1"/>
  <c r="I1380" i="48" s="1"/>
  <c r="H1381" i="48" s="1"/>
  <c r="I1381" i="48" s="1"/>
  <c r="H1382" i="48" s="1"/>
  <c r="I1382" i="48" s="1"/>
  <c r="H1383" i="48" s="1"/>
  <c r="I1383" i="48" s="1"/>
  <c r="H1384" i="48" s="1"/>
  <c r="I1384" i="48" s="1"/>
  <c r="H1385" i="48" s="1"/>
  <c r="I1385" i="48" s="1"/>
  <c r="H1386" i="48" s="1"/>
  <c r="I1386" i="48" s="1"/>
  <c r="H1387" i="48" s="1"/>
  <c r="I1387" i="48" s="1"/>
  <c r="H1388" i="48" s="1"/>
  <c r="I1388" i="48" s="1"/>
  <c r="H1389" i="48" s="1"/>
  <c r="I1389" i="48" s="1"/>
  <c r="H1390" i="48" s="1"/>
  <c r="I1390" i="48" s="1"/>
  <c r="H1391" i="48" s="1"/>
  <c r="I1391" i="48" s="1"/>
  <c r="H1392" i="48" s="1"/>
  <c r="I1392" i="48" s="1"/>
  <c r="H1393" i="48" s="1"/>
  <c r="I1393" i="48" s="1"/>
  <c r="H1394" i="48" s="1"/>
  <c r="I1394" i="48" s="1"/>
  <c r="H1395" i="48" s="1"/>
  <c r="I1395" i="48" s="1"/>
  <c r="H1396" i="48" s="1"/>
  <c r="I1396" i="48" s="1"/>
  <c r="H1397" i="48" s="1"/>
  <c r="I1397" i="48" s="1"/>
  <c r="H1398" i="48" s="1"/>
  <c r="I1398" i="48" s="1"/>
  <c r="H1399" i="48" s="1"/>
  <c r="I1399" i="48" s="1"/>
  <c r="H1400" i="48" s="1"/>
  <c r="I1400" i="48" s="1"/>
  <c r="H1401" i="48" s="1"/>
  <c r="I1401" i="48" s="1"/>
  <c r="H1402" i="48" s="1"/>
  <c r="I1402" i="48" s="1"/>
  <c r="H1403" i="48" s="1"/>
  <c r="I1403" i="48" s="1"/>
  <c r="H1404" i="48" s="1"/>
  <c r="I1404" i="48" s="1"/>
  <c r="H1405" i="48" s="1"/>
  <c r="I1405" i="48" s="1"/>
  <c r="H1406" i="48" s="1"/>
  <c r="I1406" i="48" s="1"/>
  <c r="H1407" i="48" s="1"/>
  <c r="I1407" i="48" s="1"/>
  <c r="H1408" i="48" s="1"/>
  <c r="I1408" i="48" s="1"/>
  <c r="H1409" i="48" s="1"/>
  <c r="I1409" i="48" s="1"/>
  <c r="H1410" i="48" s="1"/>
  <c r="I1410" i="48" s="1"/>
  <c r="H1411" i="48" s="1"/>
  <c r="I1411" i="48" s="1"/>
  <c r="H1412" i="48" s="1"/>
  <c r="I1412" i="48" s="1"/>
  <c r="H1413" i="48" s="1"/>
  <c r="I1413" i="48" s="1"/>
  <c r="H1414" i="48" s="1"/>
  <c r="I1414" i="48" s="1"/>
  <c r="H1415" i="48" s="1"/>
  <c r="I1415" i="48" s="1"/>
  <c r="H1416" i="48" s="1"/>
  <c r="I1416" i="48" s="1"/>
  <c r="H1417" i="48" s="1"/>
  <c r="I1417" i="48" s="1"/>
  <c r="H1418" i="48" s="1"/>
  <c r="I1418" i="48" s="1"/>
  <c r="H1419" i="48" s="1"/>
  <c r="I1419" i="48" s="1"/>
  <c r="H1420" i="48" s="1"/>
  <c r="I1420" i="48" s="1"/>
  <c r="H1421" i="48" s="1"/>
  <c r="I1421" i="48" s="1"/>
  <c r="H1422" i="48" s="1"/>
  <c r="I1422" i="48" s="1"/>
  <c r="H1423" i="48" s="1"/>
  <c r="I1423" i="48" s="1"/>
  <c r="H1424" i="48" s="1"/>
  <c r="I1424" i="48" s="1"/>
  <c r="H1425" i="48" s="1"/>
  <c r="I1425" i="48" s="1"/>
  <c r="H1426" i="48" s="1"/>
  <c r="I1426" i="48" s="1"/>
  <c r="H1427" i="48" s="1"/>
  <c r="I1427" i="48" s="1"/>
  <c r="H1428" i="48" s="1"/>
  <c r="I1428" i="48" s="1"/>
  <c r="H1429" i="48" s="1"/>
  <c r="I1429" i="48" s="1"/>
  <c r="H1430" i="48" s="1"/>
  <c r="I1430" i="48" s="1"/>
  <c r="H1431" i="48" s="1"/>
  <c r="I1431" i="48" s="1"/>
  <c r="H1432" i="48" s="1"/>
  <c r="I1432" i="48" s="1"/>
  <c r="H1433" i="48" s="1"/>
  <c r="I1433" i="48" s="1"/>
  <c r="H1434" i="48" s="1"/>
  <c r="I1434" i="48" s="1"/>
  <c r="H1435" i="48" s="1"/>
  <c r="I1435" i="48" s="1"/>
  <c r="H1436" i="48" s="1"/>
  <c r="I1436" i="48" s="1"/>
  <c r="H1437" i="48" s="1"/>
  <c r="I1437" i="48" s="1"/>
  <c r="H1438" i="48" s="1"/>
  <c r="I1438" i="48" s="1"/>
  <c r="H1439" i="48" s="1"/>
  <c r="I1439" i="48" s="1"/>
  <c r="H1440" i="48" s="1"/>
  <c r="I1440" i="48" s="1"/>
  <c r="H1441" i="48" s="1"/>
  <c r="I1441" i="48" s="1"/>
  <c r="H1442" i="48" s="1"/>
  <c r="I1442" i="48" s="1"/>
  <c r="H1443" i="48" s="1"/>
  <c r="I1443" i="48" s="1"/>
  <c r="H1444" i="48" s="1"/>
  <c r="I1444" i="48" s="1"/>
  <c r="H1445" i="48" s="1"/>
  <c r="I1445" i="48" s="1"/>
  <c r="H1446" i="48" s="1"/>
  <c r="I1446" i="48" s="1"/>
  <c r="H1447" i="48" s="1"/>
  <c r="I1447" i="48" s="1"/>
  <c r="H1448" i="48" s="1"/>
  <c r="I1448" i="48" s="1"/>
  <c r="H1449" i="48" s="1"/>
  <c r="I1449" i="48" s="1"/>
  <c r="H1450" i="48" s="1"/>
  <c r="I1450" i="48" s="1"/>
  <c r="H1451" i="48" s="1"/>
  <c r="I1451" i="48" s="1"/>
  <c r="H1452" i="48" s="1"/>
  <c r="I1452" i="48" s="1"/>
  <c r="H1453" i="48" s="1"/>
  <c r="I1453" i="48" s="1"/>
  <c r="H1454" i="48" s="1"/>
  <c r="I1454" i="48" s="1"/>
  <c r="H1455" i="48" s="1"/>
  <c r="I1455" i="48" s="1"/>
  <c r="H1456" i="48" s="1"/>
  <c r="I1456" i="48" s="1"/>
  <c r="H1457" i="48" s="1"/>
  <c r="I1457" i="48" s="1"/>
  <c r="H1458" i="48" s="1"/>
  <c r="I1458" i="48" s="1"/>
  <c r="H1459" i="48" s="1"/>
  <c r="I1459" i="48" s="1"/>
  <c r="H1460" i="48" s="1"/>
  <c r="I1460" i="48" s="1"/>
  <c r="H1461" i="48" s="1"/>
  <c r="I1461" i="48" s="1"/>
  <c r="H1462" i="48" s="1"/>
  <c r="I1462" i="48" s="1"/>
  <c r="H1463" i="48" s="1"/>
  <c r="I1463" i="48" s="1"/>
  <c r="H1464" i="48" s="1"/>
  <c r="I1464" i="48" s="1"/>
  <c r="H1465" i="48" s="1"/>
  <c r="I1465" i="48" s="1"/>
  <c r="H1466" i="48" s="1"/>
  <c r="I1466" i="48" s="1"/>
  <c r="H1467" i="48" s="1"/>
  <c r="I1467" i="48" s="1"/>
  <c r="H1468" i="48" s="1"/>
  <c r="I1468" i="48" s="1"/>
  <c r="H1469" i="48" s="1"/>
  <c r="I1469" i="48" s="1"/>
  <c r="H1470" i="48" s="1"/>
  <c r="I1470" i="48" s="1"/>
  <c r="H1471" i="48" s="1"/>
  <c r="I1471" i="48" s="1"/>
  <c r="H1472" i="48" s="1"/>
  <c r="I1472" i="48" s="1"/>
  <c r="H1473" i="48" s="1"/>
  <c r="I1473" i="48" s="1"/>
  <c r="H1474" i="48" s="1"/>
  <c r="I1474" i="48" s="1"/>
  <c r="H1475" i="48" s="1"/>
  <c r="I1475" i="48" s="1"/>
  <c r="H1476" i="48" s="1"/>
  <c r="I1476" i="48" s="1"/>
  <c r="H1477" i="48" s="1"/>
  <c r="I1477" i="48" s="1"/>
  <c r="H1478" i="48" s="1"/>
  <c r="I1478" i="48" s="1"/>
  <c r="H1479" i="48" s="1"/>
  <c r="I1479" i="48" s="1"/>
  <c r="H1480" i="48" s="1"/>
  <c r="I1480" i="48" s="1"/>
  <c r="H1481" i="48" s="1"/>
  <c r="I1481" i="48" s="1"/>
  <c r="H1482" i="48" s="1"/>
  <c r="I1482" i="48" s="1"/>
  <c r="H1483" i="48" s="1"/>
  <c r="I1483" i="48" s="1"/>
  <c r="H1484" i="48" s="1"/>
  <c r="I1484" i="48" s="1"/>
  <c r="H1485" i="48" s="1"/>
  <c r="I1485" i="48" s="1"/>
  <c r="H1486" i="48" s="1"/>
  <c r="I1486" i="48" s="1"/>
  <c r="H1487" i="48" s="1"/>
  <c r="I1487" i="48" s="1"/>
  <c r="H1488" i="48" s="1"/>
  <c r="I1488" i="48" s="1"/>
  <c r="H1489" i="48" s="1"/>
  <c r="I1489" i="48" s="1"/>
  <c r="H1490" i="48" s="1"/>
  <c r="I1490" i="48" s="1"/>
  <c r="H1491" i="48" s="1"/>
  <c r="I1491" i="48" s="1"/>
  <c r="H1492" i="48" s="1"/>
  <c r="I1492" i="48" s="1"/>
  <c r="H1493" i="48" s="1"/>
  <c r="I1493" i="48" s="1"/>
  <c r="H1494" i="48" s="1"/>
  <c r="I1494" i="48" s="1"/>
  <c r="H1495" i="48" s="1"/>
  <c r="I1495" i="48" s="1"/>
  <c r="H1496" i="48" s="1"/>
  <c r="I1496" i="48" s="1"/>
  <c r="H1497" i="48" s="1"/>
  <c r="I1497" i="48" s="1"/>
  <c r="H1498" i="48" s="1"/>
  <c r="I1498" i="48" s="1"/>
  <c r="H1499" i="48" s="1"/>
  <c r="I1499" i="48" s="1"/>
  <c r="H1500" i="48" s="1"/>
  <c r="I1500" i="48" s="1"/>
  <c r="H1501" i="48" s="1"/>
  <c r="I1501" i="48" s="1"/>
  <c r="H1502" i="48" s="1"/>
  <c r="I1502" i="48" s="1"/>
  <c r="H1503" i="48" s="1"/>
  <c r="I1503" i="48" s="1"/>
  <c r="H1504" i="48" s="1"/>
  <c r="I1504" i="48" s="1"/>
  <c r="H1505" i="48" s="1"/>
  <c r="I1505" i="48" s="1"/>
  <c r="H1506" i="48" s="1"/>
  <c r="I1506" i="48" s="1"/>
  <c r="H1507" i="48" s="1"/>
  <c r="I1507" i="48" s="1"/>
  <c r="H1508" i="48" s="1"/>
  <c r="I1508" i="48" s="1"/>
  <c r="H1509" i="48" s="1"/>
  <c r="I1509" i="48" s="1"/>
  <c r="H1510" i="48" s="1"/>
  <c r="I1510" i="48" s="1"/>
  <c r="H1511" i="48" s="1"/>
  <c r="I1511" i="48" s="1"/>
  <c r="H1512" i="48" s="1"/>
  <c r="I1512" i="48" s="1"/>
  <c r="H1513" i="48" s="1"/>
  <c r="I1513" i="48" s="1"/>
  <c r="H1514" i="48" s="1"/>
  <c r="I1514" i="48" s="1"/>
  <c r="H1515" i="48" s="1"/>
  <c r="I1515" i="48" s="1"/>
  <c r="H1516" i="48" s="1"/>
  <c r="I1516" i="48" s="1"/>
  <c r="H1517" i="48" s="1"/>
  <c r="I1517" i="48" s="1"/>
  <c r="H1518" i="48" s="1"/>
  <c r="I1518" i="48" s="1"/>
  <c r="H1519" i="48" s="1"/>
  <c r="I1519" i="48" s="1"/>
  <c r="H1520" i="48" s="1"/>
  <c r="I1520" i="48" s="1"/>
  <c r="H1521" i="48" s="1"/>
  <c r="I1521" i="48" s="1"/>
  <c r="H1522" i="48" s="1"/>
  <c r="I1522" i="48" s="1"/>
  <c r="H1523" i="48" s="1"/>
  <c r="I1523" i="48" s="1"/>
  <c r="H1524" i="48" s="1"/>
  <c r="I1524" i="48" s="1"/>
  <c r="H1525" i="48" s="1"/>
  <c r="I1525" i="48" s="1"/>
  <c r="H1526" i="48" s="1"/>
  <c r="I1526" i="48" s="1"/>
  <c r="H1527" i="48" s="1"/>
  <c r="I1527" i="48" s="1"/>
  <c r="H1528" i="48" s="1"/>
  <c r="I1528" i="48" s="1"/>
  <c r="H1529" i="48" s="1"/>
  <c r="I1529" i="48" s="1"/>
  <c r="H1530" i="48" s="1"/>
  <c r="I1530" i="48" s="1"/>
  <c r="H1531" i="48" s="1"/>
  <c r="I1531" i="48" s="1"/>
  <c r="H1532" i="48" s="1"/>
  <c r="I1532" i="48" s="1"/>
  <c r="H1533" i="48" s="1"/>
  <c r="I1533" i="48" s="1"/>
  <c r="H1534" i="48" s="1"/>
  <c r="I1534" i="48" s="1"/>
  <c r="H1535" i="48" s="1"/>
  <c r="I1535" i="48" s="1"/>
  <c r="H1536" i="48" s="1"/>
  <c r="I1536" i="48" s="1"/>
  <c r="H1537" i="48" s="1"/>
  <c r="I1537" i="48" s="1"/>
  <c r="H1538" i="48" s="1"/>
  <c r="I1538" i="48" s="1"/>
  <c r="H1539" i="48" s="1"/>
  <c r="I1539" i="48" s="1"/>
  <c r="H1540" i="48" s="1"/>
  <c r="I1540" i="48" s="1"/>
  <c r="H1541" i="48" s="1"/>
  <c r="I1541" i="48" s="1"/>
  <c r="H1542" i="48" s="1"/>
  <c r="I1542" i="48" s="1"/>
  <c r="H1543" i="48" s="1"/>
  <c r="I1543" i="48" s="1"/>
  <c r="H1544" i="48" s="1"/>
  <c r="I1544" i="48" s="1"/>
  <c r="H1545" i="48" s="1"/>
  <c r="I1545" i="48" s="1"/>
  <c r="H1546" i="48" s="1"/>
  <c r="I1546" i="48" s="1"/>
  <c r="H1547" i="48" s="1"/>
  <c r="I1547" i="48" s="1"/>
  <c r="H1548" i="48" s="1"/>
  <c r="I1548" i="48" s="1"/>
  <c r="H1549" i="48" s="1"/>
  <c r="I1549" i="48" s="1"/>
  <c r="H1550" i="48" s="1"/>
  <c r="I1550" i="48" s="1"/>
  <c r="H1551" i="48" s="1"/>
  <c r="I1551" i="48" s="1"/>
  <c r="H1552" i="48" s="1"/>
  <c r="I1552" i="48" s="1"/>
  <c r="H1553" i="48" s="1"/>
  <c r="I1553" i="48" s="1"/>
  <c r="H1554" i="48" s="1"/>
  <c r="I1554" i="48" s="1"/>
  <c r="H1555" i="48" s="1"/>
  <c r="I1555" i="48" s="1"/>
  <c r="H1556" i="48" s="1"/>
  <c r="I1556" i="48" s="1"/>
  <c r="H1557" i="48" s="1"/>
  <c r="I1557" i="48" s="1"/>
  <c r="H1558" i="48" s="1"/>
  <c r="I1558" i="48" s="1"/>
  <c r="H1559" i="48" s="1"/>
  <c r="I1559" i="48" s="1"/>
  <c r="H1560" i="48" s="1"/>
  <c r="I1560" i="48" s="1"/>
  <c r="H1561" i="48" s="1"/>
  <c r="I1561" i="48" s="1"/>
  <c r="H1562" i="48" s="1"/>
  <c r="I1562" i="48" s="1"/>
  <c r="H1563" i="48" s="1"/>
  <c r="I1563" i="48" s="1"/>
  <c r="H1564" i="48" s="1"/>
  <c r="I1564" i="48" s="1"/>
  <c r="H1565" i="48" s="1"/>
  <c r="I1565" i="48" s="1"/>
  <c r="H1566" i="48" s="1"/>
  <c r="I1566" i="48" s="1"/>
  <c r="H1567" i="48" s="1"/>
  <c r="I1567" i="48" s="1"/>
  <c r="H1568" i="48" s="1"/>
  <c r="I1568" i="48" s="1"/>
  <c r="H1569" i="48" s="1"/>
  <c r="I1569" i="48" s="1"/>
  <c r="H1570" i="48" s="1"/>
  <c r="I1570" i="48" s="1"/>
  <c r="H1571" i="48" s="1"/>
  <c r="I1571" i="48" s="1"/>
  <c r="H1572" i="48" s="1"/>
  <c r="I1572" i="48" s="1"/>
  <c r="H1573" i="48" s="1"/>
  <c r="I1573" i="48" s="1"/>
  <c r="H1574" i="48" s="1"/>
  <c r="I1574" i="48" s="1"/>
  <c r="H1575" i="48" s="1"/>
  <c r="I1575" i="48" s="1"/>
  <c r="H1576" i="48" s="1"/>
  <c r="I1576" i="48" s="1"/>
  <c r="H1577" i="48" s="1"/>
  <c r="I1577" i="48" s="1"/>
  <c r="H1578" i="48" s="1"/>
  <c r="I1578" i="48" s="1"/>
  <c r="H1579" i="48" s="1"/>
  <c r="I1579" i="48" s="1"/>
  <c r="H1580" i="48" s="1"/>
  <c r="I1580" i="48" s="1"/>
  <c r="H1581" i="48" s="1"/>
  <c r="I1581" i="48" s="1"/>
  <c r="H1582" i="48" s="1"/>
  <c r="I1582" i="48" s="1"/>
  <c r="H1583" i="48" s="1"/>
  <c r="I1583" i="48" s="1"/>
  <c r="H1584" i="48" s="1"/>
  <c r="I1584" i="48" s="1"/>
  <c r="H1585" i="48" s="1"/>
  <c r="I1585" i="48" s="1"/>
  <c r="H1586" i="48" s="1"/>
  <c r="I1586" i="48" s="1"/>
  <c r="H1587" i="48" s="1"/>
  <c r="I1587" i="48" s="1"/>
  <c r="H1588" i="48" s="1"/>
  <c r="I1588" i="48" s="1"/>
  <c r="H1589" i="48" s="1"/>
  <c r="I1589" i="48" s="1"/>
  <c r="H1590" i="48" s="1"/>
  <c r="I1590" i="48" s="1"/>
  <c r="H1591" i="48" s="1"/>
  <c r="I1591" i="48" s="1"/>
  <c r="H1592" i="48" s="1"/>
  <c r="I1592" i="48" s="1"/>
  <c r="H1593" i="48" s="1"/>
  <c r="I1593" i="48" s="1"/>
  <c r="H1594" i="48" s="1"/>
  <c r="I1594" i="48" s="1"/>
  <c r="H1595" i="48" s="1"/>
  <c r="I1595" i="48" s="1"/>
  <c r="H1596" i="48" s="1"/>
  <c r="I1596" i="48" s="1"/>
  <c r="H1597" i="48" s="1"/>
  <c r="I1597" i="48" s="1"/>
  <c r="H1598" i="48" s="1"/>
  <c r="I1598" i="48" s="1"/>
  <c r="H1599" i="48" s="1"/>
  <c r="I1599" i="48" s="1"/>
  <c r="H1600" i="48" s="1"/>
  <c r="I1600" i="48" s="1"/>
  <c r="H1601" i="48" s="1"/>
  <c r="I1601" i="48" s="1"/>
  <c r="H1602" i="48" s="1"/>
  <c r="I1602" i="48" s="1"/>
  <c r="H1603" i="48" s="1"/>
  <c r="I1603" i="48" s="1"/>
  <c r="H1604" i="48" s="1"/>
  <c r="I1604" i="48" s="1"/>
  <c r="H1605" i="48" s="1"/>
  <c r="I1605" i="48" s="1"/>
  <c r="H1606" i="48" s="1"/>
  <c r="I1606" i="48" s="1"/>
  <c r="H1607" i="48" s="1"/>
  <c r="I1607" i="48" s="1"/>
  <c r="H1608" i="48" s="1"/>
  <c r="I1608" i="48" s="1"/>
  <c r="H1609" i="48" s="1"/>
  <c r="I1609" i="48" s="1"/>
  <c r="H1610" i="48" s="1"/>
  <c r="I1610" i="48" s="1"/>
  <c r="H1611" i="48" s="1"/>
  <c r="I1611" i="48" s="1"/>
  <c r="H1612" i="48" s="1"/>
  <c r="I1612" i="48" s="1"/>
  <c r="H1613" i="48" s="1"/>
  <c r="I1613" i="48" s="1"/>
  <c r="H1614" i="48" s="1"/>
  <c r="I1614" i="48" s="1"/>
  <c r="H1615" i="48" s="1"/>
  <c r="I1615" i="48" s="1"/>
  <c r="H1616" i="48" s="1"/>
  <c r="I1616" i="48" s="1"/>
  <c r="H1617" i="48" s="1"/>
  <c r="I1617" i="48" s="1"/>
  <c r="H1618" i="48" s="1"/>
  <c r="I1618" i="48" s="1"/>
  <c r="H1619" i="48" s="1"/>
  <c r="I1619" i="48" s="1"/>
  <c r="H1620" i="48" s="1"/>
  <c r="I1620" i="48" s="1"/>
  <c r="H1621" i="48" s="1"/>
  <c r="I1621" i="48" s="1"/>
  <c r="H1622" i="48" s="1"/>
  <c r="I1622" i="48" s="1"/>
  <c r="H1623" i="48" s="1"/>
  <c r="I1623" i="48" s="1"/>
  <c r="H1624" i="48" s="1"/>
  <c r="I1624" i="48" s="1"/>
  <c r="H1625" i="48" s="1"/>
  <c r="I1625" i="48" s="1"/>
  <c r="H1626" i="48" s="1"/>
  <c r="I1626" i="48" s="1"/>
  <c r="H1627" i="48" s="1"/>
  <c r="I1627" i="48" s="1"/>
  <c r="H1628" i="48" s="1"/>
  <c r="I1628" i="48" s="1"/>
  <c r="H1629" i="48" s="1"/>
  <c r="I1629" i="48" s="1"/>
  <c r="H1630" i="48" s="1"/>
  <c r="I1630" i="48" s="1"/>
  <c r="H1631" i="48" s="1"/>
  <c r="I1631" i="48" s="1"/>
  <c r="H1632" i="48" s="1"/>
  <c r="I1632" i="48" s="1"/>
  <c r="H1633" i="48" s="1"/>
  <c r="I1633" i="48" s="1"/>
  <c r="H1634" i="48" s="1"/>
  <c r="I1634" i="48" s="1"/>
  <c r="H1635" i="48" s="1"/>
  <c r="I1635" i="48" s="1"/>
  <c r="H1636" i="48" s="1"/>
  <c r="I1636" i="48" s="1"/>
  <c r="H1637" i="48" s="1"/>
  <c r="I1637" i="48" s="1"/>
  <c r="H1638" i="48" s="1"/>
  <c r="I1638" i="48" s="1"/>
  <c r="H1639" i="48" s="1"/>
  <c r="I1639" i="48" s="1"/>
  <c r="H1640" i="48" s="1"/>
  <c r="I1640" i="48" s="1"/>
  <c r="H1641" i="48" s="1"/>
  <c r="I1641" i="48" s="1"/>
  <c r="H1642" i="48" s="1"/>
  <c r="I1642" i="48" s="1"/>
  <c r="H1643" i="48" s="1"/>
  <c r="I1643" i="48" s="1"/>
  <c r="H1644" i="48" s="1"/>
  <c r="I1644" i="48" s="1"/>
  <c r="H1645" i="48" s="1"/>
  <c r="I1645" i="48" s="1"/>
  <c r="H1646" i="48" s="1"/>
  <c r="I1646" i="48" s="1"/>
  <c r="H1647" i="48" s="1"/>
  <c r="I1647" i="48" s="1"/>
  <c r="H1648" i="48" s="1"/>
  <c r="I1648" i="48" s="1"/>
  <c r="H1649" i="48" s="1"/>
  <c r="I1649" i="48" s="1"/>
  <c r="H1650" i="48" s="1"/>
  <c r="I1650" i="48" s="1"/>
  <c r="H1651" i="48" s="1"/>
  <c r="I1651" i="48" s="1"/>
  <c r="H1652" i="48" s="1"/>
  <c r="I1652" i="48" s="1"/>
  <c r="H1653" i="48" s="1"/>
  <c r="I1653" i="48" s="1"/>
  <c r="H1654" i="48" s="1"/>
  <c r="I1654" i="48" s="1"/>
  <c r="H1655" i="48" s="1"/>
  <c r="I1655" i="48" s="1"/>
  <c r="H1656" i="48" s="1"/>
  <c r="I1656" i="48" s="1"/>
  <c r="H1657" i="48" s="1"/>
  <c r="I1657" i="48" s="1"/>
  <c r="H1658" i="48" s="1"/>
  <c r="I1658" i="48" s="1"/>
  <c r="H1659" i="48" s="1"/>
  <c r="I1659" i="48" s="1"/>
  <c r="H1660" i="48" s="1"/>
  <c r="I1660" i="48" s="1"/>
  <c r="H1661" i="48" s="1"/>
  <c r="I1661" i="48" s="1"/>
  <c r="H1662" i="48" s="1"/>
  <c r="I1662" i="48" s="1"/>
  <c r="H1663" i="48" s="1"/>
  <c r="I1663" i="48" s="1"/>
  <c r="H1664" i="48" s="1"/>
  <c r="I1664" i="48" s="1"/>
  <c r="H1665" i="48" s="1"/>
  <c r="I1665" i="48" s="1"/>
  <c r="H1666" i="48" s="1"/>
  <c r="I1666" i="48" s="1"/>
  <c r="H1667" i="48" s="1"/>
  <c r="I1667" i="48" s="1"/>
  <c r="H1668" i="48" s="1"/>
  <c r="I1668" i="48" s="1"/>
  <c r="H1669" i="48" s="1"/>
  <c r="I1669" i="48" s="1"/>
  <c r="H1670" i="48" s="1"/>
  <c r="I1670" i="48" s="1"/>
  <c r="H1671" i="48" s="1"/>
  <c r="I1671" i="48" s="1"/>
  <c r="H1672" i="48" s="1"/>
  <c r="I1672" i="48" s="1"/>
  <c r="H1673" i="48" s="1"/>
  <c r="I1673" i="48" s="1"/>
  <c r="H1674" i="48" s="1"/>
  <c r="I1674" i="48" s="1"/>
  <c r="H1675" i="48" s="1"/>
  <c r="I1675" i="48" s="1"/>
  <c r="H1676" i="48" s="1"/>
  <c r="I1676" i="48" s="1"/>
  <c r="H1677" i="48" s="1"/>
  <c r="I1677" i="48" s="1"/>
  <c r="H1678" i="48" s="1"/>
  <c r="I1678" i="48" s="1"/>
  <c r="H1679" i="48" s="1"/>
  <c r="I1679" i="48" s="1"/>
  <c r="H1680" i="48" s="1"/>
  <c r="I1680" i="48" s="1"/>
  <c r="H1681" i="48" s="1"/>
  <c r="I1681" i="48" s="1"/>
  <c r="H1682" i="48" s="1"/>
  <c r="I1682" i="48" s="1"/>
  <c r="H1683" i="48" s="1"/>
  <c r="I1683" i="48" s="1"/>
  <c r="H1684" i="48" s="1"/>
  <c r="I1684" i="48" s="1"/>
  <c r="H1685" i="48" s="1"/>
  <c r="I1685" i="48" s="1"/>
  <c r="H1686" i="48" s="1"/>
  <c r="I1686" i="48" s="1"/>
  <c r="H1687" i="48" s="1"/>
  <c r="I1687" i="48" s="1"/>
  <c r="H1688" i="48" s="1"/>
  <c r="I1688" i="48" s="1"/>
  <c r="H1689" i="48" s="1"/>
  <c r="I1689" i="48" s="1"/>
  <c r="H1690" i="48" s="1"/>
  <c r="I1690" i="48" s="1"/>
  <c r="H1691" i="48" s="1"/>
  <c r="I1691" i="48" s="1"/>
  <c r="H1692" i="48" s="1"/>
  <c r="I1692" i="48" s="1"/>
  <c r="H1693" i="48" s="1"/>
  <c r="I1693" i="48" s="1"/>
  <c r="H1694" i="48" s="1"/>
  <c r="I1694" i="48" s="1"/>
  <c r="H1695" i="48" s="1"/>
  <c r="I1695" i="48" s="1"/>
  <c r="H1696" i="48" s="1"/>
  <c r="I1696" i="48" s="1"/>
  <c r="H1697" i="48" s="1"/>
  <c r="I1697" i="48" s="1"/>
  <c r="H1698" i="48" s="1"/>
  <c r="I1698" i="48" s="1"/>
  <c r="H1699" i="48" s="1"/>
  <c r="I1699" i="48" s="1"/>
  <c r="H1700" i="48" s="1"/>
  <c r="I1700" i="48" s="1"/>
  <c r="H1701" i="48" s="1"/>
  <c r="I1701" i="48" s="1"/>
  <c r="H1702" i="48" s="1"/>
  <c r="I1702" i="48" s="1"/>
  <c r="H1703" i="48" s="1"/>
  <c r="I1703" i="48" s="1"/>
  <c r="H1704" i="48" s="1"/>
  <c r="I1704" i="48" s="1"/>
  <c r="H1705" i="48" s="1"/>
  <c r="I1705" i="48" s="1"/>
  <c r="H1706" i="48" s="1"/>
  <c r="I1706" i="48" s="1"/>
  <c r="H1707" i="48" s="1"/>
  <c r="I1707" i="48" s="1"/>
  <c r="H1708" i="48" s="1"/>
  <c r="I1708" i="48" s="1"/>
  <c r="H1709" i="48" s="1"/>
  <c r="I1709" i="48" s="1"/>
  <c r="H1710" i="48" s="1"/>
  <c r="I1710" i="48" s="1"/>
  <c r="H1711" i="48" s="1"/>
  <c r="I1711" i="48" s="1"/>
  <c r="H1712" i="48" s="1"/>
  <c r="I1712" i="48" s="1"/>
  <c r="H1713" i="48" s="1"/>
  <c r="I1713" i="48" s="1"/>
  <c r="H1714" i="48" s="1"/>
  <c r="I1714" i="48" s="1"/>
  <c r="H1715" i="48" s="1"/>
  <c r="I1715" i="48" s="1"/>
  <c r="H1716" i="48" s="1"/>
  <c r="I1716" i="48" s="1"/>
  <c r="H1717" i="48" s="1"/>
  <c r="I1717" i="48" s="1"/>
  <c r="H1718" i="48" s="1"/>
  <c r="I1718" i="48" s="1"/>
  <c r="H1719" i="48" s="1"/>
  <c r="I1719" i="48" s="1"/>
  <c r="H1720" i="48" s="1"/>
  <c r="I1720" i="48" s="1"/>
  <c r="H1721" i="48" s="1"/>
  <c r="I1721" i="48" s="1"/>
  <c r="H1722" i="48" s="1"/>
  <c r="I1722" i="48" s="1"/>
  <c r="H1723" i="48" s="1"/>
  <c r="I1723" i="48" s="1"/>
  <c r="H1724" i="48" s="1"/>
  <c r="I1724" i="48" s="1"/>
  <c r="H1725" i="48" s="1"/>
  <c r="I1725" i="48" s="1"/>
  <c r="H1726" i="48" s="1"/>
  <c r="I1726" i="48" s="1"/>
  <c r="H1727" i="48" s="1"/>
  <c r="I1727" i="48" s="1"/>
  <c r="H1728" i="48" s="1"/>
  <c r="I1728" i="48" s="1"/>
  <c r="H1729" i="48" s="1"/>
  <c r="I1729" i="48" s="1"/>
  <c r="H1730" i="48" s="1"/>
  <c r="I1730" i="48" s="1"/>
  <c r="H1731" i="48" s="1"/>
  <c r="I1731" i="48" s="1"/>
  <c r="H1732" i="48" s="1"/>
  <c r="I1732" i="48" s="1"/>
  <c r="H1733" i="48" s="1"/>
  <c r="I1733" i="48" s="1"/>
  <c r="H1734" i="48" s="1"/>
  <c r="I1734" i="48" s="1"/>
  <c r="H1735" i="48" s="1"/>
  <c r="I1735" i="48" s="1"/>
  <c r="H1736" i="48" s="1"/>
  <c r="I1736" i="48" s="1"/>
  <c r="H1737" i="48" s="1"/>
  <c r="I1737" i="48" s="1"/>
  <c r="H1738" i="48" s="1"/>
  <c r="I1738" i="48" s="1"/>
  <c r="H1739" i="48" s="1"/>
  <c r="I1739" i="48" s="1"/>
  <c r="H1740" i="48" s="1"/>
  <c r="I1740" i="48" s="1"/>
  <c r="H1741" i="48" s="1"/>
  <c r="I1741" i="48" s="1"/>
  <c r="H1742" i="48" s="1"/>
  <c r="I1742" i="48" s="1"/>
  <c r="H1743" i="48" s="1"/>
  <c r="I1743" i="48" s="1"/>
  <c r="H1744" i="48" s="1"/>
  <c r="I1744" i="48" s="1"/>
  <c r="H1745" i="48" s="1"/>
  <c r="I1745" i="48" s="1"/>
  <c r="H1746" i="48" s="1"/>
  <c r="I1746" i="48" s="1"/>
  <c r="H1747" i="48" s="1"/>
  <c r="I1747" i="48" s="1"/>
  <c r="H1748" i="48" s="1"/>
  <c r="I1748" i="48" s="1"/>
  <c r="H1749" i="48" s="1"/>
  <c r="I1749" i="48" s="1"/>
  <c r="H1750" i="48" s="1"/>
  <c r="I1750" i="48" s="1"/>
  <c r="H1751" i="48" s="1"/>
  <c r="I1751" i="48" s="1"/>
  <c r="H1752" i="48" s="1"/>
  <c r="I1752" i="48" s="1"/>
  <c r="H1753" i="48" s="1"/>
  <c r="I1753" i="48" s="1"/>
  <c r="H1754" i="48" s="1"/>
  <c r="I1754" i="48" s="1"/>
  <c r="H1755" i="48" s="1"/>
  <c r="I1755" i="48" s="1"/>
  <c r="H1756" i="48" s="1"/>
  <c r="I1756" i="48" s="1"/>
  <c r="H1757" i="48" s="1"/>
  <c r="I1757" i="48" s="1"/>
  <c r="H1758" i="48" s="1"/>
  <c r="I1758" i="48" s="1"/>
  <c r="H1759" i="48" s="1"/>
  <c r="I1759" i="48" s="1"/>
  <c r="H1760" i="48" s="1"/>
  <c r="I1760" i="48" s="1"/>
  <c r="H1761" i="48" s="1"/>
  <c r="I1761" i="48" s="1"/>
  <c r="H1762" i="48" s="1"/>
  <c r="I1762" i="48" s="1"/>
  <c r="H1763" i="48" s="1"/>
  <c r="I1763" i="48" s="1"/>
  <c r="H1764" i="48" s="1"/>
  <c r="I1764" i="48" s="1"/>
  <c r="H1765" i="48" s="1"/>
  <c r="I1765" i="48" s="1"/>
  <c r="H1766" i="48" s="1"/>
  <c r="I1766" i="48" s="1"/>
  <c r="H1767" i="48" s="1"/>
  <c r="I1767" i="48" s="1"/>
  <c r="H1768" i="48" s="1"/>
  <c r="I1768" i="48" s="1"/>
  <c r="H1769" i="48" s="1"/>
  <c r="I1769" i="48" s="1"/>
  <c r="H1770" i="48" s="1"/>
  <c r="I1770" i="48" s="1"/>
  <c r="H1771" i="48" s="1"/>
  <c r="I1771" i="48" s="1"/>
  <c r="H1772" i="48" s="1"/>
  <c r="I1772" i="48" s="1"/>
  <c r="H1773" i="48" s="1"/>
  <c r="I1773" i="48" s="1"/>
  <c r="H1774" i="48" s="1"/>
  <c r="I1774" i="48" s="1"/>
  <c r="H1775" i="48" s="1"/>
  <c r="I1775" i="48" s="1"/>
  <c r="H1776" i="48" s="1"/>
  <c r="I1776" i="48" s="1"/>
  <c r="H1777" i="48" s="1"/>
  <c r="I1777" i="48" s="1"/>
  <c r="H1778" i="48" s="1"/>
  <c r="I1778" i="48" s="1"/>
  <c r="H1779" i="48" s="1"/>
  <c r="I1779" i="48" s="1"/>
  <c r="H1780" i="48" s="1"/>
  <c r="I1780" i="48" s="1"/>
  <c r="H1781" i="48" s="1"/>
  <c r="I1781" i="48" s="1"/>
  <c r="H1782" i="48" s="1"/>
  <c r="I1782" i="48" s="1"/>
  <c r="H1783" i="48" s="1"/>
  <c r="I1783" i="48" s="1"/>
  <c r="H1784" i="48" s="1"/>
  <c r="I1784" i="48" s="1"/>
  <c r="H1785" i="48" s="1"/>
  <c r="I1785" i="48" s="1"/>
  <c r="H1786" i="48" s="1"/>
  <c r="I1786" i="48" s="1"/>
  <c r="H1787" i="48" s="1"/>
  <c r="I1787" i="48" s="1"/>
  <c r="H1788" i="48" s="1"/>
  <c r="I1788" i="48" s="1"/>
  <c r="H1789" i="48" s="1"/>
  <c r="I1789" i="48" s="1"/>
  <c r="H1790" i="48" s="1"/>
  <c r="I1790" i="48" s="1"/>
  <c r="H1791" i="48" s="1"/>
  <c r="I1791" i="48" s="1"/>
  <c r="H1792" i="48" s="1"/>
  <c r="I1792" i="48" s="1"/>
  <c r="H1793" i="48" s="1"/>
  <c r="I1793" i="48" s="1"/>
  <c r="H1794" i="48" s="1"/>
  <c r="I1794" i="48" s="1"/>
  <c r="H1795" i="48" s="1"/>
  <c r="I1795" i="48" s="1"/>
  <c r="H1796" i="48" s="1"/>
  <c r="I1796" i="48" s="1"/>
  <c r="H1797" i="48" s="1"/>
  <c r="I1797" i="48" s="1"/>
  <c r="H1798" i="48" s="1"/>
  <c r="I1798" i="48" s="1"/>
  <c r="H1799" i="48" s="1"/>
  <c r="I1799" i="48" s="1"/>
  <c r="H1800" i="48" s="1"/>
  <c r="I1800" i="48" s="1"/>
  <c r="H1801" i="48" s="1"/>
  <c r="I1801" i="48" s="1"/>
  <c r="H1802" i="48" s="1"/>
  <c r="I1802" i="48" s="1"/>
  <c r="H1803" i="48" s="1"/>
  <c r="I1803" i="48" s="1"/>
  <c r="H1804" i="48" s="1"/>
  <c r="I1804" i="48" s="1"/>
  <c r="H1805" i="48" s="1"/>
  <c r="I1805" i="48" s="1"/>
  <c r="H1806" i="48" s="1"/>
  <c r="I1806" i="48" s="1"/>
  <c r="H1807" i="48" s="1"/>
  <c r="I1807" i="48" s="1"/>
  <c r="H1808" i="48" s="1"/>
  <c r="I1808" i="48" s="1"/>
  <c r="H1809" i="48" s="1"/>
  <c r="I1809" i="48" s="1"/>
  <c r="H1810" i="48" s="1"/>
  <c r="I1810" i="48" s="1"/>
  <c r="H1811" i="48" s="1"/>
  <c r="I1811" i="48" s="1"/>
  <c r="H1812" i="48" s="1"/>
  <c r="I1812" i="48" s="1"/>
  <c r="H1813" i="48" s="1"/>
  <c r="I1813" i="48" s="1"/>
  <c r="H1814" i="48" s="1"/>
  <c r="I1814" i="48" s="1"/>
  <c r="H1815" i="48" s="1"/>
  <c r="I1815" i="48" s="1"/>
  <c r="H1816" i="48" s="1"/>
  <c r="I1816" i="48" s="1"/>
  <c r="H1817" i="48" s="1"/>
  <c r="I1817" i="48" s="1"/>
  <c r="H1818" i="48" s="1"/>
  <c r="I1818" i="48" s="1"/>
  <c r="H1819" i="48" s="1"/>
  <c r="I1819" i="48" s="1"/>
  <c r="H1820" i="48" s="1"/>
  <c r="I1820" i="48" s="1"/>
  <c r="H1821" i="48" s="1"/>
  <c r="I1821" i="48" s="1"/>
  <c r="H1822" i="48" s="1"/>
  <c r="I1822" i="48" s="1"/>
  <c r="H1823" i="48" s="1"/>
  <c r="I1823" i="48" s="1"/>
  <c r="H1824" i="48" s="1"/>
  <c r="I1824" i="48" s="1"/>
  <c r="H1825" i="48" s="1"/>
  <c r="I1825" i="48" s="1"/>
  <c r="H1826" i="48" s="1"/>
  <c r="I1826" i="48" s="1"/>
  <c r="H1827" i="48" s="1"/>
  <c r="I1827" i="48" s="1"/>
  <c r="H1828" i="48" s="1"/>
  <c r="I1828" i="48" s="1"/>
  <c r="H1829" i="48" s="1"/>
  <c r="I1829" i="48" s="1"/>
  <c r="H1830" i="48" s="1"/>
  <c r="I1830" i="48" s="1"/>
  <c r="H1831" i="48" s="1"/>
  <c r="I1831" i="48" s="1"/>
  <c r="H1832" i="48" s="1"/>
  <c r="I1832" i="48" s="1"/>
  <c r="H1833" i="48" s="1"/>
  <c r="I1833" i="48" s="1"/>
  <c r="H1834" i="48" s="1"/>
  <c r="I1834" i="48" s="1"/>
  <c r="H1835" i="48" s="1"/>
  <c r="I1835" i="48" s="1"/>
  <c r="H1836" i="48" s="1"/>
  <c r="I1836" i="48" s="1"/>
  <c r="H1837" i="48" s="1"/>
  <c r="I1837" i="48" s="1"/>
  <c r="H1838" i="48" s="1"/>
  <c r="I1838" i="48" s="1"/>
  <c r="H1839" i="48" s="1"/>
  <c r="I1839" i="48" s="1"/>
  <c r="H1840" i="48" s="1"/>
  <c r="I1840" i="48" s="1"/>
  <c r="H1841" i="48" s="1"/>
  <c r="I1841" i="48" s="1"/>
  <c r="H1842" i="48" s="1"/>
  <c r="I1842" i="48" s="1"/>
  <c r="H1843" i="48" s="1"/>
  <c r="I1843" i="48" s="1"/>
  <c r="H1844" i="48" s="1"/>
  <c r="I1844" i="48" s="1"/>
  <c r="H1845" i="48" s="1"/>
  <c r="I1845" i="48" s="1"/>
  <c r="H1846" i="48" s="1"/>
  <c r="I1846" i="48" s="1"/>
  <c r="H1847" i="48" s="1"/>
  <c r="I1847" i="48" s="1"/>
  <c r="H1848" i="48" s="1"/>
  <c r="I1848" i="48" s="1"/>
  <c r="H1849" i="48" s="1"/>
  <c r="I1849" i="48" s="1"/>
  <c r="H1850" i="48" s="1"/>
  <c r="I1850" i="48" s="1"/>
  <c r="H1851" i="48" s="1"/>
  <c r="I1851" i="48" s="1"/>
  <c r="H1852" i="48" s="1"/>
  <c r="I1852" i="48" s="1"/>
  <c r="H1853" i="48" s="1"/>
  <c r="I1853" i="48" s="1"/>
  <c r="H1854" i="48" s="1"/>
  <c r="I1854" i="48" s="1"/>
  <c r="H1855" i="48" s="1"/>
  <c r="I1855" i="48" s="1"/>
  <c r="H1856" i="48" s="1"/>
  <c r="I1856" i="48" s="1"/>
  <c r="H1857" i="48" s="1"/>
  <c r="I1857" i="48" s="1"/>
  <c r="H1858" i="48" s="1"/>
  <c r="I1858" i="48" s="1"/>
  <c r="H1859" i="48" s="1"/>
  <c r="I1859" i="48" s="1"/>
  <c r="H1860" i="48" s="1"/>
  <c r="I1860" i="48" s="1"/>
  <c r="H1861" i="48" s="1"/>
  <c r="I1861" i="48" s="1"/>
  <c r="H1862" i="48" s="1"/>
  <c r="I1862" i="48" s="1"/>
  <c r="H1863" i="48" s="1"/>
  <c r="I1863" i="48" s="1"/>
  <c r="H1864" i="48" s="1"/>
  <c r="I1864" i="48" s="1"/>
  <c r="H1865" i="48" s="1"/>
  <c r="I1865" i="48" s="1"/>
  <c r="H1866" i="48" s="1"/>
  <c r="I1866" i="48" s="1"/>
  <c r="H1867" i="48" s="1"/>
  <c r="I1867" i="48" s="1"/>
  <c r="H1868" i="48" s="1"/>
  <c r="I1868" i="48" s="1"/>
  <c r="H1869" i="48" s="1"/>
  <c r="I1869" i="48" s="1"/>
  <c r="H1870" i="48" s="1"/>
  <c r="I1870" i="48" s="1"/>
  <c r="H1871" i="48" s="1"/>
  <c r="I1871" i="48" s="1"/>
  <c r="H1872" i="48" s="1"/>
  <c r="I1872" i="48" s="1"/>
  <c r="H1873" i="48" s="1"/>
  <c r="I1873" i="48" s="1"/>
  <c r="H1874" i="48" s="1"/>
  <c r="I1874" i="48" s="1"/>
  <c r="H1875" i="48" s="1"/>
  <c r="I1875" i="48" s="1"/>
  <c r="H1876" i="48" s="1"/>
  <c r="I1876" i="48" s="1"/>
  <c r="H1877" i="48" s="1"/>
  <c r="I1877" i="48" s="1"/>
  <c r="H1878" i="48" s="1"/>
  <c r="I1878" i="48" s="1"/>
  <c r="H1879" i="48" s="1"/>
  <c r="I1879" i="48" s="1"/>
  <c r="H1880" i="48" s="1"/>
  <c r="I1880" i="48" s="1"/>
  <c r="H1881" i="48" s="1"/>
  <c r="I1881" i="48" s="1"/>
  <c r="H1882" i="48" s="1"/>
  <c r="I1882" i="48" s="1"/>
  <c r="H1883" i="48" s="1"/>
  <c r="I1883" i="48" s="1"/>
  <c r="H1884" i="48" s="1"/>
  <c r="I1884" i="48" s="1"/>
  <c r="H1885" i="48" s="1"/>
  <c r="I1885" i="48" s="1"/>
  <c r="H1886" i="48" s="1"/>
  <c r="I1886" i="48" s="1"/>
  <c r="H1887" i="48" s="1"/>
  <c r="I1887" i="48" s="1"/>
  <c r="H1888" i="48" s="1"/>
  <c r="I1888" i="48" s="1"/>
  <c r="H1889" i="48" s="1"/>
  <c r="I1889" i="48" s="1"/>
  <c r="H1890" i="48" s="1"/>
  <c r="I1890" i="48" s="1"/>
  <c r="H1891" i="48" s="1"/>
  <c r="I1891" i="48" s="1"/>
  <c r="H1892" i="48" s="1"/>
  <c r="I1892" i="48" s="1"/>
  <c r="H1893" i="48" s="1"/>
  <c r="I1893" i="48" s="1"/>
  <c r="H1894" i="48" s="1"/>
  <c r="I1894" i="48" s="1"/>
  <c r="H1895" i="48" s="1"/>
  <c r="I1895" i="48" s="1"/>
  <c r="H1896" i="48" s="1"/>
  <c r="I1896" i="48" s="1"/>
  <c r="H1897" i="48" s="1"/>
  <c r="I1897" i="48" s="1"/>
  <c r="H1898" i="48" s="1"/>
  <c r="I1898" i="48" s="1"/>
  <c r="H1899" i="48" s="1"/>
  <c r="I1899" i="48" s="1"/>
  <c r="H1900" i="48" s="1"/>
  <c r="I1900" i="48" s="1"/>
  <c r="H1901" i="48" s="1"/>
  <c r="I1901" i="48" s="1"/>
  <c r="H1902" i="48" s="1"/>
  <c r="I1902" i="48" s="1"/>
  <c r="H1903" i="48" s="1"/>
  <c r="I1903" i="48" s="1"/>
  <c r="H1904" i="48" s="1"/>
  <c r="I1904" i="48" s="1"/>
  <c r="H1905" i="48" s="1"/>
  <c r="I1905" i="48" s="1"/>
  <c r="H1906" i="48" s="1"/>
  <c r="I1906" i="48" s="1"/>
  <c r="H1907" i="48" s="1"/>
  <c r="I1907" i="48" s="1"/>
  <c r="H1908" i="48" s="1"/>
  <c r="I1908" i="48" s="1"/>
  <c r="H1909" i="48" s="1"/>
  <c r="I1909" i="48" s="1"/>
  <c r="H1910" i="48" s="1"/>
  <c r="I1910" i="48" s="1"/>
  <c r="H1911" i="48" s="1"/>
  <c r="I1911" i="48" s="1"/>
  <c r="H1912" i="48" s="1"/>
  <c r="I1912" i="48" s="1"/>
  <c r="H1913" i="48" s="1"/>
  <c r="I1913" i="48" s="1"/>
  <c r="H1914" i="48" s="1"/>
  <c r="I1914" i="48" s="1"/>
  <c r="H1915" i="48" s="1"/>
  <c r="I1915" i="48" s="1"/>
  <c r="H1916" i="48" s="1"/>
  <c r="I1916" i="48" s="1"/>
  <c r="H1917" i="48" s="1"/>
  <c r="I1917" i="48" s="1"/>
  <c r="H1918" i="48" s="1"/>
  <c r="I1918" i="48" s="1"/>
  <c r="H1919" i="48" s="1"/>
  <c r="I1919" i="48" s="1"/>
  <c r="H1920" i="48" s="1"/>
  <c r="I1920" i="48" s="1"/>
  <c r="H1921" i="48" s="1"/>
  <c r="I1921" i="48" s="1"/>
  <c r="H1922" i="48" s="1"/>
  <c r="I1922" i="48" s="1"/>
  <c r="H1923" i="48" s="1"/>
  <c r="I1923" i="48" s="1"/>
  <c r="H1924" i="48" s="1"/>
  <c r="I1924" i="48" s="1"/>
  <c r="H1925" i="48" s="1"/>
  <c r="I1925" i="48" s="1"/>
  <c r="H1926" i="48" s="1"/>
  <c r="I1926" i="48" s="1"/>
  <c r="H1927" i="48" s="1"/>
  <c r="I1927" i="48" s="1"/>
  <c r="H1928" i="48" s="1"/>
  <c r="I1928" i="48" s="1"/>
  <c r="H1929" i="48" s="1"/>
  <c r="I1929" i="48" s="1"/>
  <c r="H1930" i="48" s="1"/>
  <c r="I1930" i="48" s="1"/>
  <c r="H1931" i="48" s="1"/>
  <c r="I1931" i="48" s="1"/>
  <c r="H1932" i="48" s="1"/>
  <c r="I1932" i="48" s="1"/>
  <c r="H1933" i="48" s="1"/>
  <c r="I1933" i="48" s="1"/>
  <c r="H1934" i="48" s="1"/>
  <c r="I1934" i="48" s="1"/>
  <c r="H1935" i="48" s="1"/>
  <c r="I1935" i="48" s="1"/>
  <c r="H1936" i="48" s="1"/>
  <c r="I1936" i="48" s="1"/>
  <c r="H1937" i="48" s="1"/>
  <c r="I1937" i="48" s="1"/>
  <c r="H1938" i="48" s="1"/>
  <c r="I1938" i="48" s="1"/>
  <c r="H1939" i="48" s="1"/>
  <c r="I1939" i="48" s="1"/>
  <c r="H1940" i="48" s="1"/>
  <c r="I1940" i="48" s="1"/>
  <c r="H1941" i="48" s="1"/>
  <c r="I1941" i="48" s="1"/>
  <c r="H1942" i="48" s="1"/>
  <c r="I1942" i="48" s="1"/>
  <c r="H1943" i="48" s="1"/>
  <c r="I1943" i="48" s="1"/>
  <c r="H1944" i="48" s="1"/>
  <c r="I1944" i="48" s="1"/>
  <c r="H1945" i="48" s="1"/>
  <c r="I1945" i="48" s="1"/>
  <c r="H1946" i="48" s="1"/>
  <c r="I1946" i="48" s="1"/>
  <c r="H1947" i="48" s="1"/>
  <c r="I1947" i="48" s="1"/>
  <c r="H1948" i="48" s="1"/>
  <c r="I1948" i="48" s="1"/>
  <c r="H1949" i="48" s="1"/>
  <c r="I1949" i="48" s="1"/>
  <c r="H1950" i="48" s="1"/>
  <c r="I1950" i="48" s="1"/>
  <c r="H1951" i="48" s="1"/>
  <c r="I1951" i="48" s="1"/>
  <c r="H1952" i="48" s="1"/>
  <c r="I1952" i="48" s="1"/>
  <c r="H1953" i="48" s="1"/>
  <c r="I1953" i="48" s="1"/>
  <c r="H1954" i="48" s="1"/>
  <c r="I1954" i="48" s="1"/>
  <c r="H1955" i="48" s="1"/>
  <c r="I1955" i="48" s="1"/>
  <c r="H1956" i="48" s="1"/>
  <c r="I1956" i="48" s="1"/>
  <c r="H1957" i="48" s="1"/>
  <c r="I1957" i="48" s="1"/>
  <c r="H1958" i="48" s="1"/>
  <c r="I1958" i="48" s="1"/>
  <c r="H1959" i="48" s="1"/>
  <c r="I1959" i="48" s="1"/>
  <c r="H1960" i="48" s="1"/>
  <c r="I1960" i="48" s="1"/>
  <c r="H1961" i="48" s="1"/>
  <c r="I1961" i="48" s="1"/>
  <c r="H1962" i="48" s="1"/>
  <c r="I1962" i="48" s="1"/>
  <c r="H1963" i="48" s="1"/>
  <c r="I1963" i="48" s="1"/>
  <c r="H1964" i="48" s="1"/>
  <c r="I1964" i="48" s="1"/>
  <c r="H1965" i="48" s="1"/>
  <c r="I1965" i="48" s="1"/>
  <c r="H1966" i="48" s="1"/>
  <c r="I1966" i="48" s="1"/>
  <c r="H1967" i="48" s="1"/>
  <c r="I1967" i="48" s="1"/>
  <c r="H1968" i="48" s="1"/>
  <c r="I1968" i="48" s="1"/>
  <c r="H1969" i="48" s="1"/>
  <c r="I1969" i="48" s="1"/>
  <c r="H1970" i="48" s="1"/>
  <c r="I1970" i="48" s="1"/>
  <c r="H1971" i="48" s="1"/>
  <c r="I1971" i="48" s="1"/>
  <c r="H1972" i="48" s="1"/>
  <c r="I1972" i="48" s="1"/>
  <c r="H1973" i="48" s="1"/>
  <c r="I1973" i="48" s="1"/>
  <c r="H1974" i="48" s="1"/>
  <c r="I1974" i="48" s="1"/>
  <c r="H1975" i="48" s="1"/>
  <c r="I1975" i="48" s="1"/>
  <c r="H1976" i="48" s="1"/>
  <c r="I1976" i="48" s="1"/>
  <c r="H1977" i="48" s="1"/>
  <c r="I1977" i="48" s="1"/>
  <c r="H1978" i="48" s="1"/>
  <c r="I1978" i="48" s="1"/>
  <c r="H1979" i="48" s="1"/>
  <c r="I1979" i="48" s="1"/>
  <c r="H1980" i="48" s="1"/>
  <c r="I1980" i="48" s="1"/>
  <c r="H1981" i="48" s="1"/>
  <c r="I1981" i="48" s="1"/>
  <c r="H1982" i="48" s="1"/>
  <c r="I1982" i="48" s="1"/>
  <c r="H1983" i="48" s="1"/>
  <c r="I1983" i="48" s="1"/>
  <c r="H1984" i="48" s="1"/>
  <c r="I1984" i="48" s="1"/>
  <c r="H1985" i="48" s="1"/>
  <c r="I1985" i="48" s="1"/>
  <c r="H1986" i="48" s="1"/>
  <c r="I1986" i="48" s="1"/>
  <c r="H1987" i="48" s="1"/>
  <c r="I1987" i="48" s="1"/>
  <c r="H1988" i="48" s="1"/>
  <c r="I1988" i="48" s="1"/>
  <c r="H1989" i="48" s="1"/>
  <c r="I1989" i="48" s="1"/>
  <c r="H1990" i="48" s="1"/>
  <c r="I1990" i="48" s="1"/>
  <c r="H1991" i="48" s="1"/>
  <c r="I1991" i="48" s="1"/>
  <c r="H1992" i="48" s="1"/>
  <c r="I1992" i="48" s="1"/>
  <c r="H1993" i="48" s="1"/>
  <c r="I1993" i="48" s="1"/>
  <c r="H1994" i="48" s="1"/>
  <c r="I1994" i="48" s="1"/>
  <c r="H1995" i="48" s="1"/>
  <c r="I1995" i="48" s="1"/>
  <c r="H1996" i="48" s="1"/>
  <c r="I1996" i="48" s="1"/>
  <c r="H1997" i="48" s="1"/>
  <c r="I1997" i="48" s="1"/>
  <c r="H1998" i="48" s="1"/>
  <c r="I1998" i="48" s="1"/>
  <c r="H1999" i="48" s="1"/>
  <c r="I1999" i="48" s="1"/>
  <c r="H2000" i="48" s="1"/>
  <c r="I2000" i="48" s="1"/>
  <c r="H2001" i="48" s="1"/>
  <c r="I2001" i="48" s="1"/>
  <c r="H2002" i="48" s="1"/>
  <c r="I2002" i="48" s="1"/>
  <c r="H2003" i="48" s="1"/>
  <c r="I2003" i="48" s="1"/>
  <c r="H2004" i="48" s="1"/>
  <c r="I2004" i="48" s="1"/>
  <c r="H2005" i="48" s="1"/>
  <c r="I2005" i="48" s="1"/>
  <c r="H2006" i="48" s="1"/>
  <c r="I2006" i="48" s="1"/>
  <c r="H2007" i="48" s="1"/>
  <c r="I2007" i="48" s="1"/>
  <c r="H2008" i="48" s="1"/>
  <c r="I2008" i="48" s="1"/>
  <c r="H2009" i="48" s="1"/>
  <c r="I2009" i="48" s="1"/>
  <c r="H2010" i="48" s="1"/>
  <c r="I2010" i="48" s="1"/>
  <c r="H2011" i="48" s="1"/>
  <c r="I2011" i="48" s="1"/>
  <c r="H2012" i="48" s="1"/>
  <c r="I2012" i="48" s="1"/>
  <c r="H2013" i="48" s="1"/>
  <c r="I2013" i="48" s="1"/>
  <c r="H2014" i="48" s="1"/>
  <c r="I2014" i="48" s="1"/>
  <c r="H2015" i="48" s="1"/>
  <c r="I2015" i="48" s="1"/>
  <c r="H2016" i="48" s="1"/>
  <c r="I2016" i="48" s="1"/>
  <c r="H2017" i="48" s="1"/>
  <c r="I2017" i="48" s="1"/>
  <c r="H2018" i="48" s="1"/>
  <c r="I2018" i="48" s="1"/>
  <c r="H2019" i="48" s="1"/>
  <c r="I2019" i="48" s="1"/>
  <c r="H2020" i="48" s="1"/>
  <c r="I2020" i="48" s="1"/>
  <c r="H2021" i="48" s="1"/>
  <c r="I2021" i="48" s="1"/>
  <c r="H2022" i="48" s="1"/>
  <c r="I2022" i="48" s="1"/>
  <c r="H2023" i="48" s="1"/>
  <c r="I2023" i="48" s="1"/>
  <c r="H2024" i="48" s="1"/>
  <c r="I2024" i="48" s="1"/>
  <c r="H2025" i="48" s="1"/>
  <c r="I2025" i="48" s="1"/>
  <c r="H2026" i="48" s="1"/>
  <c r="I2026" i="48" s="1"/>
  <c r="H2027" i="48" s="1"/>
  <c r="I2027" i="48" s="1"/>
  <c r="H2028" i="48" s="1"/>
  <c r="I2028" i="48" s="1"/>
  <c r="H2029" i="48" s="1"/>
  <c r="I2029" i="48" s="1"/>
  <c r="H2030" i="48" s="1"/>
  <c r="I2030" i="48" s="1"/>
  <c r="H2031" i="48" s="1"/>
  <c r="I2031" i="48" s="1"/>
  <c r="H2032" i="48" s="1"/>
  <c r="I2032" i="48" s="1"/>
  <c r="H2033" i="48" s="1"/>
  <c r="I2033" i="48" s="1"/>
  <c r="H2034" i="48" s="1"/>
  <c r="I2034" i="48" s="1"/>
  <c r="H2035" i="48" s="1"/>
  <c r="I2035" i="48" s="1"/>
  <c r="H2036" i="48" s="1"/>
  <c r="I2036" i="48" s="1"/>
  <c r="H2037" i="48" s="1"/>
  <c r="I2037" i="48" s="1"/>
  <c r="H2038" i="48" s="1"/>
  <c r="I2038" i="48" s="1"/>
  <c r="H2039" i="48" s="1"/>
  <c r="I2039" i="48" s="1"/>
  <c r="H2040" i="48" s="1"/>
  <c r="I2040" i="48" s="1"/>
  <c r="H2041" i="48" s="1"/>
  <c r="I2041" i="48" s="1"/>
  <c r="H2042" i="48" s="1"/>
  <c r="I2042" i="48" s="1"/>
  <c r="H2043" i="48" s="1"/>
  <c r="I2043" i="48" s="1"/>
  <c r="H2044" i="48" s="1"/>
  <c r="I2044" i="48" s="1"/>
  <c r="H2045" i="48" s="1"/>
  <c r="I2045" i="48" s="1"/>
  <c r="H2046" i="48" s="1"/>
  <c r="I2046" i="48" s="1"/>
  <c r="H2047" i="48" s="1"/>
  <c r="I2047" i="48" s="1"/>
  <c r="H2048" i="48" s="1"/>
  <c r="I2048" i="48" s="1"/>
  <c r="H2049" i="48" s="1"/>
  <c r="I2049" i="48" s="1"/>
  <c r="H2050" i="48" s="1"/>
  <c r="I2050" i="48" s="1"/>
  <c r="H2051" i="48" s="1"/>
  <c r="I2051" i="48" s="1"/>
  <c r="H2052" i="48" s="1"/>
  <c r="I2052" i="48" s="1"/>
  <c r="H2053" i="48" s="1"/>
  <c r="I2053" i="48" s="1"/>
  <c r="H2054" i="48" s="1"/>
  <c r="I2054" i="48" s="1"/>
  <c r="H2055" i="48" s="1"/>
  <c r="I2055" i="48" s="1"/>
  <c r="H2056" i="48" s="1"/>
  <c r="I2056" i="48" s="1"/>
  <c r="H2057" i="48" s="1"/>
  <c r="I2057" i="48" s="1"/>
  <c r="H2058" i="48" s="1"/>
  <c r="I2058" i="48" s="1"/>
  <c r="H2059" i="48" s="1"/>
  <c r="I2059" i="48" s="1"/>
  <c r="H2060" i="48" s="1"/>
  <c r="I2060" i="48" s="1"/>
  <c r="H2061" i="48" s="1"/>
  <c r="I2061" i="48" s="1"/>
  <c r="H2062" i="48" s="1"/>
  <c r="I2062" i="48" s="1"/>
  <c r="H2063" i="48" s="1"/>
  <c r="I2063" i="48" s="1"/>
  <c r="H2064" i="48" s="1"/>
  <c r="I2064" i="48" s="1"/>
  <c r="H2065" i="48" s="1"/>
  <c r="I2065" i="48" s="1"/>
  <c r="H2066" i="48" s="1"/>
  <c r="I2066" i="48" s="1"/>
  <c r="H2067" i="48" s="1"/>
  <c r="I2067" i="48" s="1"/>
  <c r="H2068" i="48" s="1"/>
  <c r="I2068" i="48" s="1"/>
  <c r="H2069" i="48" s="1"/>
  <c r="I2069" i="48" s="1"/>
  <c r="H2070" i="48" s="1"/>
  <c r="I2070" i="48" s="1"/>
  <c r="H2071" i="48" s="1"/>
  <c r="I2071" i="48" s="1"/>
  <c r="H2072" i="48" s="1"/>
  <c r="I2072" i="48" s="1"/>
  <c r="H2073" i="48" s="1"/>
  <c r="I2073" i="48" s="1"/>
  <c r="H2074" i="48" s="1"/>
  <c r="I2074" i="48" s="1"/>
  <c r="H2075" i="48" s="1"/>
  <c r="I2075" i="48" s="1"/>
  <c r="H2076" i="48" s="1"/>
  <c r="I2076" i="48" s="1"/>
  <c r="H2077" i="48" s="1"/>
  <c r="I2077" i="48" s="1"/>
  <c r="H2078" i="48" s="1"/>
  <c r="I2078" i="48" s="1"/>
  <c r="H2079" i="48" s="1"/>
  <c r="I2079" i="48" s="1"/>
  <c r="H2080" i="48" s="1"/>
  <c r="I2080" i="48" s="1"/>
  <c r="H2081" i="48" s="1"/>
  <c r="I2081" i="48" s="1"/>
  <c r="H2082" i="48" s="1"/>
  <c r="I2082" i="48" s="1"/>
  <c r="H2083" i="48" s="1"/>
  <c r="I2083" i="48" s="1"/>
  <c r="H2084" i="48" s="1"/>
  <c r="I2084" i="48" s="1"/>
  <c r="H2085" i="48" s="1"/>
  <c r="I2085" i="48" s="1"/>
  <c r="H2086" i="48" s="1"/>
  <c r="I2086" i="48" s="1"/>
  <c r="H2087" i="48" s="1"/>
  <c r="I2087" i="48" s="1"/>
  <c r="H2088" i="48" s="1"/>
  <c r="I2088" i="48" s="1"/>
  <c r="H2089" i="48" s="1"/>
  <c r="I2089" i="48" s="1"/>
  <c r="H2090" i="48" s="1"/>
  <c r="I2090" i="48" s="1"/>
  <c r="H2091" i="48" s="1"/>
  <c r="I2091" i="48" s="1"/>
  <c r="H2092" i="48" s="1"/>
  <c r="I2092" i="48" s="1"/>
  <c r="H2093" i="48" s="1"/>
  <c r="I2093" i="48" s="1"/>
  <c r="H2094" i="48" s="1"/>
  <c r="I2094" i="48" s="1"/>
  <c r="H2095" i="48" s="1"/>
  <c r="I2095" i="48" s="1"/>
  <c r="H2096" i="48" s="1"/>
  <c r="I2096" i="48" s="1"/>
  <c r="H2097" i="48" s="1"/>
  <c r="I2097" i="48" s="1"/>
  <c r="H2098" i="48" s="1"/>
  <c r="I2098" i="48" s="1"/>
  <c r="H2099" i="48" s="1"/>
  <c r="I2099" i="48" s="1"/>
  <c r="H2100" i="48" s="1"/>
  <c r="I2100" i="48" s="1"/>
  <c r="H2101" i="48" s="1"/>
  <c r="I2101" i="48" s="1"/>
  <c r="H2102" i="48" s="1"/>
  <c r="I2102" i="48" s="1"/>
  <c r="H2103" i="48" s="1"/>
  <c r="I2103" i="48" s="1"/>
  <c r="H2104" i="48" s="1"/>
  <c r="I2104" i="48" s="1"/>
  <c r="H2105" i="48" s="1"/>
  <c r="I2105" i="48" s="1"/>
  <c r="H2106" i="48" s="1"/>
  <c r="I2106" i="48" s="1"/>
  <c r="H2107" i="48" s="1"/>
  <c r="I2107" i="48" s="1"/>
  <c r="H2108" i="48" s="1"/>
  <c r="I2108" i="48" s="1"/>
  <c r="H2109" i="48" s="1"/>
  <c r="I2109" i="48" s="1"/>
  <c r="H2110" i="48" s="1"/>
  <c r="I2110" i="48" s="1"/>
  <c r="H2111" i="48" s="1"/>
  <c r="I2111" i="48" s="1"/>
  <c r="H2112" i="48" s="1"/>
  <c r="I2112" i="48" s="1"/>
  <c r="H2113" i="48" s="1"/>
  <c r="I2113" i="48" s="1"/>
  <c r="H2114" i="48" s="1"/>
  <c r="I2114" i="48" s="1"/>
  <c r="H2115" i="48" s="1"/>
  <c r="I2115" i="48" s="1"/>
  <c r="H2116" i="48" s="1"/>
  <c r="I2116" i="48" s="1"/>
  <c r="H2117" i="48" s="1"/>
  <c r="I2117" i="48" s="1"/>
  <c r="H2118" i="48" s="1"/>
  <c r="I2118" i="48" s="1"/>
  <c r="H2119" i="48" s="1"/>
  <c r="I2119" i="48" s="1"/>
  <c r="H2120" i="48" s="1"/>
  <c r="I2120" i="48" s="1"/>
  <c r="H2121" i="48" s="1"/>
  <c r="I2121" i="48" s="1"/>
  <c r="H2122" i="48" s="1"/>
  <c r="I2122" i="48" s="1"/>
  <c r="H2123" i="48" s="1"/>
  <c r="I2123" i="48" s="1"/>
  <c r="H2124" i="48" s="1"/>
  <c r="I2124" i="48" s="1"/>
  <c r="H2125" i="48" s="1"/>
  <c r="I2125" i="48" s="1"/>
  <c r="H2126" i="48" s="1"/>
  <c r="I2126" i="48" s="1"/>
  <c r="H2127" i="48" s="1"/>
  <c r="I2127" i="48" s="1"/>
  <c r="H2128" i="48" s="1"/>
  <c r="I2128" i="48" s="1"/>
  <c r="H2129" i="48" s="1"/>
  <c r="I2129" i="48" s="1"/>
  <c r="H2130" i="48" s="1"/>
  <c r="I2130" i="48" s="1"/>
  <c r="H2131" i="48" s="1"/>
  <c r="I2131" i="48" s="1"/>
  <c r="H2132" i="48" s="1"/>
  <c r="I2132" i="48" s="1"/>
  <c r="H2133" i="48" s="1"/>
  <c r="I2133" i="48" s="1"/>
  <c r="H2134" i="48" s="1"/>
  <c r="I2134" i="48" s="1"/>
  <c r="H2135" i="48" s="1"/>
  <c r="I2135" i="48" s="1"/>
  <c r="H2136" i="48" s="1"/>
  <c r="I2136" i="48" s="1"/>
  <c r="H2137" i="48" s="1"/>
  <c r="I2137" i="48" s="1"/>
  <c r="H2138" i="48" s="1"/>
  <c r="I2138" i="48" s="1"/>
  <c r="H2139" i="48" s="1"/>
  <c r="I2139" i="48" s="1"/>
  <c r="H2140" i="48" s="1"/>
  <c r="I2140" i="48" s="1"/>
  <c r="H2141" i="48" s="1"/>
  <c r="I2141" i="48" s="1"/>
  <c r="H2142" i="48" s="1"/>
  <c r="I2142" i="48" s="1"/>
  <c r="H2143" i="48" s="1"/>
  <c r="I2143" i="48" s="1"/>
  <c r="H2144" i="48" s="1"/>
  <c r="I2144" i="48" s="1"/>
  <c r="H2145" i="48" s="1"/>
  <c r="I2145" i="48" s="1"/>
  <c r="H2146" i="48" s="1"/>
  <c r="I2146" i="48" s="1"/>
  <c r="H2147" i="48" s="1"/>
  <c r="I2147" i="48" s="1"/>
  <c r="H2148" i="48" s="1"/>
  <c r="I2148" i="48" s="1"/>
  <c r="H2149" i="48" s="1"/>
  <c r="I2149" i="48" s="1"/>
  <c r="H2150" i="48" s="1"/>
  <c r="I2150" i="48" s="1"/>
  <c r="H2151" i="48" s="1"/>
  <c r="I2151" i="48" s="1"/>
  <c r="H2152" i="48" s="1"/>
  <c r="I2152" i="48" s="1"/>
  <c r="H2153" i="48" s="1"/>
  <c r="I2153" i="48" s="1"/>
  <c r="H2154" i="48" s="1"/>
  <c r="I2154" i="48" s="1"/>
  <c r="H2155" i="48" s="1"/>
  <c r="I2155" i="48" s="1"/>
  <c r="H2156" i="48" s="1"/>
  <c r="I2156" i="48" s="1"/>
  <c r="H2157" i="48" s="1"/>
  <c r="I2157" i="48" s="1"/>
  <c r="H2158" i="48" s="1"/>
  <c r="I2158" i="48" s="1"/>
  <c r="H2159" i="48" s="1"/>
  <c r="I2159" i="48" s="1"/>
  <c r="H2160" i="48" s="1"/>
  <c r="I2160" i="48" s="1"/>
  <c r="H2161" i="48" s="1"/>
  <c r="I2161" i="48" s="1"/>
  <c r="H2162" i="48" s="1"/>
  <c r="I2162" i="48" s="1"/>
  <c r="H2163" i="48" s="1"/>
  <c r="I2163" i="48" s="1"/>
  <c r="H2164" i="48" s="1"/>
  <c r="I2164" i="48" s="1"/>
  <c r="H2165" i="48" s="1"/>
  <c r="I2165" i="48" s="1"/>
  <c r="H2166" i="48" s="1"/>
  <c r="I2166" i="48" s="1"/>
  <c r="H2167" i="48" s="1"/>
  <c r="I2167" i="48" s="1"/>
  <c r="H2168" i="48" s="1"/>
  <c r="I2168" i="48" s="1"/>
  <c r="H2169" i="48" s="1"/>
  <c r="I2169" i="48" s="1"/>
  <c r="H2170" i="48" s="1"/>
  <c r="I2170" i="48" s="1"/>
  <c r="H2171" i="48" s="1"/>
  <c r="I2171" i="48" s="1"/>
  <c r="H2172" i="48" s="1"/>
  <c r="I2172" i="48" s="1"/>
  <c r="H2173" i="48" s="1"/>
  <c r="I2173" i="48" s="1"/>
  <c r="H2174" i="48" s="1"/>
  <c r="I2174" i="48" s="1"/>
  <c r="H2175" i="48" s="1"/>
  <c r="I2175" i="48" s="1"/>
  <c r="H2176" i="48" s="1"/>
  <c r="I2176" i="48" s="1"/>
  <c r="H2177" i="48" s="1"/>
  <c r="I2177" i="48" s="1"/>
  <c r="H2178" i="48" s="1"/>
  <c r="I2178" i="48" s="1"/>
  <c r="H2179" i="48" s="1"/>
  <c r="I2179" i="48" s="1"/>
  <c r="H2180" i="48" s="1"/>
  <c r="I2180" i="48" s="1"/>
  <c r="H2181" i="48" s="1"/>
  <c r="I2181" i="48" s="1"/>
  <c r="H2182" i="48" s="1"/>
  <c r="I2182" i="48" s="1"/>
  <c r="H2183" i="48" s="1"/>
  <c r="I2183" i="48" s="1"/>
  <c r="H2184" i="48" s="1"/>
  <c r="I2184" i="48" s="1"/>
  <c r="H2185" i="48" s="1"/>
  <c r="I2185" i="48" s="1"/>
  <c r="H2186" i="48" s="1"/>
  <c r="I2186" i="48" s="1"/>
  <c r="H2187" i="48" s="1"/>
  <c r="I2187" i="48" s="1"/>
  <c r="H2188" i="48" s="1"/>
  <c r="I2188" i="48" s="1"/>
  <c r="H2189" i="48" s="1"/>
  <c r="I2189" i="48" s="1"/>
  <c r="H2190" i="48" s="1"/>
  <c r="I2190" i="48" s="1"/>
  <c r="H2191" i="48" s="1"/>
  <c r="I2191" i="48" s="1"/>
  <c r="H2192" i="48" s="1"/>
  <c r="I2192" i="48" s="1"/>
  <c r="H2193" i="48" s="1"/>
  <c r="I2193" i="48" s="1"/>
  <c r="H2194" i="48" s="1"/>
  <c r="I2194" i="48" s="1"/>
  <c r="H2195" i="48" s="1"/>
  <c r="I2195" i="48" s="1"/>
  <c r="H2196" i="48" s="1"/>
  <c r="I2196" i="48" s="1"/>
  <c r="H2197" i="48" s="1"/>
  <c r="I2197" i="48" s="1"/>
  <c r="H2198" i="48" s="1"/>
  <c r="I2198" i="48" s="1"/>
  <c r="H2199" i="48" s="1"/>
  <c r="I2199" i="48" s="1"/>
  <c r="H2200" i="48" s="1"/>
  <c r="I2200" i="48" s="1"/>
  <c r="H2201" i="48" s="1"/>
  <c r="I2201" i="48" s="1"/>
  <c r="H2202" i="48" s="1"/>
  <c r="I2202" i="48" s="1"/>
  <c r="H2203" i="48" s="1"/>
  <c r="I2203" i="48" s="1"/>
  <c r="H2204" i="48" s="1"/>
  <c r="I2204" i="48" s="1"/>
  <c r="H2205" i="48" s="1"/>
  <c r="I2205" i="48" s="1"/>
  <c r="H2206" i="48" s="1"/>
  <c r="I2206" i="48" s="1"/>
  <c r="H2207" i="48" s="1"/>
  <c r="I2207" i="48" s="1"/>
  <c r="H2208" i="48" s="1"/>
  <c r="I2208" i="48" s="1"/>
  <c r="H2209" i="48" s="1"/>
  <c r="I2209" i="48" s="1"/>
  <c r="H2210" i="48" s="1"/>
  <c r="I2210" i="48" s="1"/>
  <c r="H2211" i="48" s="1"/>
  <c r="I2211" i="48" s="1"/>
  <c r="H2212" i="48" s="1"/>
  <c r="I2212" i="48" s="1"/>
  <c r="H2213" i="48" s="1"/>
  <c r="I2213" i="48" s="1"/>
  <c r="H2214" i="48" s="1"/>
  <c r="I2214" i="48" s="1"/>
  <c r="H2215" i="48" s="1"/>
  <c r="I2215" i="48" s="1"/>
  <c r="H2216" i="48" s="1"/>
  <c r="I2216" i="48" s="1"/>
  <c r="H2217" i="48" s="1"/>
  <c r="I2217" i="48" s="1"/>
  <c r="H2218" i="48" s="1"/>
  <c r="I2218" i="48" s="1"/>
  <c r="H2219" i="48" s="1"/>
  <c r="I2219" i="48" s="1"/>
  <c r="H2220" i="48" s="1"/>
  <c r="I2220" i="48" s="1"/>
  <c r="H2221" i="48" s="1"/>
  <c r="I2221" i="48" s="1"/>
  <c r="H2222" i="48" s="1"/>
  <c r="I2222" i="48" s="1"/>
  <c r="H2223" i="48" s="1"/>
  <c r="I2223" i="48" s="1"/>
  <c r="H2224" i="48" s="1"/>
  <c r="I2224" i="48" s="1"/>
  <c r="H2225" i="48" s="1"/>
  <c r="I2225" i="48" s="1"/>
  <c r="H2226" i="48" s="1"/>
  <c r="I2226" i="48" s="1"/>
  <c r="H2227" i="48" s="1"/>
  <c r="I2227" i="48" s="1"/>
  <c r="H2228" i="48" s="1"/>
  <c r="I2228" i="48" s="1"/>
  <c r="H2229" i="48" s="1"/>
  <c r="I2229" i="48" s="1"/>
  <c r="H2230" i="48" s="1"/>
  <c r="I2230" i="48" s="1"/>
  <c r="H2231" i="48" s="1"/>
  <c r="I2231" i="48" s="1"/>
  <c r="H2232" i="48" s="1"/>
  <c r="I2232" i="48" s="1"/>
  <c r="H2233" i="48" s="1"/>
  <c r="I2233" i="48" s="1"/>
  <c r="H2234" i="48" s="1"/>
  <c r="I2234" i="48" s="1"/>
  <c r="H2235" i="48" s="1"/>
  <c r="I2235" i="48" s="1"/>
  <c r="H2236" i="48" s="1"/>
  <c r="I2236" i="48" s="1"/>
  <c r="H2237" i="48" s="1"/>
  <c r="I2237" i="48" s="1"/>
  <c r="H2238" i="48" s="1"/>
  <c r="I2238" i="48" s="1"/>
  <c r="H2239" i="48" s="1"/>
  <c r="I2239" i="48" s="1"/>
  <c r="H2240" i="48" s="1"/>
  <c r="I2240" i="48" s="1"/>
  <c r="H2241" i="48" s="1"/>
  <c r="I2241" i="48" s="1"/>
  <c r="H2242" i="48" s="1"/>
  <c r="I2242" i="48" s="1"/>
  <c r="H2243" i="48" s="1"/>
  <c r="I2243" i="48" s="1"/>
  <c r="H2244" i="48" s="1"/>
  <c r="I2244" i="48" s="1"/>
  <c r="H2245" i="48" s="1"/>
  <c r="I2245" i="48" s="1"/>
  <c r="H2246" i="48" s="1"/>
  <c r="I2246" i="48" s="1"/>
  <c r="H2247" i="48" s="1"/>
  <c r="I2247" i="48" s="1"/>
  <c r="H2248" i="48" s="1"/>
  <c r="I2248" i="48" s="1"/>
  <c r="H2249" i="48" s="1"/>
  <c r="I2249" i="48" s="1"/>
  <c r="H2250" i="48" s="1"/>
  <c r="I2250" i="48" s="1"/>
  <c r="H2251" i="48" s="1"/>
  <c r="I2251" i="48" s="1"/>
  <c r="H2252" i="48" s="1"/>
  <c r="I2252" i="48" s="1"/>
  <c r="H2253" i="48" s="1"/>
  <c r="I2253" i="48" s="1"/>
  <c r="H2254" i="48" s="1"/>
  <c r="I2254" i="48" s="1"/>
  <c r="H2255" i="48" s="1"/>
  <c r="I2255" i="48" s="1"/>
  <c r="H2256" i="48" s="1"/>
  <c r="I2256" i="48" s="1"/>
  <c r="H2257" i="48" s="1"/>
  <c r="I2257" i="48" s="1"/>
  <c r="H2258" i="48" s="1"/>
  <c r="I2258" i="48" s="1"/>
  <c r="H2259" i="48" s="1"/>
  <c r="I2259" i="48" s="1"/>
  <c r="H2260" i="48" s="1"/>
  <c r="I2260" i="48" s="1"/>
  <c r="H2261" i="48" s="1"/>
  <c r="I2261" i="48" s="1"/>
  <c r="H2262" i="48" s="1"/>
  <c r="I2262" i="48" s="1"/>
  <c r="H2263" i="48" s="1"/>
  <c r="I2263" i="48" s="1"/>
  <c r="H2264" i="48" s="1"/>
  <c r="I2264" i="48" s="1"/>
  <c r="H2265" i="48" s="1"/>
  <c r="I2265" i="48" s="1"/>
  <c r="H2266" i="48" s="1"/>
  <c r="I2266" i="48" s="1"/>
  <c r="H2267" i="48" s="1"/>
  <c r="I2267" i="48" s="1"/>
  <c r="H2268" i="48" s="1"/>
  <c r="I2268" i="48" s="1"/>
  <c r="H2269" i="48" s="1"/>
  <c r="I2269" i="48" s="1"/>
  <c r="H2270" i="48" s="1"/>
  <c r="I2270" i="48" s="1"/>
  <c r="H2271" i="48" s="1"/>
  <c r="I2271" i="48" s="1"/>
  <c r="H2272" i="48" s="1"/>
  <c r="I2272" i="48" s="1"/>
  <c r="H2273" i="48" s="1"/>
  <c r="I2273" i="48" s="1"/>
  <c r="H2274" i="48" s="1"/>
  <c r="I2274" i="48" s="1"/>
  <c r="H2275" i="48" s="1"/>
  <c r="I2275" i="48" s="1"/>
  <c r="H2276" i="48" s="1"/>
  <c r="I2276" i="48" s="1"/>
  <c r="H2277" i="48" s="1"/>
  <c r="I2277" i="48" s="1"/>
  <c r="H2278" i="48" s="1"/>
  <c r="I2278" i="48" s="1"/>
  <c r="H2279" i="48" s="1"/>
  <c r="I2279" i="48" s="1"/>
  <c r="H2280" i="48" s="1"/>
  <c r="I2280" i="48" s="1"/>
  <c r="H2281" i="48" s="1"/>
  <c r="I2281" i="48" s="1"/>
  <c r="H2282" i="48" s="1"/>
  <c r="I2282" i="48" s="1"/>
  <c r="H2283" i="48" s="1"/>
  <c r="I2283" i="48" s="1"/>
  <c r="H2284" i="48" s="1"/>
  <c r="I2284" i="48" s="1"/>
  <c r="H2285" i="48" s="1"/>
  <c r="I2285" i="48" s="1"/>
  <c r="H2286" i="48" s="1"/>
  <c r="I2286" i="48" s="1"/>
  <c r="H2287" i="48" s="1"/>
  <c r="I2287" i="48" s="1"/>
  <c r="H2288" i="48" s="1"/>
  <c r="I2288" i="48" s="1"/>
  <c r="H2289" i="48" s="1"/>
  <c r="I2289" i="48" s="1"/>
  <c r="H2290" i="48" s="1"/>
  <c r="I2290" i="48" s="1"/>
  <c r="H2291" i="48" s="1"/>
  <c r="I2291" i="48" s="1"/>
  <c r="H2292" i="48" s="1"/>
  <c r="I2292" i="48" s="1"/>
  <c r="H2293" i="48" s="1"/>
  <c r="I2293" i="48" s="1"/>
  <c r="H2294" i="48" s="1"/>
  <c r="I2294" i="48" s="1"/>
  <c r="H2295" i="48" s="1"/>
  <c r="I2295" i="48" s="1"/>
  <c r="H2296" i="48" s="1"/>
  <c r="I2296" i="48" s="1"/>
  <c r="H2297" i="48" s="1"/>
  <c r="I2297" i="48" s="1"/>
  <c r="H2298" i="48" s="1"/>
  <c r="I2298" i="48" s="1"/>
  <c r="H2299" i="48" s="1"/>
  <c r="I2299" i="48" s="1"/>
  <c r="H2300" i="48" s="1"/>
  <c r="I2300" i="48" s="1"/>
  <c r="H2301" i="48" s="1"/>
  <c r="I2301" i="48" s="1"/>
  <c r="H2302" i="48" s="1"/>
  <c r="I2302" i="48" s="1"/>
  <c r="H2303" i="48" s="1"/>
  <c r="I2303" i="48" s="1"/>
  <c r="H2304" i="48" s="1"/>
  <c r="I2304" i="48" s="1"/>
  <c r="H2305" i="48" s="1"/>
  <c r="I2305" i="48" s="1"/>
  <c r="H2306" i="48" s="1"/>
  <c r="I2306" i="48" s="1"/>
  <c r="H2307" i="48" s="1"/>
  <c r="I2307" i="48" s="1"/>
  <c r="H2308" i="48" s="1"/>
  <c r="I2308" i="48" s="1"/>
  <c r="H2309" i="48" s="1"/>
  <c r="I2309" i="48" s="1"/>
  <c r="H2310" i="48" s="1"/>
  <c r="I2310" i="48" s="1"/>
  <c r="H2311" i="48" s="1"/>
  <c r="I2311" i="48" s="1"/>
  <c r="H2312" i="48" s="1"/>
  <c r="I2312" i="48" s="1"/>
  <c r="H2313" i="48" s="1"/>
  <c r="I2313" i="48" s="1"/>
  <c r="H2314" i="48" s="1"/>
  <c r="I2314" i="48" s="1"/>
  <c r="H2315" i="48" s="1"/>
  <c r="I2315" i="48" s="1"/>
  <c r="H2316" i="48" s="1"/>
  <c r="I2316" i="48" s="1"/>
  <c r="H2317" i="48" s="1"/>
  <c r="I2317" i="48" s="1"/>
  <c r="H2318" i="48" s="1"/>
  <c r="I2318" i="48" s="1"/>
  <c r="H2319" i="48" s="1"/>
  <c r="I2319" i="48" s="1"/>
  <c r="H2320" i="48" s="1"/>
  <c r="I2320" i="48" s="1"/>
  <c r="H2321" i="48" s="1"/>
  <c r="I2321" i="48" s="1"/>
  <c r="H2322" i="48" s="1"/>
  <c r="I2322" i="48" s="1"/>
  <c r="H2323" i="48" s="1"/>
  <c r="I2323" i="48" s="1"/>
  <c r="H2324" i="48" s="1"/>
  <c r="I2324" i="48" s="1"/>
  <c r="H2325" i="48" s="1"/>
  <c r="I2325" i="48" s="1"/>
  <c r="H2326" i="48" s="1"/>
  <c r="I2326" i="48" s="1"/>
  <c r="H2327" i="48" s="1"/>
  <c r="I2327" i="48" s="1"/>
  <c r="H2328" i="48" s="1"/>
  <c r="I2328" i="48" s="1"/>
  <c r="H2329" i="48" s="1"/>
  <c r="I2329" i="48" s="1"/>
  <c r="H2330" i="48" s="1"/>
  <c r="I2330" i="48" s="1"/>
  <c r="H2331" i="48" s="1"/>
  <c r="I2331" i="48" s="1"/>
  <c r="H2332" i="48" s="1"/>
  <c r="I2332" i="48" s="1"/>
  <c r="H2333" i="48" s="1"/>
  <c r="I2333" i="48" s="1"/>
  <c r="H2334" i="48" s="1"/>
  <c r="I2334" i="48" s="1"/>
  <c r="H2335" i="48" s="1"/>
  <c r="I2335" i="48" s="1"/>
  <c r="H2336" i="48" s="1"/>
  <c r="I2336" i="48" s="1"/>
  <c r="H2337" i="48" s="1"/>
  <c r="I2337" i="48" s="1"/>
  <c r="H2338" i="48" s="1"/>
  <c r="I2338" i="48" s="1"/>
  <c r="H2339" i="48" s="1"/>
  <c r="I2339" i="48" s="1"/>
  <c r="H2340" i="48" s="1"/>
  <c r="I2340" i="48" s="1"/>
  <c r="H2341" i="48" s="1"/>
  <c r="I2341" i="48" s="1"/>
  <c r="H2342" i="48" s="1"/>
  <c r="I2342" i="48" s="1"/>
  <c r="H2343" i="48" s="1"/>
  <c r="I2343" i="48" s="1"/>
  <c r="H2344" i="48" s="1"/>
  <c r="I2344" i="48" s="1"/>
  <c r="H2345" i="48" s="1"/>
  <c r="I2345" i="48" s="1"/>
  <c r="H2346" i="48" s="1"/>
  <c r="I2346" i="48" s="1"/>
  <c r="H2347" i="48" s="1"/>
  <c r="I2347" i="48" s="1"/>
  <c r="H2348" i="48" s="1"/>
  <c r="I2348" i="48" s="1"/>
  <c r="H2349" i="48" s="1"/>
  <c r="I2349" i="48" s="1"/>
  <c r="H2350" i="48" s="1"/>
  <c r="I2350" i="48" s="1"/>
  <c r="H2351" i="48" s="1"/>
  <c r="I2351" i="48" s="1"/>
  <c r="H2352" i="48" s="1"/>
  <c r="I2352" i="48" s="1"/>
  <c r="H2353" i="48" s="1"/>
  <c r="I2353" i="48" s="1"/>
  <c r="H2354" i="48" s="1"/>
  <c r="I2354" i="48" s="1"/>
  <c r="H2355" i="48" s="1"/>
  <c r="I2355" i="48" s="1"/>
  <c r="H2356" i="48" s="1"/>
  <c r="I2356" i="48" s="1"/>
  <c r="H2357" i="48" s="1"/>
  <c r="I2357" i="48" s="1"/>
  <c r="H2358" i="48" s="1"/>
  <c r="I2358" i="48" s="1"/>
  <c r="H2359" i="48" s="1"/>
  <c r="I2359" i="48" s="1"/>
  <c r="H2360" i="48" s="1"/>
  <c r="I2360" i="48" s="1"/>
  <c r="H2361" i="48" s="1"/>
  <c r="I2361" i="48" s="1"/>
  <c r="H2362" i="48" s="1"/>
  <c r="I2362" i="48" s="1"/>
  <c r="H2363" i="48" s="1"/>
  <c r="I2363" i="48" s="1"/>
  <c r="H2364" i="48" s="1"/>
  <c r="I2364" i="48" s="1"/>
  <c r="H2365" i="48" s="1"/>
  <c r="I2365" i="48" s="1"/>
  <c r="H2366" i="48" s="1"/>
  <c r="I2366" i="48" s="1"/>
  <c r="H2367" i="48" s="1"/>
  <c r="I2367" i="48" s="1"/>
  <c r="H2368" i="48" s="1"/>
  <c r="I2368" i="48" s="1"/>
  <c r="H2369" i="48" s="1"/>
  <c r="I2369" i="48" s="1"/>
  <c r="H2370" i="48" s="1"/>
  <c r="I2370" i="48" s="1"/>
  <c r="H2371" i="48" s="1"/>
  <c r="I2371" i="48" s="1"/>
  <c r="H2372" i="48" s="1"/>
  <c r="I2372" i="48" s="1"/>
  <c r="H2373" i="48" s="1"/>
  <c r="I2373" i="48" s="1"/>
  <c r="H2374" i="48" s="1"/>
  <c r="I2374" i="48" s="1"/>
  <c r="H2375" i="48" s="1"/>
  <c r="I2375" i="48" s="1"/>
  <c r="H2376" i="48" s="1"/>
  <c r="I2376" i="48" s="1"/>
  <c r="H2377" i="48" s="1"/>
  <c r="I2377" i="48" s="1"/>
  <c r="H2378" i="48" s="1"/>
  <c r="I2378" i="48" s="1"/>
  <c r="H2379" i="48" s="1"/>
  <c r="I2379" i="48" s="1"/>
  <c r="H2380" i="48" s="1"/>
  <c r="I2380" i="48" s="1"/>
  <c r="H2381" i="48" s="1"/>
  <c r="I2381" i="48" s="1"/>
  <c r="H2382" i="48" s="1"/>
  <c r="I2382" i="48" s="1"/>
  <c r="H2383" i="48" s="1"/>
  <c r="I2383" i="48" s="1"/>
  <c r="H2384" i="48" s="1"/>
  <c r="I2384" i="48" s="1"/>
  <c r="H2385" i="48" s="1"/>
  <c r="I2385" i="48" s="1"/>
  <c r="H2386" i="48" s="1"/>
  <c r="I2386" i="48" s="1"/>
  <c r="H2387" i="48" s="1"/>
  <c r="I2387" i="48" s="1"/>
  <c r="H2388" i="48" s="1"/>
  <c r="I2388" i="48" s="1"/>
  <c r="H2389" i="48" s="1"/>
  <c r="I2389" i="48" s="1"/>
  <c r="H2390" i="48" s="1"/>
  <c r="I2390" i="48" s="1"/>
  <c r="H2391" i="48" s="1"/>
  <c r="I2391" i="48" s="1"/>
  <c r="H2392" i="48" s="1"/>
  <c r="I2392" i="48" s="1"/>
  <c r="H2393" i="48" s="1"/>
  <c r="I2393" i="48" s="1"/>
  <c r="H2394" i="48" s="1"/>
  <c r="I2394" i="48" s="1"/>
  <c r="H2395" i="48" s="1"/>
  <c r="I2395" i="48" s="1"/>
  <c r="H2396" i="48" s="1"/>
  <c r="I2396" i="48" s="1"/>
  <c r="H2397" i="48" s="1"/>
  <c r="I2397" i="48" s="1"/>
  <c r="H2398" i="48" s="1"/>
  <c r="I2398" i="48" s="1"/>
  <c r="H2399" i="48" s="1"/>
  <c r="I2399" i="48" s="1"/>
  <c r="H2400" i="48" s="1"/>
  <c r="I2400" i="48" s="1"/>
  <c r="H2401" i="48" s="1"/>
  <c r="I2401" i="48" s="1"/>
  <c r="H2402" i="48" s="1"/>
  <c r="I2402" i="48" s="1"/>
  <c r="H2403" i="48" s="1"/>
  <c r="I2403" i="48" s="1"/>
  <c r="H2404" i="48" s="1"/>
  <c r="I2404" i="48" s="1"/>
  <c r="H2405" i="48" s="1"/>
  <c r="I2405" i="48" s="1"/>
  <c r="H2406" i="48" s="1"/>
  <c r="I2406" i="48" s="1"/>
  <c r="H2407" i="48" s="1"/>
  <c r="I2407" i="48" s="1"/>
  <c r="H2408" i="48" s="1"/>
  <c r="I2408" i="48" s="1"/>
  <c r="H2409" i="48" s="1"/>
  <c r="I2409" i="48" s="1"/>
  <c r="H2410" i="48" s="1"/>
  <c r="I2410" i="48" s="1"/>
  <c r="H2411" i="48" s="1"/>
  <c r="I2411" i="48" s="1"/>
  <c r="H2412" i="48" s="1"/>
  <c r="I2412" i="48" s="1"/>
  <c r="H2413" i="48" s="1"/>
  <c r="I2413" i="48" s="1"/>
  <c r="H2414" i="48" s="1"/>
  <c r="I2414" i="48" s="1"/>
  <c r="H2415" i="48" s="1"/>
  <c r="I2415" i="48" s="1"/>
  <c r="H2416" i="48" s="1"/>
  <c r="I2416" i="48" s="1"/>
  <c r="H2417" i="48" s="1"/>
  <c r="I2417" i="48" s="1"/>
  <c r="H2418" i="48" s="1"/>
  <c r="I2418" i="48" s="1"/>
  <c r="H2419" i="48" s="1"/>
  <c r="I2419" i="48" s="1"/>
  <c r="H2420" i="48" s="1"/>
  <c r="I2420" i="48" s="1"/>
  <c r="H2421" i="48" s="1"/>
  <c r="I2421" i="48" s="1"/>
  <c r="H2422" i="48" s="1"/>
  <c r="I2422" i="48" s="1"/>
  <c r="H2423" i="48" s="1"/>
  <c r="I2423" i="48" s="1"/>
  <c r="H2424" i="48" s="1"/>
  <c r="I2424" i="48" s="1"/>
  <c r="H2425" i="48" s="1"/>
  <c r="I2425" i="48" s="1"/>
  <c r="H2426" i="48" s="1"/>
  <c r="I2426" i="48" s="1"/>
  <c r="H2427" i="48" s="1"/>
  <c r="I2427" i="48" s="1"/>
  <c r="H2428" i="48" s="1"/>
  <c r="I2428" i="48" s="1"/>
  <c r="H2429" i="48" s="1"/>
  <c r="I2429" i="48" s="1"/>
  <c r="H2430" i="48" s="1"/>
  <c r="I2430" i="48" s="1"/>
  <c r="H2431" i="48" s="1"/>
  <c r="I2431" i="48" s="1"/>
  <c r="H2432" i="48" s="1"/>
  <c r="I2432" i="48" s="1"/>
  <c r="H2433" i="48" s="1"/>
  <c r="I2433" i="48" s="1"/>
  <c r="H2434" i="48" s="1"/>
  <c r="I2434" i="48" s="1"/>
  <c r="H2435" i="48" s="1"/>
  <c r="I2435" i="48" s="1"/>
  <c r="H2436" i="48" s="1"/>
  <c r="I2436" i="48" s="1"/>
  <c r="H2437" i="48" s="1"/>
  <c r="I2437" i="48" s="1"/>
  <c r="H2438" i="48" s="1"/>
  <c r="I2438" i="48" s="1"/>
  <c r="H2439" i="48" s="1"/>
  <c r="I2439" i="48" s="1"/>
  <c r="H2440" i="48" s="1"/>
  <c r="I2440" i="48" s="1"/>
  <c r="H2441" i="48" s="1"/>
  <c r="I2441" i="48" s="1"/>
  <c r="H2442" i="48" s="1"/>
  <c r="I2442" i="48" s="1"/>
  <c r="H2443" i="48" s="1"/>
  <c r="I2443" i="48" s="1"/>
  <c r="H2444" i="48" s="1"/>
  <c r="I2444" i="48" s="1"/>
  <c r="H2445" i="48" s="1"/>
  <c r="I2445" i="48" s="1"/>
  <c r="H2446" i="48" s="1"/>
  <c r="I2446" i="48" s="1"/>
  <c r="H2447" i="48" s="1"/>
  <c r="I2447" i="48" s="1"/>
  <c r="H2448" i="48" s="1"/>
  <c r="I2448" i="48" s="1"/>
  <c r="H2449" i="48" s="1"/>
  <c r="I2449" i="48" s="1"/>
  <c r="H2450" i="48" s="1"/>
  <c r="I2450" i="48" s="1"/>
  <c r="H2451" i="48" s="1"/>
  <c r="I2451" i="48" s="1"/>
  <c r="H2452" i="48" s="1"/>
  <c r="I2452" i="48" s="1"/>
  <c r="H2453" i="48" s="1"/>
  <c r="I2453" i="48" s="1"/>
  <c r="H2454" i="48" s="1"/>
  <c r="I2454" i="48" s="1"/>
  <c r="H2455" i="48" s="1"/>
  <c r="I2455" i="48" s="1"/>
  <c r="H2456" i="48" s="1"/>
  <c r="I2456" i="48" s="1"/>
  <c r="H2457" i="48" s="1"/>
  <c r="I2457" i="48" s="1"/>
  <c r="H2458" i="48" s="1"/>
  <c r="I2458" i="48" s="1"/>
  <c r="H2459" i="48" s="1"/>
  <c r="I2459" i="48" s="1"/>
  <c r="H2460" i="48" s="1"/>
  <c r="I2460" i="48" s="1"/>
  <c r="H2461" i="48" s="1"/>
  <c r="I2461" i="48" s="1"/>
  <c r="H2462" i="48" s="1"/>
  <c r="I2462" i="48" s="1"/>
  <c r="H2463" i="48" s="1"/>
  <c r="I2463" i="48" s="1"/>
  <c r="H2464" i="48" s="1"/>
  <c r="I2464" i="48" s="1"/>
  <c r="H2465" i="48" s="1"/>
  <c r="I2465" i="48" s="1"/>
  <c r="H2466" i="48" s="1"/>
  <c r="I2466" i="48" s="1"/>
  <c r="H2467" i="48" s="1"/>
  <c r="I2467" i="48" s="1"/>
  <c r="H2468" i="48" s="1"/>
  <c r="I2468" i="48" s="1"/>
  <c r="H2469" i="48" s="1"/>
  <c r="I2469" i="48" s="1"/>
  <c r="H2470" i="48" s="1"/>
  <c r="I2470" i="48" s="1"/>
  <c r="H2471" i="48" s="1"/>
  <c r="I2471" i="48" s="1"/>
  <c r="H2472" i="48" s="1"/>
  <c r="I2472" i="48" s="1"/>
  <c r="H2473" i="48" s="1"/>
  <c r="I2473" i="48" s="1"/>
  <c r="H2474" i="48" s="1"/>
  <c r="I2474" i="48" s="1"/>
  <c r="H2475" i="48" s="1"/>
  <c r="I2475" i="48" s="1"/>
  <c r="H2476" i="48" s="1"/>
  <c r="I2476" i="48" s="1"/>
  <c r="H2477" i="48" s="1"/>
  <c r="I2477" i="48" s="1"/>
  <c r="H2478" i="48" s="1"/>
  <c r="I2478" i="48" s="1"/>
  <c r="H2479" i="48" s="1"/>
  <c r="I2479" i="48" s="1"/>
  <c r="H2480" i="48" s="1"/>
  <c r="I2480" i="48" s="1"/>
  <c r="H2481" i="48" s="1"/>
  <c r="I2481" i="48" s="1"/>
  <c r="H2482" i="48" s="1"/>
  <c r="I2482" i="48" s="1"/>
  <c r="H2483" i="48" s="1"/>
  <c r="I2483" i="48" s="1"/>
  <c r="H2484" i="48" s="1"/>
  <c r="I2484" i="48" s="1"/>
  <c r="H2485" i="48" s="1"/>
  <c r="I2485" i="48" s="1"/>
  <c r="H2486" i="48" s="1"/>
  <c r="I2486" i="48" s="1"/>
  <c r="H2487" i="48" s="1"/>
  <c r="I2487" i="48" s="1"/>
  <c r="H2488" i="48" s="1"/>
  <c r="I2488" i="48" s="1"/>
  <c r="H2489" i="48" s="1"/>
  <c r="I2489" i="48" s="1"/>
  <c r="H2490" i="48" s="1"/>
  <c r="I2490" i="48" s="1"/>
  <c r="H2491" i="48" s="1"/>
  <c r="I2491" i="48" s="1"/>
  <c r="H2492" i="48" s="1"/>
  <c r="I2492" i="48" s="1"/>
  <c r="H2493" i="48" s="1"/>
  <c r="I2493" i="48" s="1"/>
  <c r="H2494" i="48" s="1"/>
  <c r="I2494" i="48" s="1"/>
  <c r="H2495" i="48" s="1"/>
  <c r="I2495" i="48" s="1"/>
  <c r="H2496" i="48" s="1"/>
  <c r="I2496" i="48" s="1"/>
  <c r="H2497" i="48" s="1"/>
  <c r="I2497" i="48" s="1"/>
  <c r="H2498" i="48" s="1"/>
  <c r="I2498" i="48" s="1"/>
  <c r="H2499" i="48" s="1"/>
  <c r="I2499" i="48" s="1"/>
  <c r="H2500" i="48" s="1"/>
  <c r="I2500" i="48" s="1"/>
  <c r="H2501" i="48" s="1"/>
  <c r="I2501" i="48" s="1"/>
  <c r="H2502" i="48" s="1"/>
  <c r="I2502" i="48" s="1"/>
  <c r="H2503" i="48" s="1"/>
  <c r="I2503" i="48" s="1"/>
  <c r="H2504" i="48" s="1"/>
  <c r="I2504" i="48" s="1"/>
  <c r="H2505" i="48" s="1"/>
  <c r="I2505" i="48" s="1"/>
  <c r="H2506" i="48" s="1"/>
  <c r="I2506" i="48" s="1"/>
  <c r="H2507" i="48" s="1"/>
  <c r="I2507" i="48" s="1"/>
  <c r="H2508" i="48" s="1"/>
  <c r="I2508" i="48" s="1"/>
  <c r="H2509" i="48" s="1"/>
  <c r="I2509" i="48" s="1"/>
  <c r="H2510" i="48" s="1"/>
  <c r="I2510" i="48" s="1"/>
  <c r="H2511" i="48" s="1"/>
  <c r="I2511" i="48" s="1"/>
  <c r="H2512" i="48" s="1"/>
  <c r="I2512" i="48" s="1"/>
  <c r="H2513" i="48" s="1"/>
  <c r="I2513" i="48" s="1"/>
  <c r="H2514" i="48" s="1"/>
  <c r="I2514" i="48" s="1"/>
  <c r="H2515" i="48" s="1"/>
  <c r="I2515" i="48" s="1"/>
  <c r="H2516" i="48" s="1"/>
  <c r="I2516" i="48" s="1"/>
  <c r="H2517" i="48" s="1"/>
  <c r="I2517" i="48" s="1"/>
  <c r="H2518" i="48" s="1"/>
  <c r="I2518" i="48" s="1"/>
  <c r="H2519" i="48" s="1"/>
  <c r="I2519" i="48" s="1"/>
  <c r="H2520" i="48" s="1"/>
  <c r="I2520" i="48" s="1"/>
  <c r="H2521" i="48" s="1"/>
  <c r="I2521" i="48" s="1"/>
  <c r="H2522" i="48" s="1"/>
  <c r="I2522" i="48" s="1"/>
  <c r="H2523" i="48" s="1"/>
  <c r="I2523" i="48" s="1"/>
  <c r="H2524" i="48" s="1"/>
  <c r="I2524" i="48" s="1"/>
  <c r="H2525" i="48" s="1"/>
  <c r="I2525" i="48" s="1"/>
  <c r="H2526" i="48" s="1"/>
  <c r="I2526" i="48" s="1"/>
  <c r="H2527" i="48" s="1"/>
  <c r="I2527" i="48" s="1"/>
  <c r="H2528" i="48" s="1"/>
  <c r="I2528" i="48" s="1"/>
  <c r="H2529" i="48" s="1"/>
  <c r="I2529" i="48" s="1"/>
  <c r="H2530" i="48" s="1"/>
  <c r="I2530" i="48" s="1"/>
  <c r="H2531" i="48" s="1"/>
  <c r="I2531" i="48" s="1"/>
  <c r="H2532" i="48" s="1"/>
  <c r="I2532" i="48" s="1"/>
  <c r="H2533" i="48" s="1"/>
  <c r="I2533" i="48" s="1"/>
  <c r="H2534" i="48" s="1"/>
  <c r="I2534" i="48" s="1"/>
  <c r="H2535" i="48" s="1"/>
  <c r="I2535" i="48" s="1"/>
  <c r="H2536" i="48" s="1"/>
  <c r="I2536" i="48" s="1"/>
  <c r="H2537" i="48" s="1"/>
  <c r="I2537" i="48" s="1"/>
  <c r="H2538" i="48" s="1"/>
  <c r="I2538" i="48" s="1"/>
  <c r="H2539" i="48" s="1"/>
  <c r="I2539" i="48" s="1"/>
  <c r="H2540" i="48" s="1"/>
  <c r="I2540" i="48" s="1"/>
  <c r="H2541" i="48" s="1"/>
  <c r="I2541" i="48" s="1"/>
  <c r="H2542" i="48" s="1"/>
  <c r="I2542" i="48" s="1"/>
  <c r="H2543" i="48" s="1"/>
  <c r="I2543" i="48" s="1"/>
  <c r="H2544" i="48" s="1"/>
  <c r="I2544" i="48" s="1"/>
  <c r="H2545" i="48" s="1"/>
  <c r="I2545" i="48" s="1"/>
  <c r="H2546" i="48" s="1"/>
  <c r="I2546" i="48" s="1"/>
  <c r="H2547" i="48" s="1"/>
  <c r="I2547" i="48" s="1"/>
  <c r="H2548" i="48" s="1"/>
  <c r="I2548" i="48" s="1"/>
  <c r="H2549" i="48" s="1"/>
  <c r="I2549" i="48" s="1"/>
  <c r="H2550" i="48" s="1"/>
  <c r="I2550" i="48" s="1"/>
  <c r="H2551" i="48" s="1"/>
  <c r="I2551" i="48" s="1"/>
  <c r="H2552" i="48" s="1"/>
  <c r="I2552" i="48" s="1"/>
  <c r="H2553" i="48" s="1"/>
  <c r="I2553" i="48" s="1"/>
  <c r="H2554" i="48" s="1"/>
  <c r="I2554" i="48" s="1"/>
  <c r="H2555" i="48" s="1"/>
  <c r="I2555" i="48" s="1"/>
  <c r="H2556" i="48" s="1"/>
  <c r="I2556" i="48" s="1"/>
  <c r="H2557" i="48" s="1"/>
  <c r="I2557" i="48" s="1"/>
  <c r="H2558" i="48" s="1"/>
  <c r="I2558" i="48" s="1"/>
  <c r="H2559" i="48" s="1"/>
  <c r="I2559" i="48" s="1"/>
  <c r="H2560" i="48" s="1"/>
  <c r="I2560" i="48" s="1"/>
  <c r="H2561" i="48" s="1"/>
  <c r="I2561" i="48" s="1"/>
  <c r="H2562" i="48" s="1"/>
  <c r="I2562" i="48" s="1"/>
  <c r="H2563" i="48" s="1"/>
  <c r="I2563" i="48" s="1"/>
  <c r="H2564" i="48" s="1"/>
  <c r="I2564" i="48" s="1"/>
  <c r="H2565" i="48" s="1"/>
  <c r="I2565" i="48" s="1"/>
  <c r="H2566" i="48" s="1"/>
  <c r="I2566" i="48" s="1"/>
  <c r="H2567" i="48" s="1"/>
  <c r="I2567" i="48" s="1"/>
  <c r="H2568" i="48" s="1"/>
  <c r="I2568" i="48" s="1"/>
  <c r="H2569" i="48" s="1"/>
  <c r="I2569" i="48" s="1"/>
  <c r="H2570" i="48" s="1"/>
  <c r="I2570" i="48" s="1"/>
  <c r="H2571" i="48" s="1"/>
  <c r="I2571" i="48" s="1"/>
  <c r="H2572" i="48" s="1"/>
  <c r="I2572" i="48" s="1"/>
  <c r="H2573" i="48" s="1"/>
  <c r="I2573" i="48" s="1"/>
  <c r="H2574" i="48" s="1"/>
  <c r="I2574" i="48" s="1"/>
  <c r="H2575" i="48" s="1"/>
  <c r="I2575" i="48" s="1"/>
  <c r="H2576" i="48" s="1"/>
  <c r="I2576" i="48" s="1"/>
  <c r="H2577" i="48" s="1"/>
  <c r="I2577" i="48" s="1"/>
  <c r="H2578" i="48" s="1"/>
  <c r="I2578" i="48" s="1"/>
  <c r="H2579" i="48" s="1"/>
  <c r="I2579" i="48" s="1"/>
  <c r="H2580" i="48" s="1"/>
  <c r="I2580" i="48" s="1"/>
  <c r="H2581" i="48" s="1"/>
  <c r="I2581" i="48" s="1"/>
  <c r="H2582" i="48" s="1"/>
  <c r="I2582" i="48" s="1"/>
  <c r="H2583" i="48" s="1"/>
  <c r="I2583" i="48" s="1"/>
  <c r="H2584" i="48" s="1"/>
  <c r="I2584" i="48" s="1"/>
  <c r="H2585" i="48" s="1"/>
  <c r="I2585" i="48" s="1"/>
  <c r="H2586" i="48" s="1"/>
  <c r="I2586" i="48" s="1"/>
  <c r="H2587" i="48" s="1"/>
  <c r="I2587" i="48" s="1"/>
  <c r="H2588" i="48" s="1"/>
  <c r="I2588" i="48" s="1"/>
  <c r="H2589" i="48" s="1"/>
  <c r="I2589" i="48" s="1"/>
  <c r="H2590" i="48" s="1"/>
  <c r="I2590" i="48" s="1"/>
  <c r="H2591" i="48" s="1"/>
  <c r="I2591" i="48" s="1"/>
  <c r="H2592" i="48" s="1"/>
  <c r="I2592" i="48" s="1"/>
  <c r="H2593" i="48" s="1"/>
  <c r="I2593" i="48" s="1"/>
  <c r="H2594" i="48" s="1"/>
  <c r="I2594" i="48" s="1"/>
  <c r="H2595" i="48" s="1"/>
  <c r="I2595" i="48" s="1"/>
  <c r="H2596" i="48" s="1"/>
  <c r="I2596" i="48" s="1"/>
  <c r="H2597" i="48" s="1"/>
  <c r="I2597" i="48" s="1"/>
  <c r="H2598" i="48" s="1"/>
  <c r="I2598" i="48" s="1"/>
  <c r="H2599" i="48" s="1"/>
  <c r="I2599" i="48" s="1"/>
  <c r="H2600" i="48" s="1"/>
  <c r="I2600" i="48" s="1"/>
  <c r="H2601" i="48" s="1"/>
  <c r="I2601" i="48" s="1"/>
  <c r="H2602" i="48" s="1"/>
  <c r="I2602" i="48" s="1"/>
  <c r="H2603" i="48" s="1"/>
  <c r="I2603" i="48" s="1"/>
  <c r="H2604" i="48" s="1"/>
  <c r="I2604" i="48" s="1"/>
  <c r="H2605" i="48" s="1"/>
  <c r="I2605" i="48" s="1"/>
  <c r="H2606" i="48" s="1"/>
  <c r="I2606" i="48" s="1"/>
  <c r="H2607" i="48" s="1"/>
  <c r="I2607" i="48" s="1"/>
  <c r="H2608" i="48" s="1"/>
  <c r="I2608" i="48" s="1"/>
  <c r="H2609" i="48" s="1"/>
  <c r="I2609" i="48" s="1"/>
  <c r="H2610" i="48" s="1"/>
  <c r="I2610" i="48" s="1"/>
  <c r="H2611" i="48" s="1"/>
  <c r="I2611" i="48" s="1"/>
  <c r="H2612" i="48" s="1"/>
  <c r="I2612" i="48" s="1"/>
  <c r="H2613" i="48" s="1"/>
  <c r="I2613" i="48" s="1"/>
  <c r="H2614" i="48" s="1"/>
  <c r="I2614" i="48" s="1"/>
  <c r="H2615" i="48" s="1"/>
  <c r="I2615" i="48" s="1"/>
  <c r="H2616" i="48" s="1"/>
  <c r="I2616" i="48" s="1"/>
  <c r="H2617" i="48" s="1"/>
  <c r="I2617" i="48" s="1"/>
  <c r="H2618" i="48" s="1"/>
  <c r="I2618" i="48" s="1"/>
  <c r="H2619" i="48" s="1"/>
  <c r="I2619" i="48" s="1"/>
  <c r="H2620" i="48" s="1"/>
  <c r="I2620" i="48" s="1"/>
  <c r="H2621" i="48" s="1"/>
  <c r="I2621" i="48" s="1"/>
  <c r="H2622" i="48" s="1"/>
  <c r="I2622" i="48" s="1"/>
  <c r="H2623" i="48" s="1"/>
  <c r="I2623" i="48" s="1"/>
  <c r="H2624" i="48" s="1"/>
  <c r="I2624" i="48" s="1"/>
  <c r="H2625" i="48" s="1"/>
  <c r="I2625" i="48" s="1"/>
  <c r="H2626" i="48" s="1"/>
  <c r="I2626" i="48" s="1"/>
  <c r="H2627" i="48" s="1"/>
  <c r="I2627" i="48" s="1"/>
  <c r="H2628" i="48" s="1"/>
  <c r="I2628" i="48" s="1"/>
  <c r="H2629" i="48" s="1"/>
  <c r="I2629" i="48" s="1"/>
  <c r="H2630" i="48" s="1"/>
  <c r="I2630" i="48" s="1"/>
  <c r="H2631" i="48" s="1"/>
  <c r="I2631" i="48" s="1"/>
  <c r="H2632" i="48" s="1"/>
  <c r="I2632" i="48" s="1"/>
  <c r="H2633" i="48" s="1"/>
  <c r="I2633" i="48" s="1"/>
  <c r="H2634" i="48" s="1"/>
  <c r="I2634" i="48" s="1"/>
  <c r="H2635" i="48" s="1"/>
  <c r="I2635" i="48" s="1"/>
  <c r="H2636" i="48" s="1"/>
  <c r="I2636" i="48" s="1"/>
  <c r="H2637" i="48" s="1"/>
  <c r="I2637" i="48" s="1"/>
  <c r="H2638" i="48" s="1"/>
  <c r="I2638" i="48" s="1"/>
  <c r="H2639" i="48" s="1"/>
  <c r="I2639" i="48" s="1"/>
  <c r="H2640" i="48" s="1"/>
  <c r="I2640" i="48" s="1"/>
  <c r="H2641" i="48" s="1"/>
  <c r="I2641" i="48" s="1"/>
  <c r="H2642" i="48" s="1"/>
  <c r="I2642" i="48" s="1"/>
  <c r="H2643" i="48" s="1"/>
  <c r="I2643" i="48" s="1"/>
  <c r="H2644" i="48" s="1"/>
  <c r="I2644" i="48" s="1"/>
  <c r="H2645" i="48" s="1"/>
  <c r="I2645" i="48" s="1"/>
  <c r="H2646" i="48" s="1"/>
  <c r="I2646" i="48" s="1"/>
  <c r="H2647" i="48" s="1"/>
  <c r="I2647" i="48" s="1"/>
  <c r="H2648" i="48" s="1"/>
  <c r="I2648" i="48" s="1"/>
  <c r="H2649" i="48" s="1"/>
  <c r="I2649" i="48" s="1"/>
  <c r="H2650" i="48" s="1"/>
  <c r="I2650" i="48" s="1"/>
  <c r="H2651" i="48" s="1"/>
  <c r="I2651" i="48" s="1"/>
  <c r="H2652" i="48" s="1"/>
  <c r="I2652" i="48" s="1"/>
  <c r="H2653" i="48" s="1"/>
  <c r="I2653" i="48" s="1"/>
  <c r="H2654" i="48" s="1"/>
  <c r="I2654" i="48" s="1"/>
  <c r="H2655" i="48" s="1"/>
  <c r="I2655" i="48" s="1"/>
  <c r="H2656" i="48" s="1"/>
  <c r="I2656" i="48" s="1"/>
  <c r="H2657" i="48" s="1"/>
  <c r="I2657" i="48" s="1"/>
  <c r="H2658" i="48" s="1"/>
  <c r="I2658" i="48" s="1"/>
  <c r="H2659" i="48" s="1"/>
  <c r="I2659" i="48" s="1"/>
  <c r="H2660" i="48" s="1"/>
  <c r="I2660" i="48" s="1"/>
  <c r="H2661" i="48" s="1"/>
  <c r="I2661" i="48" s="1"/>
  <c r="H2662" i="48" s="1"/>
  <c r="I2662" i="48" s="1"/>
  <c r="H2663" i="48" s="1"/>
  <c r="I2663" i="48" s="1"/>
  <c r="H2664" i="48" s="1"/>
  <c r="I2664" i="48" s="1"/>
  <c r="H2665" i="48" s="1"/>
  <c r="I2665" i="48" s="1"/>
  <c r="H2666" i="48" s="1"/>
  <c r="I2666" i="48" s="1"/>
  <c r="H2667" i="48" s="1"/>
  <c r="I2667" i="48" s="1"/>
  <c r="H2668" i="48" s="1"/>
  <c r="I2668" i="48" s="1"/>
  <c r="H2669" i="48" s="1"/>
  <c r="I2669" i="48" s="1"/>
  <c r="H2670" i="48" s="1"/>
  <c r="I2670" i="48" s="1"/>
  <c r="H2671" i="48" s="1"/>
  <c r="I2671" i="48" s="1"/>
  <c r="H2672" i="48" s="1"/>
  <c r="I2672" i="48" s="1"/>
  <c r="H2673" i="48" s="1"/>
  <c r="I2673" i="48" s="1"/>
  <c r="H2674" i="48" s="1"/>
  <c r="I2674" i="48" s="1"/>
  <c r="H2675" i="48" s="1"/>
  <c r="I2675" i="48" s="1"/>
  <c r="H2676" i="48" s="1"/>
  <c r="I2676" i="48" s="1"/>
  <c r="H2677" i="48" s="1"/>
  <c r="I2677" i="48" s="1"/>
  <c r="H2678" i="48" s="1"/>
  <c r="I2678" i="48" s="1"/>
  <c r="H2679" i="48" s="1"/>
  <c r="I2679" i="48" s="1"/>
  <c r="H2680" i="48" s="1"/>
  <c r="I2680" i="48" s="1"/>
  <c r="H2681" i="48" s="1"/>
  <c r="I2681" i="48" s="1"/>
  <c r="H2682" i="48" s="1"/>
  <c r="I2682" i="48" s="1"/>
  <c r="H2683" i="48" s="1"/>
  <c r="I2683" i="48" s="1"/>
  <c r="H2684" i="48" s="1"/>
  <c r="I2684" i="48" s="1"/>
  <c r="H2685" i="48" s="1"/>
  <c r="I2685" i="48" s="1"/>
  <c r="H2686" i="48" s="1"/>
  <c r="I2686" i="48" s="1"/>
  <c r="H2687" i="48" s="1"/>
  <c r="I2687" i="48" s="1"/>
  <c r="H2688" i="48" s="1"/>
  <c r="I2688" i="48" s="1"/>
  <c r="H2689" i="48" s="1"/>
  <c r="I2689" i="48" s="1"/>
  <c r="H2690" i="48" s="1"/>
  <c r="I2690" i="48" s="1"/>
  <c r="H2691" i="48" s="1"/>
  <c r="I2691" i="48" s="1"/>
  <c r="H2692" i="48" s="1"/>
  <c r="I2692" i="48" s="1"/>
  <c r="H2693" i="48" s="1"/>
  <c r="I2693" i="48" s="1"/>
  <c r="H2694" i="48" s="1"/>
  <c r="I2694" i="48" s="1"/>
  <c r="H2695" i="48" s="1"/>
  <c r="I2695" i="48" s="1"/>
  <c r="H2696" i="48" s="1"/>
  <c r="I2696" i="48" s="1"/>
  <c r="H2697" i="48" s="1"/>
  <c r="I2697" i="48" s="1"/>
  <c r="H2698" i="48" s="1"/>
  <c r="I2698" i="48" s="1"/>
  <c r="H2699" i="48" s="1"/>
  <c r="I2699" i="48" s="1"/>
  <c r="H2700" i="48" s="1"/>
  <c r="I2700" i="48" s="1"/>
  <c r="H2701" i="48" s="1"/>
  <c r="I2701" i="48" s="1"/>
  <c r="H2702" i="48" s="1"/>
  <c r="I2702" i="48" s="1"/>
  <c r="H2703" i="48" s="1"/>
  <c r="I2703" i="48" s="1"/>
  <c r="H2704" i="48" s="1"/>
  <c r="I2704" i="48" s="1"/>
  <c r="H2705" i="48" s="1"/>
  <c r="I2705" i="48" s="1"/>
  <c r="H2706" i="48" s="1"/>
  <c r="I2706" i="48" s="1"/>
  <c r="H2707" i="48" s="1"/>
  <c r="I2707" i="48" s="1"/>
  <c r="H2708" i="48" s="1"/>
  <c r="I2708" i="48" s="1"/>
  <c r="H2709" i="48" s="1"/>
  <c r="I2709" i="48" s="1"/>
  <c r="H2710" i="48" s="1"/>
  <c r="I2710" i="48" s="1"/>
  <c r="H2711" i="48" s="1"/>
  <c r="I2711" i="48" s="1"/>
  <c r="H2712" i="48" s="1"/>
  <c r="I2712" i="48" s="1"/>
  <c r="H2713" i="48" s="1"/>
  <c r="I2713" i="48" s="1"/>
  <c r="H2714" i="48" s="1"/>
  <c r="I2714" i="48" s="1"/>
  <c r="H2715" i="48" s="1"/>
  <c r="I2715" i="48" s="1"/>
  <c r="H2716" i="48" s="1"/>
  <c r="I2716" i="48" s="1"/>
  <c r="H2717" i="48" s="1"/>
  <c r="I2717" i="48" s="1"/>
  <c r="H2718" i="48" s="1"/>
  <c r="I2718" i="48" s="1"/>
  <c r="H2719" i="48" s="1"/>
  <c r="I2719" i="48" s="1"/>
  <c r="H2720" i="48" s="1"/>
  <c r="I2720" i="48" s="1"/>
  <c r="H2721" i="48" s="1"/>
  <c r="I2721" i="48" s="1"/>
  <c r="H2722" i="48" s="1"/>
  <c r="I2722" i="48" s="1"/>
  <c r="H2723" i="48" s="1"/>
  <c r="I2723" i="48" s="1"/>
  <c r="H2724" i="48" s="1"/>
  <c r="I2724" i="48" s="1"/>
  <c r="H2725" i="48" s="1"/>
  <c r="I2725" i="48" s="1"/>
  <c r="H2726" i="48" s="1"/>
  <c r="I2726" i="48" s="1"/>
  <c r="H2727" i="48" s="1"/>
  <c r="I2727" i="48" s="1"/>
  <c r="H2728" i="48" s="1"/>
  <c r="I2728" i="48" s="1"/>
  <c r="H2729" i="48" s="1"/>
  <c r="I2729" i="48" s="1"/>
  <c r="H2730" i="48" s="1"/>
  <c r="I2730" i="48" s="1"/>
  <c r="H2731" i="48" s="1"/>
  <c r="I2731" i="48" s="1"/>
  <c r="H2732" i="48" s="1"/>
  <c r="I2732" i="48" s="1"/>
  <c r="H2733" i="48" s="1"/>
  <c r="I2733" i="48" s="1"/>
  <c r="H2734" i="48" s="1"/>
  <c r="I2734" i="48" s="1"/>
  <c r="H2735" i="48" s="1"/>
  <c r="I2735" i="48" s="1"/>
  <c r="H2736" i="48" s="1"/>
  <c r="I2736" i="48" s="1"/>
  <c r="H2737" i="48" s="1"/>
  <c r="I2737" i="48" s="1"/>
  <c r="H2738" i="48" s="1"/>
  <c r="I2738" i="48" s="1"/>
  <c r="H2739" i="48" s="1"/>
  <c r="I2739" i="48" s="1"/>
  <c r="H2740" i="48" s="1"/>
  <c r="I2740" i="48" s="1"/>
  <c r="H2741" i="48" s="1"/>
  <c r="I2741" i="48" s="1"/>
  <c r="H2742" i="48" s="1"/>
  <c r="I2742" i="48" s="1"/>
  <c r="H2743" i="48" s="1"/>
  <c r="I2743" i="48" s="1"/>
  <c r="H2744" i="48" s="1"/>
  <c r="I2744" i="48" s="1"/>
  <c r="H2745" i="48" s="1"/>
  <c r="I2745" i="48" s="1"/>
  <c r="H2746" i="48" s="1"/>
  <c r="I2746" i="48" s="1"/>
  <c r="H2747" i="48" s="1"/>
  <c r="I2747" i="48" s="1"/>
  <c r="H2748" i="48" s="1"/>
  <c r="I2748" i="48" s="1"/>
  <c r="H2749" i="48" s="1"/>
  <c r="I2749" i="48" s="1"/>
  <c r="H2750" i="48" s="1"/>
  <c r="I2750" i="48" s="1"/>
  <c r="H2751" i="48" s="1"/>
  <c r="I2751" i="48" s="1"/>
  <c r="H2752" i="48" s="1"/>
  <c r="I2752" i="48" s="1"/>
  <c r="H2753" i="48" s="1"/>
  <c r="I2753" i="48" s="1"/>
  <c r="H2754" i="48" s="1"/>
  <c r="I2754" i="48" s="1"/>
  <c r="H2755" i="48" s="1"/>
  <c r="I2755" i="48" s="1"/>
  <c r="H2756" i="48" s="1"/>
  <c r="I2756" i="48" s="1"/>
  <c r="H2757" i="48" s="1"/>
  <c r="I2757" i="48" s="1"/>
  <c r="H2758" i="48" s="1"/>
  <c r="I2758" i="48" s="1"/>
  <c r="H2759" i="48" s="1"/>
  <c r="I2759" i="48" s="1"/>
  <c r="H2760" i="48" s="1"/>
  <c r="I2760" i="48" s="1"/>
  <c r="H2761" i="48" s="1"/>
  <c r="I2761" i="48" s="1"/>
  <c r="H2762" i="48" s="1"/>
  <c r="I2762" i="48" s="1"/>
  <c r="H2763" i="48" s="1"/>
  <c r="I2763" i="48" s="1"/>
  <c r="H2764" i="48" s="1"/>
  <c r="I2764" i="48" s="1"/>
  <c r="H2765" i="48" s="1"/>
  <c r="I2765" i="48" s="1"/>
  <c r="H2766" i="48" s="1"/>
  <c r="I2766" i="48" s="1"/>
  <c r="H2767" i="48" s="1"/>
  <c r="I2767" i="48" s="1"/>
  <c r="H2768" i="48" s="1"/>
  <c r="I2768" i="48" s="1"/>
  <c r="H2769" i="48" s="1"/>
  <c r="I2769" i="48" s="1"/>
  <c r="H2770" i="48" s="1"/>
  <c r="I2770" i="48" s="1"/>
  <c r="H2771" i="48" s="1"/>
  <c r="I2771" i="48" s="1"/>
  <c r="H2772" i="48" s="1"/>
  <c r="I2772" i="48" s="1"/>
  <c r="H2773" i="48" s="1"/>
  <c r="I2773" i="48" s="1"/>
  <c r="H2774" i="48" s="1"/>
  <c r="I2774" i="48" s="1"/>
  <c r="H2775" i="48" s="1"/>
  <c r="I2775" i="48" s="1"/>
  <c r="H2776" i="48" s="1"/>
  <c r="I2776" i="48" s="1"/>
  <c r="H2777" i="48" s="1"/>
  <c r="I2777" i="48" s="1"/>
  <c r="H2778" i="48" s="1"/>
  <c r="I2778" i="48" s="1"/>
  <c r="H2779" i="48" s="1"/>
  <c r="I2779" i="48" s="1"/>
  <c r="H2780" i="48" s="1"/>
  <c r="I2780" i="48" s="1"/>
  <c r="H2781" i="48" s="1"/>
  <c r="I2781" i="48" s="1"/>
  <c r="H2782" i="48" s="1"/>
  <c r="I2782" i="48" s="1"/>
  <c r="H2783" i="48" s="1"/>
  <c r="I2783" i="48" s="1"/>
  <c r="H2784" i="48" s="1"/>
  <c r="I2784" i="48" s="1"/>
  <c r="H2785" i="48" s="1"/>
  <c r="I2785" i="48" s="1"/>
  <c r="H2786" i="48" s="1"/>
  <c r="I2786" i="48" s="1"/>
  <c r="H2787" i="48" s="1"/>
  <c r="I2787" i="48" s="1"/>
  <c r="H2788" i="48" s="1"/>
  <c r="I2788" i="48" s="1"/>
  <c r="H2789" i="48" s="1"/>
  <c r="I2789" i="48" s="1"/>
  <c r="H2790" i="48" s="1"/>
  <c r="I2790" i="48" s="1"/>
  <c r="H2791" i="48" s="1"/>
  <c r="I2791" i="48" s="1"/>
  <c r="H2792" i="48" s="1"/>
  <c r="I2792" i="48" s="1"/>
  <c r="H2793" i="48" s="1"/>
  <c r="I2793" i="48" s="1"/>
  <c r="H2794" i="48" s="1"/>
  <c r="I2794" i="48" s="1"/>
  <c r="H2795" i="48" s="1"/>
  <c r="I2795" i="48" s="1"/>
  <c r="H2796" i="48" s="1"/>
  <c r="I2796" i="48" s="1"/>
  <c r="H2797" i="48" s="1"/>
  <c r="I2797" i="48" s="1"/>
  <c r="H2798" i="48" s="1"/>
  <c r="I2798" i="48" s="1"/>
  <c r="H2799" i="48" s="1"/>
  <c r="I2799" i="48" s="1"/>
  <c r="H2800" i="48" s="1"/>
  <c r="I2800" i="48" s="1"/>
  <c r="H2801" i="48" s="1"/>
  <c r="I2801" i="48" s="1"/>
  <c r="H2802" i="48" s="1"/>
  <c r="I2802" i="48" s="1"/>
  <c r="H2803" i="48" s="1"/>
  <c r="I2803" i="48" s="1"/>
  <c r="H2804" i="48" s="1"/>
  <c r="I2804" i="48" s="1"/>
  <c r="H2805" i="48" s="1"/>
  <c r="I2805" i="48" s="1"/>
  <c r="H2806" i="48" s="1"/>
  <c r="I2806" i="48" s="1"/>
  <c r="H2807" i="48" s="1"/>
  <c r="I2807" i="48" s="1"/>
  <c r="H2808" i="48" s="1"/>
  <c r="I2808" i="48" s="1"/>
  <c r="H2809" i="48" s="1"/>
  <c r="I2809" i="48" s="1"/>
  <c r="H2810" i="48" s="1"/>
  <c r="I2810" i="48" s="1"/>
  <c r="H2811" i="48" s="1"/>
  <c r="I2811" i="48" s="1"/>
  <c r="H2812" i="48" s="1"/>
  <c r="I2812" i="48" s="1"/>
  <c r="H2813" i="48" s="1"/>
  <c r="I2813" i="48" s="1"/>
  <c r="H2814" i="48" s="1"/>
  <c r="I2814" i="48" s="1"/>
  <c r="H2815" i="48" s="1"/>
  <c r="I2815" i="48" s="1"/>
  <c r="H2816" i="48" s="1"/>
  <c r="I2816" i="48" s="1"/>
  <c r="H2817" i="48" s="1"/>
  <c r="I2817" i="48" s="1"/>
  <c r="H2818" i="48" s="1"/>
  <c r="I2818" i="48" s="1"/>
  <c r="H2819" i="48" s="1"/>
  <c r="I2819" i="48" s="1"/>
  <c r="H2820" i="48" s="1"/>
  <c r="I2820" i="48" s="1"/>
  <c r="H2821" i="48" s="1"/>
  <c r="I2821" i="48" s="1"/>
  <c r="H2822" i="48" s="1"/>
  <c r="I2822" i="48" s="1"/>
  <c r="H2823" i="48" s="1"/>
  <c r="I2823" i="48" s="1"/>
  <c r="H2824" i="48" s="1"/>
  <c r="I2824" i="48" s="1"/>
  <c r="H2825" i="48" s="1"/>
  <c r="I2825" i="48" s="1"/>
  <c r="H2826" i="48" s="1"/>
  <c r="I2826" i="48" s="1"/>
  <c r="H2827" i="48" s="1"/>
  <c r="I2827" i="48" s="1"/>
  <c r="H2828" i="48" s="1"/>
  <c r="I2828" i="48" s="1"/>
  <c r="H2829" i="48" s="1"/>
  <c r="I2829" i="48" s="1"/>
  <c r="H2830" i="48" s="1"/>
  <c r="I2830" i="48" s="1"/>
  <c r="H2831" i="48" s="1"/>
  <c r="I2831" i="48" s="1"/>
  <c r="H2832" i="48" s="1"/>
  <c r="I2832" i="48" s="1"/>
  <c r="H2833" i="48" s="1"/>
  <c r="I2833" i="48" s="1"/>
  <c r="H2834" i="48" s="1"/>
  <c r="I2834" i="48" s="1"/>
  <c r="H2835" i="48" s="1"/>
  <c r="I2835" i="48" s="1"/>
  <c r="H2836" i="48" s="1"/>
  <c r="I2836" i="48" s="1"/>
  <c r="H2837" i="48" s="1"/>
  <c r="I2837" i="48" s="1"/>
  <c r="H2838" i="48" s="1"/>
  <c r="I2838" i="48" s="1"/>
  <c r="H2839" i="48" s="1"/>
  <c r="I2839" i="48" s="1"/>
  <c r="H2840" i="48" s="1"/>
  <c r="I2840" i="48" s="1"/>
  <c r="H2841" i="48" s="1"/>
  <c r="I2841" i="48" s="1"/>
  <c r="H2842" i="48" s="1"/>
  <c r="I2842" i="48" s="1"/>
  <c r="H2843" i="48" s="1"/>
  <c r="I2843" i="48" s="1"/>
  <c r="H2844" i="48" s="1"/>
  <c r="I2844" i="48" s="1"/>
  <c r="H2845" i="48" s="1"/>
  <c r="I2845" i="48" s="1"/>
  <c r="H2846" i="48" s="1"/>
  <c r="I2846" i="48" s="1"/>
  <c r="H2847" i="48" s="1"/>
  <c r="I2847" i="48" s="1"/>
  <c r="H2848" i="48" s="1"/>
  <c r="I2848" i="48" s="1"/>
  <c r="H2849" i="48" s="1"/>
  <c r="I2849" i="48" s="1"/>
  <c r="H2850" i="48" s="1"/>
  <c r="I2850" i="48" s="1"/>
  <c r="H2851" i="48" s="1"/>
  <c r="I2851" i="48" s="1"/>
  <c r="H2852" i="48" s="1"/>
  <c r="I2852" i="48" s="1"/>
  <c r="H2853" i="48" s="1"/>
  <c r="I2853" i="48" s="1"/>
  <c r="H2854" i="48" s="1"/>
  <c r="I2854" i="48" s="1"/>
  <c r="H2855" i="48" s="1"/>
  <c r="I2855" i="48" s="1"/>
  <c r="H2856" i="48" s="1"/>
  <c r="I2856" i="48" s="1"/>
  <c r="H2857" i="48" s="1"/>
  <c r="I2857" i="48" s="1"/>
  <c r="H2858" i="48" s="1"/>
  <c r="I2858" i="48" s="1"/>
  <c r="H2859" i="48" s="1"/>
  <c r="I2859" i="48" s="1"/>
  <c r="H2860" i="48" s="1"/>
  <c r="I2860" i="48" s="1"/>
  <c r="H2861" i="48" s="1"/>
  <c r="I2861" i="48" s="1"/>
  <c r="H2862" i="48" s="1"/>
  <c r="I2862" i="48" s="1"/>
  <c r="H2863" i="48" s="1"/>
  <c r="I2863" i="48" s="1"/>
  <c r="H2864" i="48" s="1"/>
  <c r="I2864" i="48" s="1"/>
  <c r="H2865" i="48" s="1"/>
  <c r="I2865" i="48" s="1"/>
  <c r="H2866" i="48" s="1"/>
  <c r="I2866" i="48" s="1"/>
  <c r="H2867" i="48" s="1"/>
  <c r="I2867" i="48" s="1"/>
  <c r="H2868" i="48" s="1"/>
  <c r="I2868" i="48" s="1"/>
  <c r="H2869" i="48" s="1"/>
  <c r="I2869" i="48" s="1"/>
  <c r="H2870" i="48" s="1"/>
  <c r="I2870" i="48" s="1"/>
  <c r="H2871" i="48" s="1"/>
  <c r="I2871" i="48" s="1"/>
  <c r="H2872" i="48" s="1"/>
  <c r="I2872" i="48" s="1"/>
  <c r="H2873" i="48" s="1"/>
  <c r="I2873" i="48" s="1"/>
  <c r="H2874" i="48" s="1"/>
  <c r="I2874" i="48" s="1"/>
  <c r="H2875" i="48" s="1"/>
  <c r="I2875" i="48" s="1"/>
  <c r="H2876" i="48" s="1"/>
  <c r="I2876" i="48" s="1"/>
  <c r="H2877" i="48" s="1"/>
  <c r="I2877" i="48" s="1"/>
  <c r="H2878" i="48" s="1"/>
  <c r="I2878" i="48" s="1"/>
  <c r="H2879" i="48" s="1"/>
  <c r="I2879" i="48" s="1"/>
  <c r="H2880" i="48" s="1"/>
  <c r="I2880" i="48" s="1"/>
  <c r="H2881" i="48" s="1"/>
  <c r="I2881" i="48" s="1"/>
  <c r="H2882" i="48" s="1"/>
  <c r="I2882" i="48" s="1"/>
  <c r="H2883" i="48" s="1"/>
  <c r="I2883" i="48" s="1"/>
  <c r="H2884" i="48" s="1"/>
  <c r="I2884" i="48" s="1"/>
  <c r="H2885" i="48" s="1"/>
  <c r="I2885" i="48" s="1"/>
  <c r="H2886" i="48" s="1"/>
  <c r="I2886" i="48" s="1"/>
  <c r="H2887" i="48" s="1"/>
  <c r="I2887" i="48" s="1"/>
  <c r="H2888" i="48" s="1"/>
  <c r="I2888" i="48" s="1"/>
  <c r="H2889" i="48" s="1"/>
  <c r="I2889" i="48" s="1"/>
  <c r="H2890" i="48" s="1"/>
  <c r="I2890" i="48" s="1"/>
  <c r="H2891" i="48" s="1"/>
  <c r="I2891" i="48" s="1"/>
  <c r="H2892" i="48" s="1"/>
  <c r="I2892" i="48" s="1"/>
  <c r="H2893" i="48" s="1"/>
  <c r="I2893" i="48" s="1"/>
  <c r="H2894" i="48" s="1"/>
  <c r="I2894" i="48" s="1"/>
  <c r="H2895" i="48" s="1"/>
  <c r="I2895" i="48" s="1"/>
  <c r="H2896" i="48" s="1"/>
  <c r="I2896" i="48" s="1"/>
  <c r="H2897" i="48" s="1"/>
  <c r="I2897" i="48" s="1"/>
  <c r="H2898" i="48" s="1"/>
  <c r="I2898" i="48" s="1"/>
  <c r="H2899" i="48" s="1"/>
  <c r="I2899" i="48" s="1"/>
  <c r="H2900" i="48" s="1"/>
  <c r="I2900" i="48" s="1"/>
  <c r="H2901" i="48" s="1"/>
  <c r="I2901" i="48" s="1"/>
  <c r="H2902" i="48" s="1"/>
  <c r="I2902" i="48" s="1"/>
  <c r="H2903" i="48" s="1"/>
  <c r="I2903" i="48" s="1"/>
  <c r="H2904" i="48" s="1"/>
  <c r="I2904" i="48" s="1"/>
  <c r="H2905" i="48" s="1"/>
  <c r="I2905" i="48" s="1"/>
  <c r="H2906" i="48" s="1"/>
  <c r="I2906" i="48" s="1"/>
  <c r="H2907" i="48" s="1"/>
  <c r="I2907" i="48" s="1"/>
  <c r="H2908" i="48" s="1"/>
  <c r="I2908" i="48" s="1"/>
  <c r="H2909" i="48" s="1"/>
  <c r="I2909" i="48" s="1"/>
  <c r="H2910" i="48" s="1"/>
  <c r="I2910" i="48" s="1"/>
  <c r="H2911" i="48" s="1"/>
  <c r="I2911" i="48" s="1"/>
  <c r="H2912" i="48" s="1"/>
  <c r="I2912" i="48" s="1"/>
  <c r="H2913" i="48" s="1"/>
  <c r="I2913" i="48" s="1"/>
  <c r="H2914" i="48" s="1"/>
  <c r="I2914" i="48" s="1"/>
  <c r="H2915" i="48" s="1"/>
  <c r="I2915" i="48" s="1"/>
  <c r="H2916" i="48" s="1"/>
  <c r="I2916" i="48" s="1"/>
  <c r="H2917" i="48" s="1"/>
  <c r="I2917" i="48" s="1"/>
  <c r="H2918" i="48" s="1"/>
  <c r="I2918" i="48" s="1"/>
  <c r="H2919" i="48" s="1"/>
  <c r="I2919" i="48" s="1"/>
  <c r="H2920" i="48" s="1"/>
  <c r="I2920" i="48" s="1"/>
  <c r="H2921" i="48" s="1"/>
  <c r="I2921" i="48" s="1"/>
  <c r="H2922" i="48" s="1"/>
  <c r="I2922" i="48" s="1"/>
  <c r="H2923" i="48" s="1"/>
  <c r="I2923" i="48" s="1"/>
  <c r="H2924" i="48" s="1"/>
  <c r="I2924" i="48" s="1"/>
  <c r="H2925" i="48" s="1"/>
  <c r="I2925" i="48" s="1"/>
  <c r="H2926" i="48" s="1"/>
  <c r="I2926" i="48" s="1"/>
  <c r="H2927" i="48" s="1"/>
  <c r="I2927" i="48" s="1"/>
  <c r="H2928" i="48" s="1"/>
  <c r="I2928" i="48" s="1"/>
  <c r="H2929" i="48" s="1"/>
  <c r="I2929" i="48" s="1"/>
  <c r="H2930" i="48" s="1"/>
  <c r="I2930" i="48" s="1"/>
  <c r="H2931" i="48" s="1"/>
  <c r="I2931" i="48" s="1"/>
  <c r="H2932" i="48" s="1"/>
  <c r="I2932" i="48" s="1"/>
  <c r="H2933" i="48" s="1"/>
  <c r="I2933" i="48" s="1"/>
  <c r="H2934" i="48" s="1"/>
  <c r="I2934" i="48" s="1"/>
  <c r="H2935" i="48" s="1"/>
  <c r="I2935" i="48" s="1"/>
  <c r="H2936" i="48" s="1"/>
  <c r="I2936" i="48" s="1"/>
  <c r="H2937" i="48" s="1"/>
  <c r="I2937" i="48" s="1"/>
  <c r="H2938" i="48" s="1"/>
  <c r="I2938" i="48" s="1"/>
  <c r="H2939" i="48" s="1"/>
  <c r="I2939" i="48" s="1"/>
  <c r="H2940" i="48" s="1"/>
  <c r="I2940" i="48" s="1"/>
  <c r="H2941" i="48" s="1"/>
  <c r="I2941" i="48" s="1"/>
  <c r="H2942" i="48" s="1"/>
  <c r="I2942" i="48" s="1"/>
  <c r="H2943" i="48" s="1"/>
  <c r="I2943" i="48" s="1"/>
  <c r="H2944" i="48" s="1"/>
  <c r="I2944" i="48" s="1"/>
  <c r="H2945" i="48" s="1"/>
  <c r="I2945" i="48" s="1"/>
  <c r="H2946" i="48" s="1"/>
  <c r="I2946" i="48" s="1"/>
  <c r="H2947" i="48" s="1"/>
  <c r="I2947" i="48" s="1"/>
  <c r="H2948" i="48" s="1"/>
  <c r="I2948" i="48" s="1"/>
  <c r="H2949" i="48" s="1"/>
  <c r="I2949" i="48" s="1"/>
  <c r="H2950" i="48" s="1"/>
  <c r="I2950" i="48" s="1"/>
  <c r="H2951" i="48" s="1"/>
  <c r="I2951" i="48" s="1"/>
  <c r="H2952" i="48" s="1"/>
  <c r="I2952" i="48" s="1"/>
  <c r="H2953" i="48" s="1"/>
  <c r="I2953" i="48" s="1"/>
  <c r="H2954" i="48" s="1"/>
  <c r="I2954" i="48" s="1"/>
  <c r="H2955" i="48" s="1"/>
  <c r="I2955" i="48" s="1"/>
  <c r="H2956" i="48" s="1"/>
  <c r="I2956" i="48" s="1"/>
  <c r="H2957" i="48" s="1"/>
  <c r="I2957" i="48" s="1"/>
  <c r="H2958" i="48" s="1"/>
  <c r="I2958" i="48" s="1"/>
  <c r="H2959" i="48" s="1"/>
  <c r="I2959" i="48" s="1"/>
  <c r="H2960" i="48" s="1"/>
  <c r="I2960" i="48" s="1"/>
  <c r="H2961" i="48" s="1"/>
  <c r="I2961" i="48" s="1"/>
  <c r="H2962" i="48" s="1"/>
  <c r="I2962" i="48" s="1"/>
  <c r="H2963" i="48" s="1"/>
  <c r="I2963" i="48" s="1"/>
  <c r="H2964" i="48" s="1"/>
  <c r="I2964" i="48" s="1"/>
  <c r="H2965" i="48" s="1"/>
  <c r="I2965" i="48" s="1"/>
  <c r="H2966" i="48" s="1"/>
  <c r="I2966" i="48" s="1"/>
  <c r="H2967" i="48" s="1"/>
  <c r="I2967" i="48" s="1"/>
  <c r="H2968" i="48" s="1"/>
  <c r="I2968" i="48" s="1"/>
  <c r="H2969" i="48" s="1"/>
  <c r="I2969" i="48" s="1"/>
  <c r="H2970" i="48" s="1"/>
  <c r="I2970" i="48" s="1"/>
  <c r="H2971" i="48" s="1"/>
  <c r="I2971" i="48" s="1"/>
  <c r="H2972" i="48" s="1"/>
  <c r="I2972" i="48" s="1"/>
  <c r="H2973" i="48" s="1"/>
  <c r="I2973" i="48" s="1"/>
  <c r="H2974" i="48" s="1"/>
  <c r="I2974" i="48" s="1"/>
  <c r="H2975" i="48" s="1"/>
  <c r="I2975" i="48" s="1"/>
  <c r="H2976" i="48" s="1"/>
  <c r="I2976" i="48" s="1"/>
  <c r="H2977" i="48" s="1"/>
  <c r="I2977" i="48" s="1"/>
  <c r="H2978" i="48" s="1"/>
  <c r="I2978" i="48" s="1"/>
  <c r="H2979" i="48" s="1"/>
  <c r="I2979" i="48" s="1"/>
  <c r="H2980" i="48" s="1"/>
  <c r="I2980" i="48" s="1"/>
  <c r="H2981" i="48" s="1"/>
  <c r="I2981" i="48" s="1"/>
  <c r="H2982" i="48" s="1"/>
  <c r="I2982" i="48" s="1"/>
  <c r="H2983" i="48" s="1"/>
  <c r="I2983" i="48" s="1"/>
  <c r="H2984" i="48" s="1"/>
  <c r="I2984" i="48" s="1"/>
  <c r="H2985" i="48" s="1"/>
  <c r="I2985" i="48" s="1"/>
  <c r="H2986" i="48" s="1"/>
  <c r="I2986" i="48" s="1"/>
  <c r="H2987" i="48" s="1"/>
  <c r="I2987" i="48" s="1"/>
  <c r="H2988" i="48" s="1"/>
  <c r="I2988" i="48" s="1"/>
  <c r="H2989" i="48" s="1"/>
  <c r="I2989" i="48" s="1"/>
  <c r="H2990" i="48" s="1"/>
  <c r="I2990" i="48" s="1"/>
  <c r="H2991" i="48" s="1"/>
  <c r="I2991" i="48" s="1"/>
  <c r="H2992" i="48" s="1"/>
  <c r="I2992" i="48" s="1"/>
  <c r="H2993" i="48" s="1"/>
  <c r="I2993" i="48" s="1"/>
  <c r="H2994" i="48" s="1"/>
  <c r="I2994" i="48" s="1"/>
  <c r="H2995" i="48" s="1"/>
  <c r="I2995" i="48" s="1"/>
  <c r="H2996" i="48" s="1"/>
  <c r="I2996" i="48" s="1"/>
  <c r="H2997" i="48" s="1"/>
  <c r="I2997" i="48" s="1"/>
  <c r="H2998" i="48" s="1"/>
  <c r="I2998" i="48" s="1"/>
  <c r="H2999" i="48" s="1"/>
  <c r="I2999" i="48" s="1"/>
  <c r="H3000" i="48" s="1"/>
  <c r="I3000" i="48" s="1"/>
  <c r="H3001" i="48" s="1"/>
  <c r="I3001" i="48" s="1"/>
  <c r="H3002" i="48" s="1"/>
  <c r="I3002" i="48" s="1"/>
  <c r="H3003" i="48" s="1"/>
  <c r="I3003" i="48" s="1"/>
  <c r="H3004" i="48" s="1"/>
  <c r="I3004" i="48" s="1"/>
  <c r="H3005" i="48" s="1"/>
  <c r="I3005" i="48" s="1"/>
  <c r="H3006" i="48" s="1"/>
  <c r="I3006" i="48" s="1"/>
  <c r="H3007" i="48" s="1"/>
  <c r="I3007" i="48" s="1"/>
  <c r="H3008" i="48" s="1"/>
  <c r="I3008" i="48" s="1"/>
  <c r="H3009" i="48" s="1"/>
  <c r="I3009" i="48" s="1"/>
  <c r="H3010" i="48" s="1"/>
  <c r="I3010" i="48" s="1"/>
  <c r="H3011" i="48" s="1"/>
  <c r="I3011" i="48" s="1"/>
  <c r="H3012" i="48" s="1"/>
  <c r="I3012" i="48" s="1"/>
  <c r="H3013" i="48" s="1"/>
  <c r="I3013" i="48" s="1"/>
  <c r="H3014" i="48" s="1"/>
  <c r="I3014" i="48" s="1"/>
  <c r="H3015" i="48" s="1"/>
  <c r="I3015" i="48" s="1"/>
  <c r="H3016" i="48" s="1"/>
  <c r="I3016" i="48" s="1"/>
  <c r="H3017" i="48" s="1"/>
  <c r="I3017" i="48" s="1"/>
  <c r="H3018" i="48" s="1"/>
  <c r="I3018" i="48" s="1"/>
  <c r="H3019" i="48" s="1"/>
  <c r="I3019" i="48" s="1"/>
  <c r="H3020" i="48" s="1"/>
  <c r="I3020" i="48" s="1"/>
  <c r="H3021" i="48" s="1"/>
  <c r="I3021" i="48" s="1"/>
  <c r="H3022" i="48" s="1"/>
  <c r="I3022" i="48" s="1"/>
  <c r="H3023" i="48" s="1"/>
  <c r="I3023" i="48" s="1"/>
  <c r="H3024" i="48" s="1"/>
  <c r="I3024" i="48" s="1"/>
  <c r="H3025" i="48" s="1"/>
  <c r="I3025" i="48" s="1"/>
  <c r="H3026" i="48" s="1"/>
  <c r="I3026" i="48" s="1"/>
  <c r="H3027" i="48" s="1"/>
  <c r="I3027" i="48" s="1"/>
  <c r="H3028" i="48" s="1"/>
  <c r="I3028" i="48" s="1"/>
  <c r="H3029" i="48" s="1"/>
  <c r="I3029" i="48" s="1"/>
  <c r="H3030" i="48" s="1"/>
  <c r="I3030" i="48" s="1"/>
  <c r="H3031" i="48" s="1"/>
  <c r="I3031" i="48" s="1"/>
  <c r="H3032" i="48" s="1"/>
  <c r="I3032" i="48" s="1"/>
  <c r="H3033" i="48" s="1"/>
  <c r="I3033" i="48" s="1"/>
  <c r="H3034" i="48" s="1"/>
  <c r="I3034" i="48" s="1"/>
  <c r="H3035" i="48" s="1"/>
  <c r="I3035" i="48" s="1"/>
  <c r="H3036" i="48" s="1"/>
  <c r="I3036" i="48" s="1"/>
  <c r="H3037" i="48" s="1"/>
  <c r="I3037" i="48" s="1"/>
  <c r="H3038" i="48" s="1"/>
  <c r="I3038" i="48" s="1"/>
  <c r="H3039" i="48" s="1"/>
  <c r="I3039" i="48" s="1"/>
  <c r="H3040" i="48" s="1"/>
  <c r="I3040" i="48" s="1"/>
  <c r="H3041" i="48" s="1"/>
  <c r="I3041" i="48" s="1"/>
  <c r="H3042" i="48" s="1"/>
  <c r="I3042" i="48" s="1"/>
  <c r="H3043" i="48" s="1"/>
  <c r="I3043" i="48" s="1"/>
  <c r="H3044" i="48" s="1"/>
  <c r="I3044" i="48" s="1"/>
  <c r="H3045" i="48" s="1"/>
  <c r="I3045" i="48" s="1"/>
  <c r="H3046" i="48" s="1"/>
  <c r="I3046" i="48" s="1"/>
  <c r="H3047" i="48" s="1"/>
  <c r="I3047" i="48" s="1"/>
  <c r="H3048" i="48" s="1"/>
  <c r="I3048" i="48" s="1"/>
  <c r="H3049" i="48" s="1"/>
  <c r="I3049" i="48" s="1"/>
  <c r="H3050" i="48" s="1"/>
  <c r="I3050" i="48" s="1"/>
  <c r="H3051" i="48" s="1"/>
  <c r="I3051" i="48" s="1"/>
  <c r="H3052" i="48" s="1"/>
  <c r="I3052" i="48" s="1"/>
  <c r="H3053" i="48" s="1"/>
  <c r="I3053" i="48" s="1"/>
  <c r="H3054" i="48" s="1"/>
  <c r="I3054" i="48" s="1"/>
  <c r="H3055" i="48" s="1"/>
  <c r="I3055" i="48" s="1"/>
  <c r="H3056" i="48" s="1"/>
  <c r="I3056" i="48" s="1"/>
  <c r="H3057" i="48" s="1"/>
  <c r="I3057" i="48" s="1"/>
  <c r="H3058" i="48" s="1"/>
  <c r="I3058" i="48" s="1"/>
  <c r="H3059" i="48" s="1"/>
  <c r="I3059" i="48" s="1"/>
  <c r="H3060" i="48" s="1"/>
  <c r="I3060" i="48" s="1"/>
  <c r="H3061" i="48" s="1"/>
  <c r="I3061" i="48" s="1"/>
  <c r="H3062" i="48" s="1"/>
  <c r="I3062" i="48" s="1"/>
  <c r="H3063" i="48" s="1"/>
  <c r="I3063" i="48" s="1"/>
  <c r="H3064" i="48" s="1"/>
  <c r="I3064" i="48" s="1"/>
  <c r="H3065" i="48" s="1"/>
  <c r="I3065" i="48" s="1"/>
  <c r="H3066" i="48" s="1"/>
  <c r="I3066" i="48" s="1"/>
  <c r="H3067" i="48" s="1"/>
  <c r="I3067" i="48" s="1"/>
  <c r="H3068" i="48" s="1"/>
  <c r="I3068" i="48" s="1"/>
  <c r="H3069" i="48" s="1"/>
  <c r="I3069" i="48" s="1"/>
  <c r="H3070" i="48" s="1"/>
  <c r="I3070" i="48" s="1"/>
  <c r="H3071" i="48" s="1"/>
  <c r="I3071" i="48" s="1"/>
  <c r="H3072" i="48" s="1"/>
  <c r="I3072" i="48" s="1"/>
  <c r="H3073" i="48" s="1"/>
  <c r="I3073" i="48" s="1"/>
  <c r="H3074" i="48" s="1"/>
  <c r="I3074" i="48" s="1"/>
  <c r="H3075" i="48" s="1"/>
  <c r="I3075" i="48" s="1"/>
  <c r="H3076" i="48" s="1"/>
  <c r="I3076" i="48" s="1"/>
  <c r="H3077" i="48" s="1"/>
  <c r="I3077" i="48" s="1"/>
  <c r="H3078" i="48" s="1"/>
  <c r="I3078" i="48" s="1"/>
  <c r="H3079" i="48" s="1"/>
  <c r="I3079" i="48" s="1"/>
  <c r="H3080" i="48" s="1"/>
  <c r="I3080" i="48" s="1"/>
  <c r="H3081" i="48" s="1"/>
  <c r="I3081" i="48" s="1"/>
  <c r="H3082" i="48" s="1"/>
  <c r="I3082" i="48" s="1"/>
  <c r="H3083" i="48" s="1"/>
  <c r="I3083" i="48" s="1"/>
  <c r="H3084" i="48" s="1"/>
  <c r="I3084" i="48" s="1"/>
  <c r="H3085" i="48" s="1"/>
  <c r="I3085" i="48" s="1"/>
  <c r="H3086" i="48" s="1"/>
  <c r="I3086" i="48" s="1"/>
  <c r="H3087" i="48" s="1"/>
  <c r="I3087" i="48" s="1"/>
  <c r="H3088" i="48" s="1"/>
  <c r="I3088" i="48" s="1"/>
  <c r="H3089" i="48" s="1"/>
  <c r="I3089" i="48" s="1"/>
  <c r="H3090" i="48" s="1"/>
  <c r="I3090" i="48" s="1"/>
  <c r="H3091" i="48" s="1"/>
  <c r="I3091" i="48" s="1"/>
  <c r="H3092" i="48" s="1"/>
  <c r="I3092" i="48" s="1"/>
  <c r="H3093" i="48" s="1"/>
  <c r="I3093" i="48" s="1"/>
  <c r="H3094" i="48" s="1"/>
  <c r="I3094" i="48" s="1"/>
  <c r="H3095" i="48" s="1"/>
  <c r="I3095" i="48" s="1"/>
  <c r="H3096" i="48" s="1"/>
  <c r="I3096" i="48" s="1"/>
  <c r="H3097" i="48" s="1"/>
  <c r="I3097" i="48" s="1"/>
  <c r="H3098" i="48" s="1"/>
  <c r="I3098" i="48" s="1"/>
  <c r="H3099" i="48" s="1"/>
  <c r="I3099" i="48" s="1"/>
  <c r="H3100" i="48" s="1"/>
  <c r="I3100" i="48" s="1"/>
  <c r="H3101" i="48" s="1"/>
  <c r="I3101" i="48" s="1"/>
  <c r="H3102" i="48" s="1"/>
  <c r="I3102" i="48" s="1"/>
  <c r="H3103" i="48" s="1"/>
  <c r="I3103" i="48" s="1"/>
  <c r="H3104" i="48" s="1"/>
  <c r="I3104" i="48" s="1"/>
  <c r="H3105" i="48" s="1"/>
  <c r="I3105" i="48" s="1"/>
  <c r="H3106" i="48" s="1"/>
  <c r="I3106" i="48" s="1"/>
  <c r="H3107" i="48" s="1"/>
  <c r="I3107" i="48" s="1"/>
  <c r="H3108" i="48" s="1"/>
  <c r="I3108" i="48" s="1"/>
  <c r="H3109" i="48" s="1"/>
  <c r="I3109" i="48" s="1"/>
  <c r="H3110" i="48" s="1"/>
  <c r="I3110" i="48" s="1"/>
  <c r="H3111" i="48" s="1"/>
  <c r="I3111" i="48" s="1"/>
  <c r="H3112" i="48" s="1"/>
  <c r="I3112" i="48" s="1"/>
  <c r="H3113" i="48" s="1"/>
  <c r="I3113" i="48" s="1"/>
  <c r="H3114" i="48" s="1"/>
  <c r="I3114" i="48" s="1"/>
  <c r="H3115" i="48" s="1"/>
  <c r="I3115" i="48" s="1"/>
  <c r="H3116" i="48" s="1"/>
  <c r="I3116" i="48" s="1"/>
  <c r="H3117" i="48" s="1"/>
  <c r="I3117" i="48" s="1"/>
  <c r="H3118" i="48" s="1"/>
  <c r="I3118" i="48" s="1"/>
  <c r="H3119" i="48" s="1"/>
  <c r="I3119" i="48" s="1"/>
  <c r="H3120" i="48" s="1"/>
  <c r="I3120" i="48" s="1"/>
  <c r="H3121" i="48" s="1"/>
  <c r="I3121" i="48" s="1"/>
  <c r="H3122" i="48" s="1"/>
  <c r="I3122" i="48" s="1"/>
  <c r="H3123" i="48" s="1"/>
  <c r="I3123" i="48" s="1"/>
  <c r="H3124" i="48" s="1"/>
  <c r="I3124" i="48" s="1"/>
  <c r="H3125" i="48" s="1"/>
  <c r="I3125" i="48" s="1"/>
  <c r="H3126" i="48" s="1"/>
  <c r="I3126" i="48" s="1"/>
  <c r="H3127" i="48" s="1"/>
  <c r="I3127" i="48" s="1"/>
  <c r="H3128" i="48" s="1"/>
  <c r="I3128" i="48" s="1"/>
  <c r="H3129" i="48" s="1"/>
  <c r="I3129" i="48" s="1"/>
  <c r="H3130" i="48" s="1"/>
  <c r="I3130" i="48" s="1"/>
  <c r="H3131" i="48" s="1"/>
  <c r="I3131" i="48" s="1"/>
  <c r="H3132" i="48" s="1"/>
  <c r="I3132" i="48" s="1"/>
  <c r="H3133" i="48" s="1"/>
  <c r="I3133" i="48" s="1"/>
  <c r="H3134" i="48" s="1"/>
  <c r="I3134" i="48" s="1"/>
  <c r="H3135" i="48" s="1"/>
  <c r="I3135" i="48" s="1"/>
  <c r="H3136" i="48" s="1"/>
  <c r="I3136" i="48" s="1"/>
  <c r="H3137" i="48" s="1"/>
  <c r="I3137" i="48" s="1"/>
  <c r="H3138" i="48" s="1"/>
  <c r="I3138" i="48" s="1"/>
  <c r="H3139" i="48" s="1"/>
  <c r="I3139" i="48" s="1"/>
  <c r="H3140" i="48" s="1"/>
  <c r="I3140" i="48" s="1"/>
  <c r="H3141" i="48" s="1"/>
  <c r="I3141" i="48" s="1"/>
  <c r="H3142" i="48" s="1"/>
  <c r="I3142" i="48" s="1"/>
  <c r="H3143" i="48" s="1"/>
  <c r="I3143" i="48" s="1"/>
  <c r="H3144" i="48" s="1"/>
  <c r="I3144" i="48" s="1"/>
  <c r="H3145" i="48" s="1"/>
  <c r="I3145" i="48" s="1"/>
  <c r="H3146" i="48" s="1"/>
  <c r="I3146" i="48" s="1"/>
  <c r="H3147" i="48" s="1"/>
  <c r="I3147" i="48" s="1"/>
  <c r="H3148" i="48" s="1"/>
  <c r="I3148" i="48" s="1"/>
  <c r="H3149" i="48" s="1"/>
  <c r="I3149" i="48" s="1"/>
  <c r="H3150" i="48" s="1"/>
  <c r="I3150" i="48" s="1"/>
  <c r="H3151" i="48" s="1"/>
  <c r="I3151" i="48" s="1"/>
  <c r="H3152" i="48" s="1"/>
  <c r="I3152" i="48" s="1"/>
  <c r="H3153" i="48" s="1"/>
  <c r="I3153" i="48" s="1"/>
  <c r="H3154" i="48" s="1"/>
  <c r="I3154" i="48" s="1"/>
  <c r="H3155" i="48" s="1"/>
  <c r="I3155" i="48" s="1"/>
  <c r="H3156" i="48" s="1"/>
  <c r="I3156" i="48" s="1"/>
  <c r="H3157" i="48" s="1"/>
  <c r="I3157" i="48" s="1"/>
  <c r="H3158" i="48" s="1"/>
  <c r="I3158" i="48" s="1"/>
  <c r="H3159" i="48" s="1"/>
  <c r="I3159" i="48" s="1"/>
  <c r="H3160" i="48" s="1"/>
  <c r="I3160" i="48" s="1"/>
  <c r="H3161" i="48" s="1"/>
  <c r="I3161" i="48" s="1"/>
  <c r="H3162" i="48" s="1"/>
  <c r="I3162" i="48" s="1"/>
  <c r="H3163" i="48" s="1"/>
  <c r="I3163" i="48" s="1"/>
  <c r="H3164" i="48" s="1"/>
  <c r="I3164" i="48" s="1"/>
  <c r="H3165" i="48" s="1"/>
  <c r="I3165" i="48" s="1"/>
  <c r="H3166" i="48" s="1"/>
  <c r="I3166" i="48" s="1"/>
  <c r="H3167" i="48" s="1"/>
  <c r="I3167" i="48" s="1"/>
  <c r="H3168" i="48" s="1"/>
  <c r="I3168" i="48" s="1"/>
  <c r="H3169" i="48" s="1"/>
  <c r="I3169" i="48" s="1"/>
  <c r="H3170" i="48" s="1"/>
  <c r="I3170" i="48" s="1"/>
  <c r="H3171" i="48" s="1"/>
  <c r="I3171" i="48" s="1"/>
  <c r="H3172" i="48" s="1"/>
  <c r="I3172" i="48" s="1"/>
  <c r="H3173" i="48" s="1"/>
  <c r="I3173" i="48" s="1"/>
  <c r="H3174" i="48" s="1"/>
  <c r="I3174" i="48" s="1"/>
  <c r="H3175" i="48" s="1"/>
  <c r="I3175" i="48" s="1"/>
  <c r="H3176" i="48" s="1"/>
  <c r="I3176" i="48" s="1"/>
  <c r="H3177" i="48" s="1"/>
  <c r="I3177" i="48" s="1"/>
  <c r="H3178" i="48" s="1"/>
  <c r="I3178" i="48" s="1"/>
  <c r="H3179" i="48" s="1"/>
  <c r="I3179" i="48" s="1"/>
  <c r="H3180" i="48" s="1"/>
  <c r="I3180" i="48" s="1"/>
  <c r="H3181" i="48" s="1"/>
  <c r="I3181" i="48" s="1"/>
  <c r="H3182" i="48" s="1"/>
  <c r="I3182" i="48" s="1"/>
  <c r="H3183" i="48" s="1"/>
  <c r="I3183" i="48" s="1"/>
  <c r="H3184" i="48" s="1"/>
  <c r="I3184" i="48" s="1"/>
  <c r="H3185" i="48" s="1"/>
  <c r="I3185" i="48" s="1"/>
  <c r="H3186" i="48" s="1"/>
  <c r="I3186" i="48" s="1"/>
  <c r="H3187" i="48" s="1"/>
  <c r="I3187" i="48" s="1"/>
  <c r="H3188" i="48" s="1"/>
  <c r="I3188" i="48" s="1"/>
  <c r="H3189" i="48" s="1"/>
  <c r="I3189" i="48" s="1"/>
  <c r="H3190" i="48" s="1"/>
  <c r="I3190" i="48" s="1"/>
  <c r="H3191" i="48" s="1"/>
  <c r="I3191" i="48" s="1"/>
  <c r="H3192" i="48" s="1"/>
  <c r="I3192" i="48" s="1"/>
  <c r="H3193" i="48" s="1"/>
  <c r="I3193" i="48" s="1"/>
  <c r="H3194" i="48" s="1"/>
  <c r="I3194" i="48" s="1"/>
  <c r="H3195" i="48" s="1"/>
  <c r="I3195" i="48" s="1"/>
  <c r="H3196" i="48" s="1"/>
  <c r="I3196" i="48" s="1"/>
  <c r="H3197" i="48" s="1"/>
  <c r="I3197" i="48" s="1"/>
  <c r="H3198" i="48" s="1"/>
  <c r="I3198" i="48" s="1"/>
  <c r="H3199" i="48" s="1"/>
  <c r="I3199" i="48" s="1"/>
  <c r="H3200" i="48" s="1"/>
  <c r="I3200" i="48" s="1"/>
  <c r="H3201" i="48" s="1"/>
  <c r="I3201" i="48" s="1"/>
  <c r="H3202" i="48" s="1"/>
  <c r="I3202" i="48" s="1"/>
  <c r="H3203" i="48" s="1"/>
  <c r="I3203" i="48" s="1"/>
  <c r="H3204" i="48" s="1"/>
  <c r="I3204" i="48" s="1"/>
  <c r="H3205" i="48" s="1"/>
  <c r="I3205" i="48" s="1"/>
  <c r="H3206" i="48" s="1"/>
  <c r="I3206" i="48" s="1"/>
  <c r="H3207" i="48" s="1"/>
  <c r="I3207" i="48" s="1"/>
  <c r="H3208" i="48" s="1"/>
  <c r="I3208" i="48" s="1"/>
  <c r="H3209" i="48" s="1"/>
  <c r="I3209" i="48" s="1"/>
  <c r="H3210" i="48" s="1"/>
  <c r="I3210" i="48" s="1"/>
  <c r="H3211" i="48" s="1"/>
  <c r="I3211" i="48" s="1"/>
  <c r="H3212" i="48" s="1"/>
  <c r="I3212" i="48" s="1"/>
  <c r="H3213" i="48" s="1"/>
  <c r="I3213" i="48" s="1"/>
  <c r="H3214" i="48" s="1"/>
  <c r="I3214" i="48" s="1"/>
  <c r="H3215" i="48" s="1"/>
  <c r="I3215" i="48" s="1"/>
  <c r="H3216" i="48" s="1"/>
  <c r="I3216" i="48" s="1"/>
  <c r="H3217" i="48" s="1"/>
  <c r="I3217" i="48" s="1"/>
  <c r="H3218" i="48" s="1"/>
  <c r="I3218" i="48" s="1"/>
  <c r="H3219" i="48" s="1"/>
  <c r="I3219" i="48" s="1"/>
  <c r="H3220" i="48" s="1"/>
  <c r="I3220" i="48" s="1"/>
  <c r="H3221" i="48" s="1"/>
  <c r="I3221" i="48" s="1"/>
  <c r="H3222" i="48" s="1"/>
  <c r="I3222" i="48" s="1"/>
  <c r="H3223" i="48" s="1"/>
  <c r="I3223" i="48" s="1"/>
  <c r="H3224" i="48" s="1"/>
  <c r="I3224" i="48" s="1"/>
  <c r="H3225" i="48" s="1"/>
  <c r="I3225" i="48" s="1"/>
  <c r="H3226" i="48" s="1"/>
  <c r="I3226" i="48" s="1"/>
  <c r="H3227" i="48" s="1"/>
  <c r="I3227" i="48" s="1"/>
  <c r="H3228" i="48" s="1"/>
  <c r="I3228" i="48" s="1"/>
  <c r="H3229" i="48" s="1"/>
  <c r="I3229" i="48" s="1"/>
  <c r="H3230" i="48" s="1"/>
  <c r="I3230" i="48" s="1"/>
  <c r="H3231" i="48" s="1"/>
  <c r="I3231" i="48" s="1"/>
  <c r="H3232" i="48" s="1"/>
  <c r="I3232" i="48" s="1"/>
  <c r="H3233" i="48" s="1"/>
  <c r="I3233" i="48" s="1"/>
  <c r="H3234" i="48" s="1"/>
  <c r="I3234" i="48" s="1"/>
  <c r="H3235" i="48" s="1"/>
  <c r="I3235" i="48" s="1"/>
  <c r="H3236" i="48" s="1"/>
  <c r="I3236" i="48" s="1"/>
  <c r="H3237" i="48" s="1"/>
  <c r="I3237" i="48" s="1"/>
  <c r="H3238" i="48" s="1"/>
  <c r="I3238" i="48" s="1"/>
  <c r="H3239" i="48" s="1"/>
  <c r="I3239" i="48" s="1"/>
  <c r="H3240" i="48" s="1"/>
  <c r="I3240" i="48" s="1"/>
  <c r="H3241" i="48" s="1"/>
  <c r="I3241" i="48" s="1"/>
  <c r="H3242" i="48" s="1"/>
  <c r="I3242" i="48" s="1"/>
  <c r="H3243" i="48" s="1"/>
  <c r="I3243" i="48" s="1"/>
  <c r="H3244" i="48" s="1"/>
  <c r="I3244" i="48" s="1"/>
  <c r="H3245" i="48" s="1"/>
  <c r="I3245" i="48" s="1"/>
  <c r="H3246" i="48" s="1"/>
  <c r="I3246" i="48" s="1"/>
  <c r="H3247" i="48" s="1"/>
  <c r="I3247" i="48" s="1"/>
  <c r="H3248" i="48" s="1"/>
  <c r="I3248" i="48" s="1"/>
  <c r="H3249" i="48" s="1"/>
  <c r="I3249" i="48" s="1"/>
  <c r="H3250" i="48" s="1"/>
  <c r="I3250" i="48" s="1"/>
  <c r="H3251" i="48" s="1"/>
  <c r="I3251" i="48" s="1"/>
  <c r="H3252" i="48" s="1"/>
  <c r="I3252" i="48" s="1"/>
  <c r="H3253" i="48" s="1"/>
  <c r="I3253" i="48" s="1"/>
  <c r="H3254" i="48" s="1"/>
  <c r="I3254" i="48" s="1"/>
  <c r="H3255" i="48" s="1"/>
  <c r="I3255" i="48" s="1"/>
  <c r="H3256" i="48" s="1"/>
  <c r="I3256" i="48" s="1"/>
  <c r="H3257" i="48" s="1"/>
  <c r="I3257" i="48" s="1"/>
  <c r="H3258" i="48" s="1"/>
  <c r="I3258" i="48" s="1"/>
  <c r="H3259" i="48" s="1"/>
  <c r="I3259" i="48" s="1"/>
  <c r="H3260" i="48" s="1"/>
  <c r="I3260" i="48" s="1"/>
  <c r="H3261" i="48" s="1"/>
  <c r="I3261" i="48" s="1"/>
  <c r="H3262" i="48" s="1"/>
  <c r="I3262" i="48" s="1"/>
  <c r="H3263" i="48" s="1"/>
  <c r="I3263" i="48" s="1"/>
  <c r="H3264" i="48" s="1"/>
  <c r="I3264" i="48" s="1"/>
  <c r="H3265" i="48" s="1"/>
  <c r="I3265" i="48" s="1"/>
  <c r="H3266" i="48" s="1"/>
  <c r="I3266" i="48" s="1"/>
  <c r="H3267" i="48" s="1"/>
  <c r="I3267" i="48" s="1"/>
  <c r="H3268" i="48" s="1"/>
  <c r="I3268" i="48" s="1"/>
  <c r="H3269" i="48" s="1"/>
  <c r="I3269" i="48" s="1"/>
  <c r="H3270" i="48" s="1"/>
  <c r="I3270" i="48" s="1"/>
  <c r="H3271" i="48" s="1"/>
  <c r="I3271" i="48" s="1"/>
  <c r="H3272" i="48" s="1"/>
  <c r="I3272" i="48" s="1"/>
  <c r="H3273" i="48" s="1"/>
  <c r="I3273" i="48" s="1"/>
  <c r="H3274" i="48" s="1"/>
  <c r="I3274" i="48" s="1"/>
  <c r="H3275" i="48" s="1"/>
  <c r="I3275" i="48" s="1"/>
  <c r="H3276" i="48" s="1"/>
  <c r="I3276" i="48" s="1"/>
  <c r="H3277" i="48" s="1"/>
  <c r="I3277" i="48" s="1"/>
  <c r="H3278" i="48" s="1"/>
  <c r="I3278" i="48" s="1"/>
  <c r="H3279" i="48" s="1"/>
  <c r="I3279" i="48" s="1"/>
  <c r="H3280" i="48" s="1"/>
  <c r="I3280" i="48" s="1"/>
  <c r="H3281" i="48" s="1"/>
  <c r="I3281" i="48" s="1"/>
  <c r="H3282" i="48" s="1"/>
  <c r="I3282" i="48" s="1"/>
  <c r="H3283" i="48" s="1"/>
  <c r="I3283" i="48" s="1"/>
  <c r="H3284" i="48" s="1"/>
  <c r="I3284" i="48" s="1"/>
  <c r="H3285" i="48" s="1"/>
  <c r="I3285" i="48" s="1"/>
  <c r="H3286" i="48" s="1"/>
  <c r="I3286" i="48" s="1"/>
  <c r="H3287" i="48" s="1"/>
  <c r="I3287" i="48" s="1"/>
  <c r="H3288" i="48" s="1"/>
  <c r="I3288" i="48" s="1"/>
  <c r="H3289" i="48" s="1"/>
  <c r="I3289" i="48" s="1"/>
  <c r="H3290" i="48" s="1"/>
  <c r="I3290" i="48" s="1"/>
  <c r="H3291" i="48" s="1"/>
  <c r="I3291" i="48" s="1"/>
  <c r="H3292" i="48" s="1"/>
  <c r="I3292" i="48" s="1"/>
  <c r="H3293" i="48" s="1"/>
  <c r="I3293" i="48" s="1"/>
  <c r="H3294" i="48" s="1"/>
  <c r="I3294" i="48" s="1"/>
  <c r="H3295" i="48" s="1"/>
  <c r="I3295" i="48" s="1"/>
  <c r="H3296" i="48" s="1"/>
  <c r="I3296" i="48" s="1"/>
  <c r="H3297" i="48" s="1"/>
  <c r="I3297" i="48" s="1"/>
  <c r="H3298" i="48" s="1"/>
  <c r="I3298" i="48" s="1"/>
  <c r="H3299" i="48" s="1"/>
  <c r="I3299" i="48" s="1"/>
  <c r="H3300" i="48" s="1"/>
  <c r="I3300" i="48" s="1"/>
  <c r="H3301" i="48" s="1"/>
  <c r="I3301" i="48" s="1"/>
  <c r="H3302" i="48" s="1"/>
  <c r="I3302" i="48" s="1"/>
  <c r="H3303" i="48" s="1"/>
  <c r="I3303" i="48" s="1"/>
  <c r="H3304" i="48" s="1"/>
  <c r="I3304" i="48" s="1"/>
  <c r="H3305" i="48" s="1"/>
  <c r="I3305" i="48" s="1"/>
  <c r="H3306" i="48" s="1"/>
  <c r="I3306" i="48" s="1"/>
  <c r="H3307" i="48" s="1"/>
  <c r="I3307" i="48" s="1"/>
  <c r="H3308" i="48" s="1"/>
  <c r="I3308" i="48" s="1"/>
  <c r="H3309" i="48" s="1"/>
  <c r="I3309" i="48" s="1"/>
  <c r="H3310" i="48" s="1"/>
  <c r="I3310" i="48" s="1"/>
  <c r="H3311" i="48" s="1"/>
  <c r="I3311" i="48" s="1"/>
  <c r="H3312" i="48" s="1"/>
  <c r="I3312" i="48" s="1"/>
  <c r="H3313" i="48" s="1"/>
  <c r="I3313" i="48" s="1"/>
  <c r="H3314" i="48" s="1"/>
  <c r="I3314" i="48" s="1"/>
  <c r="H3315" i="48" s="1"/>
  <c r="I3315" i="48" s="1"/>
  <c r="H3316" i="48" s="1"/>
  <c r="I3316" i="48" s="1"/>
  <c r="H3317" i="48" s="1"/>
  <c r="I3317" i="48" s="1"/>
  <c r="H3318" i="48" s="1"/>
  <c r="I3318" i="48" s="1"/>
  <c r="H3319" i="48" s="1"/>
  <c r="I3319" i="48" s="1"/>
  <c r="H3320" i="48" s="1"/>
  <c r="I3320" i="48" s="1"/>
  <c r="H3321" i="48" s="1"/>
  <c r="I3321" i="48" s="1"/>
  <c r="H3322" i="48" s="1"/>
  <c r="I3322" i="48" s="1"/>
  <c r="H3323" i="48" s="1"/>
  <c r="I3323" i="48" s="1"/>
  <c r="H3324" i="48" s="1"/>
  <c r="I3324" i="48" s="1"/>
  <c r="H3325" i="48" s="1"/>
  <c r="I3325" i="48" s="1"/>
  <c r="H3326" i="48" s="1"/>
  <c r="I3326" i="48" s="1"/>
  <c r="H3327" i="48" s="1"/>
  <c r="I3327" i="48" s="1"/>
  <c r="H3328" i="48" s="1"/>
  <c r="I3328" i="48" s="1"/>
  <c r="H3329" i="48" s="1"/>
  <c r="I3329" i="48" s="1"/>
  <c r="H3330" i="48" s="1"/>
  <c r="I3330" i="48" s="1"/>
  <c r="H3331" i="48" s="1"/>
  <c r="I3331" i="48" s="1"/>
  <c r="H3332" i="48" s="1"/>
  <c r="I3332" i="48" s="1"/>
  <c r="H3333" i="48" s="1"/>
  <c r="I3333" i="48" s="1"/>
  <c r="H3334" i="48" s="1"/>
  <c r="I3334" i="48" s="1"/>
  <c r="H3335" i="48" s="1"/>
  <c r="I3335" i="48" s="1"/>
  <c r="H3336" i="48" s="1"/>
  <c r="I3336" i="48" s="1"/>
  <c r="H3337" i="48" s="1"/>
  <c r="I3337" i="48" s="1"/>
  <c r="H3338" i="48" s="1"/>
  <c r="I3338" i="48" s="1"/>
  <c r="H3339" i="48" s="1"/>
  <c r="I3339" i="48" s="1"/>
  <c r="H3340" i="48" s="1"/>
  <c r="I3340" i="48" s="1"/>
  <c r="H3341" i="48" s="1"/>
  <c r="I3341" i="48" s="1"/>
  <c r="H3342" i="48" s="1"/>
  <c r="I3342" i="48" s="1"/>
  <c r="H3343" i="48" s="1"/>
  <c r="I3343" i="48" s="1"/>
  <c r="H3344" i="48" s="1"/>
  <c r="I3344" i="48" s="1"/>
  <c r="H3345" i="48" s="1"/>
  <c r="I3345" i="48" s="1"/>
  <c r="H3346" i="48" s="1"/>
  <c r="I3346" i="48" s="1"/>
  <c r="H3347" i="48" s="1"/>
  <c r="I3347" i="48" s="1"/>
  <c r="H3348" i="48" s="1"/>
  <c r="I3348" i="48" s="1"/>
  <c r="H3349" i="48" s="1"/>
  <c r="I3349" i="48" s="1"/>
  <c r="H3350" i="48" s="1"/>
  <c r="I3350" i="48" s="1"/>
  <c r="H3351" i="48" s="1"/>
  <c r="I3351" i="48" s="1"/>
  <c r="H3352" i="48" s="1"/>
  <c r="I3352" i="48" s="1"/>
  <c r="H3353" i="48" s="1"/>
  <c r="I3353" i="48" s="1"/>
  <c r="H3354" i="48" s="1"/>
  <c r="I3354" i="48" s="1"/>
  <c r="H3355" i="48" s="1"/>
  <c r="I3355" i="48" s="1"/>
  <c r="H3356" i="48" s="1"/>
  <c r="I3356" i="48" s="1"/>
  <c r="H3357" i="48" s="1"/>
  <c r="I3357" i="48" s="1"/>
  <c r="H3358" i="48" s="1"/>
  <c r="I3358" i="48" s="1"/>
  <c r="H3359" i="48" s="1"/>
  <c r="I3359" i="48" s="1"/>
  <c r="H3360" i="48" s="1"/>
  <c r="I3360" i="48" s="1"/>
  <c r="H3361" i="48" s="1"/>
  <c r="I3361" i="48" s="1"/>
  <c r="H3362" i="48" s="1"/>
  <c r="I3362" i="48" s="1"/>
  <c r="H3363" i="48" s="1"/>
  <c r="I3363" i="48" s="1"/>
  <c r="H3364" i="48" s="1"/>
  <c r="I3364" i="48" s="1"/>
  <c r="H3365" i="48" s="1"/>
  <c r="I3365" i="48" s="1"/>
  <c r="H3366" i="48" s="1"/>
  <c r="I3366" i="48" s="1"/>
  <c r="H3367" i="48" s="1"/>
  <c r="I3367" i="48" s="1"/>
  <c r="H3368" i="48" s="1"/>
  <c r="I3368" i="48" s="1"/>
  <c r="H3369" i="48" s="1"/>
  <c r="I3369" i="48" s="1"/>
  <c r="H3370" i="48" s="1"/>
  <c r="I3370" i="48" s="1"/>
  <c r="H3371" i="48" s="1"/>
  <c r="I3371" i="48" s="1"/>
  <c r="H3372" i="48" s="1"/>
  <c r="I3372" i="48" s="1"/>
  <c r="H3373" i="48" s="1"/>
  <c r="I3373" i="48" s="1"/>
  <c r="H3374" i="48" s="1"/>
  <c r="I3374" i="48" s="1"/>
  <c r="H3375" i="48" s="1"/>
  <c r="I3375" i="48" s="1"/>
  <c r="H3376" i="48" s="1"/>
  <c r="I3376" i="48" s="1"/>
  <c r="H3377" i="48" s="1"/>
  <c r="I3377" i="48" s="1"/>
  <c r="H3378" i="48" s="1"/>
  <c r="I3378" i="48" s="1"/>
  <c r="H3379" i="48" s="1"/>
  <c r="I3379" i="48" s="1"/>
  <c r="H3380" i="48" s="1"/>
  <c r="I3380" i="48" s="1"/>
  <c r="H3381" i="48" s="1"/>
  <c r="I3381" i="48" s="1"/>
  <c r="H3382" i="48" s="1"/>
  <c r="I3382" i="48" s="1"/>
  <c r="H3383" i="48" s="1"/>
  <c r="I3383" i="48" s="1"/>
  <c r="H3384" i="48" s="1"/>
  <c r="I3384" i="48" s="1"/>
  <c r="H3385" i="48" s="1"/>
  <c r="I3385" i="48" s="1"/>
  <c r="H3386" i="48" s="1"/>
  <c r="I3386" i="48" s="1"/>
  <c r="H3387" i="48" s="1"/>
  <c r="I3387" i="48" s="1"/>
  <c r="H3388" i="48" s="1"/>
  <c r="I3388" i="48" s="1"/>
  <c r="H3389" i="48" s="1"/>
  <c r="I3389" i="48" s="1"/>
  <c r="H3390" i="48" s="1"/>
  <c r="I3390" i="48" s="1"/>
  <c r="H3391" i="48" s="1"/>
  <c r="I3391" i="48" s="1"/>
  <c r="H3392" i="48" s="1"/>
  <c r="I3392" i="48" s="1"/>
  <c r="H3393" i="48" s="1"/>
  <c r="I3393" i="48" s="1"/>
  <c r="H3394" i="48" s="1"/>
  <c r="I3394" i="48" s="1"/>
  <c r="H3395" i="48" s="1"/>
  <c r="I3395" i="48" s="1"/>
  <c r="H3396" i="48" s="1"/>
  <c r="I3396" i="48" s="1"/>
  <c r="H3397" i="48" s="1"/>
  <c r="I3397" i="48" s="1"/>
  <c r="H3398" i="48" s="1"/>
  <c r="I3398" i="48" s="1"/>
  <c r="H3399" i="48" s="1"/>
  <c r="I3399" i="48" s="1"/>
  <c r="H3400" i="48" s="1"/>
  <c r="I3400" i="48" s="1"/>
  <c r="H3401" i="48" s="1"/>
  <c r="I3401" i="48" s="1"/>
  <c r="H3402" i="48" s="1"/>
  <c r="I3402" i="48" s="1"/>
  <c r="H3403" i="48" s="1"/>
  <c r="I3403" i="48" s="1"/>
  <c r="H3404" i="48" s="1"/>
  <c r="I3404" i="48" s="1"/>
  <c r="H3405" i="48" s="1"/>
  <c r="I3405" i="48" s="1"/>
  <c r="H3406" i="48" s="1"/>
  <c r="I3406" i="48" s="1"/>
  <c r="H3407" i="48" s="1"/>
  <c r="I3407" i="48" s="1"/>
  <c r="H3408" i="48" s="1"/>
  <c r="I3408" i="48" s="1"/>
  <c r="H3409" i="48" s="1"/>
  <c r="I3409" i="48" s="1"/>
  <c r="H3410" i="48" s="1"/>
  <c r="I3410" i="48" s="1"/>
  <c r="H3411" i="48" s="1"/>
  <c r="I3411" i="48" s="1"/>
  <c r="H3412" i="48" s="1"/>
  <c r="I3412" i="48" s="1"/>
  <c r="H3413" i="48" s="1"/>
  <c r="I3413" i="48" s="1"/>
  <c r="H3414" i="48" s="1"/>
  <c r="I3414" i="48" s="1"/>
  <c r="H3415" i="48" s="1"/>
  <c r="I3415" i="48" s="1"/>
  <c r="H3416" i="48" s="1"/>
  <c r="I3416" i="48" s="1"/>
  <c r="H3417" i="48" s="1"/>
  <c r="I3417" i="48" s="1"/>
  <c r="H3418" i="48" s="1"/>
  <c r="I3418" i="48" s="1"/>
  <c r="H3419" i="48" s="1"/>
  <c r="I3419" i="48" s="1"/>
  <c r="H3420" i="48" s="1"/>
  <c r="I3420" i="48" s="1"/>
  <c r="H3421" i="48" s="1"/>
  <c r="I3421" i="48" s="1"/>
  <c r="H3422" i="48" s="1"/>
  <c r="I3422" i="48" s="1"/>
  <c r="H3423" i="48" s="1"/>
  <c r="I3423" i="48" s="1"/>
  <c r="H3424" i="48" s="1"/>
  <c r="I3424" i="48" s="1"/>
  <c r="H3425" i="48" s="1"/>
  <c r="I3425" i="48" s="1"/>
  <c r="H3426" i="48" s="1"/>
  <c r="I3426" i="48" s="1"/>
  <c r="H3427" i="48" s="1"/>
  <c r="I3427" i="48" s="1"/>
  <c r="H3428" i="48" s="1"/>
  <c r="I3428" i="48" s="1"/>
  <c r="H3429" i="48" s="1"/>
  <c r="I3429" i="48" s="1"/>
  <c r="H3430" i="48" s="1"/>
  <c r="I3430" i="48" s="1"/>
  <c r="H3431" i="48" s="1"/>
  <c r="I3431" i="48" s="1"/>
  <c r="H3432" i="48" s="1"/>
  <c r="I3432" i="48" s="1"/>
  <c r="H3433" i="48" s="1"/>
  <c r="I3433" i="48" s="1"/>
  <c r="H3434" i="48" s="1"/>
  <c r="I3434" i="48" s="1"/>
  <c r="H3435" i="48" s="1"/>
  <c r="I3435" i="48" s="1"/>
  <c r="H3436" i="48" s="1"/>
  <c r="I3436" i="48" s="1"/>
  <c r="H3437" i="48" s="1"/>
  <c r="I3437" i="48" s="1"/>
  <c r="H3438" i="48" s="1"/>
  <c r="I3438" i="48" s="1"/>
  <c r="H3439" i="48" s="1"/>
  <c r="I3439" i="48" s="1"/>
  <c r="H3440" i="48" s="1"/>
  <c r="I3440" i="48" s="1"/>
  <c r="H3441" i="48" s="1"/>
  <c r="I3441" i="48" s="1"/>
  <c r="H3442" i="48" s="1"/>
  <c r="I3442" i="48" s="1"/>
  <c r="H3443" i="48" s="1"/>
  <c r="I3443" i="48" s="1"/>
  <c r="H3444" i="48" s="1"/>
  <c r="I3444" i="48" s="1"/>
  <c r="H3445" i="48" s="1"/>
  <c r="I3445" i="48" s="1"/>
  <c r="H3446" i="48" s="1"/>
  <c r="I3446" i="48" s="1"/>
  <c r="H3447" i="48" s="1"/>
  <c r="I3447" i="48" s="1"/>
  <c r="H3448" i="48" s="1"/>
  <c r="I3448" i="48" s="1"/>
  <c r="H3449" i="48" s="1"/>
  <c r="I3449" i="48" s="1"/>
  <c r="H3450" i="48" s="1"/>
  <c r="I3450" i="48" s="1"/>
  <c r="H3451" i="48" s="1"/>
  <c r="I3451" i="48" s="1"/>
  <c r="H3452" i="48" s="1"/>
  <c r="I3452" i="48" s="1"/>
  <c r="H3453" i="48" s="1"/>
  <c r="I3453" i="48" s="1"/>
  <c r="H3454" i="48" s="1"/>
  <c r="I3454" i="48" s="1"/>
  <c r="H3455" i="48" s="1"/>
  <c r="I3455" i="48" s="1"/>
  <c r="H3456" i="48" s="1"/>
  <c r="I3456" i="48" s="1"/>
  <c r="H3457" i="48" s="1"/>
  <c r="I3457" i="48" s="1"/>
  <c r="H3458" i="48" s="1"/>
  <c r="I3458" i="48" s="1"/>
  <c r="H3459" i="48" s="1"/>
  <c r="I3459" i="48" s="1"/>
  <c r="H3460" i="48" s="1"/>
  <c r="I3460" i="48" s="1"/>
  <c r="H3461" i="48" s="1"/>
  <c r="I3461" i="48" s="1"/>
  <c r="H3462" i="48" s="1"/>
  <c r="I3462" i="48" s="1"/>
  <c r="H3463" i="48" s="1"/>
  <c r="I3463" i="48" s="1"/>
  <c r="H3464" i="48" s="1"/>
  <c r="I3464" i="48" s="1"/>
  <c r="H3465" i="48" s="1"/>
  <c r="I3465" i="48" s="1"/>
  <c r="H3466" i="48" s="1"/>
  <c r="I3466" i="48" s="1"/>
  <c r="H3467" i="48" s="1"/>
  <c r="I3467" i="48" s="1"/>
  <c r="H3468" i="48" s="1"/>
  <c r="I3468" i="48" s="1"/>
  <c r="H3469" i="48" s="1"/>
  <c r="I3469" i="48" s="1"/>
  <c r="H3470" i="48" s="1"/>
  <c r="I3470" i="48" s="1"/>
  <c r="H3471" i="48" s="1"/>
  <c r="I3471" i="48" s="1"/>
  <c r="H3472" i="48" s="1"/>
  <c r="I3472" i="48" s="1"/>
  <c r="H3473" i="48" s="1"/>
  <c r="I3473" i="48" s="1"/>
  <c r="H3474" i="48" s="1"/>
  <c r="I3474" i="48" s="1"/>
  <c r="H3475" i="48" s="1"/>
  <c r="I3475" i="48" s="1"/>
  <c r="H3476" i="48" s="1"/>
  <c r="I3476" i="48" s="1"/>
  <c r="H3477" i="48" s="1"/>
  <c r="I3477" i="48" s="1"/>
  <c r="H3478" i="48" s="1"/>
  <c r="I3478" i="48" s="1"/>
  <c r="H3479" i="48" s="1"/>
  <c r="I3479" i="48" s="1"/>
  <c r="H3480" i="48" s="1"/>
  <c r="I3480" i="48" s="1"/>
  <c r="H3481" i="48" s="1"/>
  <c r="I3481" i="48" s="1"/>
  <c r="H3482" i="48" s="1"/>
  <c r="I3482" i="48" s="1"/>
  <c r="H3483" i="48" s="1"/>
  <c r="I3483" i="48" s="1"/>
  <c r="H3484" i="48" s="1"/>
  <c r="I3484" i="48" s="1"/>
  <c r="H3485" i="48" s="1"/>
  <c r="I3485" i="48" s="1"/>
  <c r="H3486" i="48" s="1"/>
  <c r="I3486" i="48" s="1"/>
  <c r="H3487" i="48" s="1"/>
  <c r="I3487" i="48" s="1"/>
  <c r="H3488" i="48" s="1"/>
  <c r="I3488" i="48" s="1"/>
  <c r="H3489" i="48" s="1"/>
  <c r="I3489" i="48" s="1"/>
  <c r="H3490" i="48" s="1"/>
  <c r="I3490" i="48" s="1"/>
  <c r="H3491" i="48" s="1"/>
  <c r="I3491" i="48" s="1"/>
  <c r="H3492" i="48" s="1"/>
  <c r="I3492" i="48" s="1"/>
  <c r="H3493" i="48" s="1"/>
  <c r="I3493" i="48" s="1"/>
  <c r="H3494" i="48" s="1"/>
  <c r="I3494" i="48" s="1"/>
  <c r="H3495" i="48" s="1"/>
  <c r="I3495" i="48" s="1"/>
  <c r="H3496" i="48" s="1"/>
  <c r="I3496" i="48" s="1"/>
  <c r="H3497" i="48" s="1"/>
  <c r="I3497" i="48" s="1"/>
  <c r="H3498" i="48" s="1"/>
  <c r="I3498" i="48" s="1"/>
  <c r="H3499" i="48" s="1"/>
  <c r="I3499" i="48" s="1"/>
  <c r="H3500" i="48" s="1"/>
  <c r="I3500" i="48" s="1"/>
  <c r="H3501" i="48" s="1"/>
  <c r="I3501" i="48" s="1"/>
  <c r="H3502" i="48" s="1"/>
  <c r="I3502" i="48" s="1"/>
  <c r="H3503" i="48" s="1"/>
  <c r="I3503" i="48" s="1"/>
  <c r="H3504" i="48" s="1"/>
  <c r="I3504" i="48" s="1"/>
  <c r="H3505" i="48" s="1"/>
  <c r="I3505" i="48" s="1"/>
  <c r="H3506" i="48" s="1"/>
  <c r="I3506" i="48" s="1"/>
  <c r="H3507" i="48" s="1"/>
  <c r="I3507" i="48" s="1"/>
  <c r="H3508" i="48" s="1"/>
  <c r="I3508" i="48" s="1"/>
  <c r="H3509" i="48" s="1"/>
  <c r="I3509" i="48" s="1"/>
  <c r="H3510" i="48" s="1"/>
  <c r="I3510" i="48" s="1"/>
  <c r="H3511" i="48" s="1"/>
  <c r="I3511" i="48" s="1"/>
  <c r="H3512" i="48" s="1"/>
  <c r="I3512" i="48" s="1"/>
  <c r="H3513" i="48" s="1"/>
  <c r="I3513" i="48" s="1"/>
  <c r="H3514" i="48" s="1"/>
  <c r="I3514" i="48" s="1"/>
  <c r="H3515" i="48" s="1"/>
  <c r="I3515" i="48" s="1"/>
  <c r="H3516" i="48" s="1"/>
  <c r="I3516" i="48" s="1"/>
  <c r="H3517" i="48" s="1"/>
  <c r="I3517" i="48" s="1"/>
  <c r="H3518" i="48" s="1"/>
  <c r="I3518" i="48" s="1"/>
  <c r="H3519" i="48" s="1"/>
  <c r="I3519" i="48" s="1"/>
  <c r="H3520" i="48" s="1"/>
  <c r="I3520" i="48" s="1"/>
  <c r="H3521" i="48" s="1"/>
  <c r="I3521" i="48" s="1"/>
  <c r="H3522" i="48" s="1"/>
  <c r="I3522" i="48" s="1"/>
  <c r="H3523" i="48" s="1"/>
  <c r="I3523" i="48" s="1"/>
  <c r="H3524" i="48" s="1"/>
  <c r="I3524" i="48" s="1"/>
  <c r="H3525" i="48" s="1"/>
  <c r="I3525" i="48" s="1"/>
  <c r="H3526" i="48" s="1"/>
  <c r="I3526" i="48" s="1"/>
  <c r="H3527" i="48" s="1"/>
  <c r="I3527" i="48" s="1"/>
  <c r="H3528" i="48" s="1"/>
  <c r="I3528" i="48" s="1"/>
  <c r="H3529" i="48" s="1"/>
  <c r="I3529" i="48" s="1"/>
  <c r="H3530" i="48" s="1"/>
  <c r="I3530" i="48" s="1"/>
  <c r="H3531" i="48" s="1"/>
  <c r="I3531" i="48" s="1"/>
  <c r="H3532" i="48" s="1"/>
  <c r="I3532" i="48" s="1"/>
  <c r="H3533" i="48" s="1"/>
  <c r="I3533" i="48" s="1"/>
  <c r="H3534" i="48" s="1"/>
  <c r="I3534" i="48" s="1"/>
  <c r="H3535" i="48" s="1"/>
  <c r="I3535" i="48" s="1"/>
  <c r="H3536" i="48" s="1"/>
  <c r="I3536" i="48" s="1"/>
  <c r="H3537" i="48" s="1"/>
  <c r="I3537" i="48" s="1"/>
  <c r="H3538" i="48" s="1"/>
  <c r="I3538" i="48" s="1"/>
  <c r="H3539" i="48" s="1"/>
  <c r="I3539" i="48" s="1"/>
  <c r="H3540" i="48" s="1"/>
  <c r="I3540" i="48" s="1"/>
  <c r="H3541" i="48" s="1"/>
  <c r="I3541" i="48" s="1"/>
  <c r="H3542" i="48" s="1"/>
  <c r="I3542" i="48" s="1"/>
  <c r="H3543" i="48" s="1"/>
  <c r="I3543" i="48" s="1"/>
  <c r="H3544" i="48" s="1"/>
  <c r="I3544" i="48" s="1"/>
  <c r="H3545" i="48" s="1"/>
  <c r="I3545" i="48" s="1"/>
  <c r="H3546" i="48" s="1"/>
  <c r="I3546" i="48" s="1"/>
  <c r="H3547" i="48" s="1"/>
  <c r="I3547" i="48" s="1"/>
  <c r="H3548" i="48" s="1"/>
  <c r="I3548" i="48" s="1"/>
  <c r="H3549" i="48" s="1"/>
  <c r="I3549" i="48" s="1"/>
  <c r="H3550" i="48" s="1"/>
  <c r="I3550" i="48" s="1"/>
  <c r="H3551" i="48" s="1"/>
  <c r="I3551" i="48" s="1"/>
  <c r="H3552" i="48" s="1"/>
  <c r="I3552" i="48" s="1"/>
  <c r="H3553" i="48" s="1"/>
  <c r="I3553" i="48" s="1"/>
  <c r="H3554" i="48" s="1"/>
  <c r="I3554" i="48" s="1"/>
  <c r="H3555" i="48" s="1"/>
  <c r="I3555" i="48" s="1"/>
  <c r="H3556" i="48" s="1"/>
  <c r="I3556" i="48" s="1"/>
  <c r="H3557" i="48" s="1"/>
  <c r="I3557" i="48" s="1"/>
  <c r="H3558" i="48" s="1"/>
  <c r="I3558" i="48" s="1"/>
  <c r="H3559" i="48" s="1"/>
  <c r="I3559" i="48" s="1"/>
  <c r="H3560" i="48" s="1"/>
  <c r="I3560" i="48" s="1"/>
  <c r="H3561" i="48" s="1"/>
  <c r="I3561" i="48" s="1"/>
  <c r="H3562" i="48" s="1"/>
  <c r="I3562" i="48" s="1"/>
  <c r="H3563" i="48" s="1"/>
  <c r="I3563" i="48" s="1"/>
  <c r="H3564" i="48" s="1"/>
  <c r="I3564" i="48" s="1"/>
  <c r="H3565" i="48" s="1"/>
  <c r="I3565" i="48" s="1"/>
  <c r="H3566" i="48" s="1"/>
  <c r="I3566" i="48" s="1"/>
  <c r="H3567" i="48" s="1"/>
  <c r="I3567" i="48" s="1"/>
  <c r="H3568" i="48" s="1"/>
  <c r="I3568" i="48" s="1"/>
  <c r="H3569" i="48" s="1"/>
  <c r="I3569" i="48" s="1"/>
  <c r="H3570" i="48" s="1"/>
  <c r="I3570" i="48" s="1"/>
  <c r="H3571" i="48" s="1"/>
  <c r="I3571" i="48" s="1"/>
  <c r="H3572" i="48" s="1"/>
  <c r="I3572" i="48" s="1"/>
  <c r="H3573" i="48" s="1"/>
  <c r="I3573" i="48" s="1"/>
  <c r="H3574" i="48" s="1"/>
  <c r="I3574" i="48" s="1"/>
  <c r="H3575" i="48" s="1"/>
  <c r="I3575" i="48" s="1"/>
  <c r="H3576" i="48" s="1"/>
  <c r="I3576" i="48" s="1"/>
  <c r="H3577" i="48" s="1"/>
  <c r="I3577" i="48" s="1"/>
  <c r="H3578" i="48" s="1"/>
  <c r="I3578" i="48" s="1"/>
  <c r="H3579" i="48" s="1"/>
  <c r="I3579" i="48" s="1"/>
  <c r="H3580" i="48" s="1"/>
  <c r="I3580" i="48" s="1"/>
  <c r="H3581" i="48" s="1"/>
  <c r="I3581" i="48" s="1"/>
  <c r="H3582" i="48" s="1"/>
  <c r="I3582" i="48" s="1"/>
  <c r="H3583" i="48" s="1"/>
  <c r="I3583" i="48" s="1"/>
  <c r="H3584" i="48" s="1"/>
  <c r="I3584" i="48" s="1"/>
  <c r="H3585" i="48" s="1"/>
  <c r="I3585" i="48" s="1"/>
  <c r="H3586" i="48" s="1"/>
  <c r="I3586" i="48" s="1"/>
  <c r="H3587" i="48" s="1"/>
  <c r="I3587" i="48" s="1"/>
  <c r="H3588" i="48" s="1"/>
  <c r="I3588" i="48" s="1"/>
  <c r="H3589" i="48" s="1"/>
  <c r="I3589" i="48" s="1"/>
  <c r="H3590" i="48" s="1"/>
  <c r="I3590" i="48" s="1"/>
  <c r="H3591" i="48" s="1"/>
  <c r="I3591" i="48" s="1"/>
  <c r="H3592" i="48" s="1"/>
  <c r="I3592" i="48" s="1"/>
  <c r="H3593" i="48" s="1"/>
  <c r="I3593" i="48" s="1"/>
  <c r="H3594" i="48" s="1"/>
  <c r="I3594" i="48" s="1"/>
  <c r="H3595" i="48" s="1"/>
  <c r="I3595" i="48" s="1"/>
  <c r="H3596" i="48" s="1"/>
  <c r="I3596" i="48" s="1"/>
  <c r="H3597" i="48" s="1"/>
  <c r="I3597" i="48" s="1"/>
  <c r="H3598" i="48" s="1"/>
  <c r="I3598" i="48" s="1"/>
  <c r="H3599" i="48" s="1"/>
  <c r="I3599" i="48" s="1"/>
  <c r="H3600" i="48" s="1"/>
  <c r="I3600" i="48" s="1"/>
  <c r="H3601" i="48" s="1"/>
  <c r="I3601" i="48" s="1"/>
  <c r="H3602" i="48" s="1"/>
  <c r="I3602" i="48" s="1"/>
  <c r="H3603" i="48" s="1"/>
  <c r="I3603" i="48" s="1"/>
  <c r="H3604" i="48" s="1"/>
  <c r="I3604" i="48" s="1"/>
  <c r="H3605" i="48" s="1"/>
  <c r="I3605" i="48" s="1"/>
  <c r="H3606" i="48" s="1"/>
  <c r="I3606" i="48" s="1"/>
  <c r="H3607" i="48" s="1"/>
  <c r="I3607" i="48" s="1"/>
  <c r="H3608" i="48" s="1"/>
  <c r="I3608" i="48" s="1"/>
  <c r="H3609" i="48" s="1"/>
  <c r="I3609" i="48" s="1"/>
  <c r="H3610" i="48" s="1"/>
  <c r="I3610" i="48" s="1"/>
  <c r="H3611" i="48" s="1"/>
  <c r="I3611" i="48" s="1"/>
  <c r="H3612" i="48" s="1"/>
  <c r="I3612" i="48" s="1"/>
  <c r="H3613" i="48" s="1"/>
  <c r="I3613" i="48" s="1"/>
  <c r="H3614" i="48" s="1"/>
  <c r="I3614" i="48" s="1"/>
  <c r="H3615" i="48" s="1"/>
  <c r="I3615" i="48" s="1"/>
  <c r="H3616" i="48" s="1"/>
  <c r="I3616" i="48" s="1"/>
  <c r="H3617" i="48" s="1"/>
  <c r="I3617" i="48" s="1"/>
  <c r="H3618" i="48" s="1"/>
  <c r="I3618" i="48" s="1"/>
  <c r="H3619" i="48" s="1"/>
  <c r="I3619" i="48" s="1"/>
  <c r="H3620" i="48" s="1"/>
  <c r="I3620" i="48" s="1"/>
  <c r="H3621" i="48" s="1"/>
  <c r="I3621" i="48" s="1"/>
  <c r="H3622" i="48" s="1"/>
  <c r="I3622" i="48" s="1"/>
  <c r="H3623" i="48" s="1"/>
  <c r="I3623" i="48" s="1"/>
  <c r="H3624" i="48" s="1"/>
  <c r="I3624" i="48" s="1"/>
  <c r="H3625" i="48" s="1"/>
  <c r="I3625" i="48" s="1"/>
  <c r="H3626" i="48" s="1"/>
  <c r="I3626" i="48" s="1"/>
  <c r="H3627" i="48" s="1"/>
  <c r="I3627" i="48" s="1"/>
  <c r="H3628" i="48" s="1"/>
  <c r="I3628" i="48" s="1"/>
  <c r="H3629" i="48" s="1"/>
  <c r="I3629" i="48" s="1"/>
  <c r="H3630" i="48" s="1"/>
  <c r="I3630" i="48" s="1"/>
  <c r="H3631" i="48" s="1"/>
  <c r="I3631" i="48" s="1"/>
  <c r="H3632" i="48" s="1"/>
  <c r="I3632" i="48" s="1"/>
  <c r="H3633" i="48" s="1"/>
  <c r="I3633" i="48" s="1"/>
  <c r="H3634" i="48" s="1"/>
  <c r="I3634" i="48" s="1"/>
  <c r="H3635" i="48" s="1"/>
  <c r="I3635" i="48" s="1"/>
  <c r="H3636" i="48" s="1"/>
  <c r="I3636" i="48" s="1"/>
  <c r="H3637" i="48" s="1"/>
  <c r="I3637" i="48" s="1"/>
  <c r="H3638" i="48" s="1"/>
  <c r="I3638" i="48" s="1"/>
  <c r="H3639" i="48" s="1"/>
  <c r="I3639" i="48" s="1"/>
  <c r="H3640" i="48" s="1"/>
  <c r="I3640" i="48" s="1"/>
  <c r="H3641" i="48" s="1"/>
  <c r="I3641" i="48" s="1"/>
  <c r="H3642" i="48" s="1"/>
  <c r="I3642" i="48" s="1"/>
  <c r="H3643" i="48" s="1"/>
  <c r="I3643" i="48" s="1"/>
  <c r="H3644" i="48" s="1"/>
  <c r="I3644" i="48" s="1"/>
  <c r="H3645" i="48" s="1"/>
  <c r="I3645" i="48" s="1"/>
  <c r="H3646" i="48" s="1"/>
  <c r="I3646" i="48" s="1"/>
  <c r="H3647" i="48" s="1"/>
  <c r="I3647" i="48" s="1"/>
  <c r="H3648" i="48" s="1"/>
  <c r="I3648" i="48" s="1"/>
  <c r="H3649" i="48" s="1"/>
  <c r="I3649" i="48" s="1"/>
  <c r="H3650" i="48" s="1"/>
  <c r="I3650" i="48" s="1"/>
  <c r="H3651" i="48" s="1"/>
  <c r="I3651" i="48" s="1"/>
  <c r="H3652" i="48" s="1"/>
  <c r="I3652" i="48" s="1"/>
  <c r="H3653" i="48" s="1"/>
  <c r="I3653" i="48" s="1"/>
  <c r="H3654" i="48" s="1"/>
  <c r="I3654" i="48" s="1"/>
  <c r="H3655" i="48" s="1"/>
  <c r="I3655" i="48" s="1"/>
  <c r="H3656" i="48" s="1"/>
  <c r="I3656" i="48" s="1"/>
  <c r="H3657" i="48" s="1"/>
  <c r="I3657" i="48" s="1"/>
  <c r="H3658" i="48" s="1"/>
  <c r="I3658" i="48" s="1"/>
  <c r="H3659" i="48" s="1"/>
  <c r="I3659" i="48" s="1"/>
  <c r="H3660" i="48" s="1"/>
  <c r="I3660" i="48" s="1"/>
  <c r="H3661" i="48" s="1"/>
  <c r="I3661" i="48" s="1"/>
  <c r="H3662" i="48" s="1"/>
  <c r="I3662" i="48" s="1"/>
  <c r="H3663" i="48" s="1"/>
  <c r="I3663" i="48" s="1"/>
  <c r="H3664" i="48" s="1"/>
  <c r="I3664" i="48" s="1"/>
  <c r="H3665" i="48" s="1"/>
  <c r="I3665" i="48" s="1"/>
  <c r="H3666" i="48" s="1"/>
  <c r="I3666" i="48" s="1"/>
  <c r="H3667" i="48" s="1"/>
  <c r="I3667" i="48" s="1"/>
  <c r="H3668" i="48" s="1"/>
  <c r="I3668" i="48" s="1"/>
  <c r="H3669" i="48" s="1"/>
  <c r="I3669" i="48" s="1"/>
  <c r="H3670" i="48" s="1"/>
  <c r="I3670" i="48" s="1"/>
  <c r="H3671" i="48" s="1"/>
  <c r="I3671" i="48" s="1"/>
  <c r="H3672" i="48" s="1"/>
  <c r="I3672" i="48" s="1"/>
  <c r="H3673" i="48" s="1"/>
  <c r="I3673" i="48" s="1"/>
  <c r="H3674" i="48" s="1"/>
  <c r="I3674" i="48" s="1"/>
  <c r="H3675" i="48" s="1"/>
  <c r="I3675" i="48" s="1"/>
  <c r="H3676" i="48" s="1"/>
  <c r="I3676" i="48" s="1"/>
  <c r="H3677" i="48" s="1"/>
  <c r="I3677" i="48" s="1"/>
  <c r="H3678" i="48" s="1"/>
  <c r="I3678" i="48" s="1"/>
  <c r="H3679" i="48" s="1"/>
  <c r="I3679" i="48" s="1"/>
  <c r="H3680" i="48" s="1"/>
  <c r="I3680" i="48" s="1"/>
  <c r="H3681" i="48" s="1"/>
  <c r="I3681" i="48" s="1"/>
  <c r="H3682" i="48" s="1"/>
  <c r="I3682" i="48" s="1"/>
  <c r="H3683" i="48" s="1"/>
  <c r="I3683" i="48" s="1"/>
  <c r="H3684" i="48" s="1"/>
  <c r="I3684" i="48" s="1"/>
  <c r="H3685" i="48" s="1"/>
  <c r="I3685" i="48" s="1"/>
  <c r="H3686" i="48" s="1"/>
  <c r="I3686" i="48" s="1"/>
  <c r="H3687" i="48" s="1"/>
  <c r="I3687" i="48" s="1"/>
  <c r="H3688" i="48" s="1"/>
  <c r="I3688" i="48" s="1"/>
  <c r="H3689" i="48" s="1"/>
  <c r="I3689" i="48" s="1"/>
  <c r="H3690" i="48" s="1"/>
  <c r="I3690" i="48" s="1"/>
  <c r="H3691" i="48" s="1"/>
  <c r="I3691" i="48" s="1"/>
  <c r="H3692" i="48" s="1"/>
  <c r="I3692" i="48" s="1"/>
  <c r="H3693" i="48" s="1"/>
  <c r="I3693" i="48" s="1"/>
  <c r="H3694" i="48" s="1"/>
  <c r="I3694" i="48" s="1"/>
  <c r="H3695" i="48" s="1"/>
  <c r="I3695" i="48" s="1"/>
  <c r="H3696" i="48" s="1"/>
  <c r="I3696" i="48" s="1"/>
  <c r="H3697" i="48" s="1"/>
  <c r="I3697" i="48" s="1"/>
  <c r="H3698" i="48" s="1"/>
  <c r="I3698" i="48" s="1"/>
  <c r="H3699" i="48" s="1"/>
  <c r="I3699" i="48" s="1"/>
  <c r="H3700" i="48" s="1"/>
  <c r="I3700" i="48" s="1"/>
  <c r="H3701" i="48" s="1"/>
  <c r="I3701" i="48" s="1"/>
  <c r="H3702" i="48" s="1"/>
  <c r="I3702" i="48" s="1"/>
  <c r="H3703" i="48" s="1"/>
  <c r="I3703" i="48" s="1"/>
  <c r="H3704" i="48" s="1"/>
  <c r="I3704" i="48" s="1"/>
  <c r="H3705" i="48" s="1"/>
  <c r="I3705" i="48" s="1"/>
  <c r="H3706" i="48" s="1"/>
  <c r="I3706" i="48" s="1"/>
  <c r="H3707" i="48" s="1"/>
  <c r="I3707" i="48" s="1"/>
  <c r="H3708" i="48" s="1"/>
  <c r="I3708" i="48" s="1"/>
  <c r="H3709" i="48" s="1"/>
  <c r="I3709" i="48" s="1"/>
  <c r="H3710" i="48" s="1"/>
  <c r="I3710" i="48" s="1"/>
  <c r="H3711" i="48" s="1"/>
  <c r="I3711" i="48" s="1"/>
  <c r="H3712" i="48" s="1"/>
  <c r="I3712" i="48" s="1"/>
  <c r="H3713" i="48" s="1"/>
  <c r="I3713" i="48" s="1"/>
  <c r="H3714" i="48" s="1"/>
  <c r="I3714" i="48" s="1"/>
  <c r="H3715" i="48" s="1"/>
  <c r="I3715" i="48" s="1"/>
  <c r="H3716" i="48" s="1"/>
  <c r="I3716" i="48" s="1"/>
  <c r="H3717" i="48" s="1"/>
  <c r="I3717" i="48" s="1"/>
  <c r="H3718" i="48" s="1"/>
  <c r="I3718" i="48" s="1"/>
  <c r="H3719" i="48" s="1"/>
  <c r="I3719" i="48" s="1"/>
  <c r="H3720" i="48" s="1"/>
  <c r="I3720" i="48" s="1"/>
  <c r="H3721" i="48" s="1"/>
  <c r="I3721" i="48" s="1"/>
  <c r="H3722" i="48" s="1"/>
  <c r="I3722" i="48" s="1"/>
  <c r="H3723" i="48" s="1"/>
  <c r="I3723" i="48" s="1"/>
  <c r="H3724" i="48" s="1"/>
  <c r="I3724" i="48" s="1"/>
  <c r="H3725" i="48" s="1"/>
  <c r="I3725" i="48" s="1"/>
  <c r="H3726" i="48" s="1"/>
  <c r="I3726" i="48" s="1"/>
  <c r="H3727" i="48" s="1"/>
  <c r="I3727" i="48" s="1"/>
  <c r="H3728" i="48" s="1"/>
  <c r="I3728" i="48" s="1"/>
  <c r="H3729" i="48" s="1"/>
  <c r="I3729" i="48" s="1"/>
  <c r="H3730" i="48" s="1"/>
  <c r="I3730" i="48" s="1"/>
  <c r="H3731" i="48" s="1"/>
  <c r="I3731" i="48" s="1"/>
  <c r="H3732" i="48" s="1"/>
  <c r="I3732" i="48" s="1"/>
  <c r="H3733" i="48" s="1"/>
  <c r="I3733" i="48" s="1"/>
  <c r="H3734" i="48" s="1"/>
  <c r="I3734" i="48" s="1"/>
  <c r="H3735" i="48" s="1"/>
  <c r="I3735" i="48" s="1"/>
  <c r="H3736" i="48" s="1"/>
  <c r="I3736" i="48" s="1"/>
  <c r="H3737" i="48" s="1"/>
  <c r="I3737" i="48" s="1"/>
  <c r="H3738" i="48" s="1"/>
  <c r="I3738" i="48" s="1"/>
  <c r="H3739" i="48" s="1"/>
  <c r="I3739" i="48" s="1"/>
  <c r="H3740" i="48" s="1"/>
  <c r="I3740" i="48" s="1"/>
  <c r="H3741" i="48" s="1"/>
  <c r="I3741" i="48" s="1"/>
  <c r="H3742" i="48" s="1"/>
  <c r="I3742" i="48" s="1"/>
  <c r="H3743" i="48" s="1"/>
  <c r="I3743" i="48" s="1"/>
  <c r="H3744" i="48" s="1"/>
  <c r="I3744" i="48" s="1"/>
  <c r="H3745" i="48" s="1"/>
  <c r="I3745" i="48" s="1"/>
  <c r="H3746" i="48" s="1"/>
  <c r="I3746" i="48" s="1"/>
  <c r="H3747" i="48" s="1"/>
  <c r="I3747" i="48" s="1"/>
  <c r="H3748" i="48" s="1"/>
  <c r="I3748" i="48" s="1"/>
  <c r="H3749" i="48" s="1"/>
  <c r="I3749" i="48" s="1"/>
  <c r="H3750" i="48" s="1"/>
  <c r="I3750" i="48" s="1"/>
  <c r="H3751" i="48" s="1"/>
  <c r="I3751" i="48" s="1"/>
  <c r="H3752" i="48" s="1"/>
  <c r="I3752" i="48" s="1"/>
  <c r="H3753" i="48" s="1"/>
  <c r="I3753" i="48" s="1"/>
  <c r="H3754" i="48" s="1"/>
  <c r="I3754" i="48" s="1"/>
  <c r="H3755" i="48" s="1"/>
  <c r="I3755" i="48" s="1"/>
  <c r="H3756" i="48" s="1"/>
  <c r="I3756" i="48" s="1"/>
  <c r="H3757" i="48" s="1"/>
  <c r="I3757" i="48" s="1"/>
  <c r="H3758" i="48" s="1"/>
  <c r="I3758" i="48" s="1"/>
  <c r="H3759" i="48" s="1"/>
  <c r="I3759" i="48" s="1"/>
  <c r="H3760" i="48" s="1"/>
  <c r="I3760" i="48" s="1"/>
  <c r="H3761" i="48" s="1"/>
  <c r="I3761" i="48" s="1"/>
  <c r="H3762" i="48" s="1"/>
  <c r="I3762" i="48" s="1"/>
  <c r="H3763" i="48" s="1"/>
  <c r="I3763" i="48" s="1"/>
  <c r="H3764" i="48" s="1"/>
  <c r="I3764" i="48" s="1"/>
  <c r="H3765" i="48" s="1"/>
  <c r="I3765" i="48" s="1"/>
  <c r="H3766" i="48" s="1"/>
  <c r="I3766" i="48" s="1"/>
  <c r="H3767" i="48" s="1"/>
  <c r="I3767" i="48" s="1"/>
  <c r="H3768" i="48" s="1"/>
  <c r="I3768" i="48" s="1"/>
  <c r="H3769" i="48" s="1"/>
  <c r="I3769" i="48" s="1"/>
  <c r="H3770" i="48" s="1"/>
  <c r="I3770" i="48" s="1"/>
  <c r="H3771" i="48" s="1"/>
  <c r="I3771" i="48" s="1"/>
  <c r="H3772" i="48" s="1"/>
  <c r="I3772" i="48" s="1"/>
  <c r="H3773" i="48" s="1"/>
  <c r="I3773" i="48" s="1"/>
  <c r="H3774" i="48" s="1"/>
  <c r="I3774" i="48" s="1"/>
  <c r="H3775" i="48" s="1"/>
  <c r="I3775" i="48" s="1"/>
  <c r="H3776" i="48" s="1"/>
  <c r="I3776" i="48" s="1"/>
  <c r="H3777" i="48" s="1"/>
  <c r="I3777" i="48" s="1"/>
  <c r="H3778" i="48" s="1"/>
  <c r="I3778" i="48" s="1"/>
  <c r="H3779" i="48" s="1"/>
  <c r="I3779" i="48" s="1"/>
  <c r="H3780" i="48" s="1"/>
  <c r="I3780" i="48" s="1"/>
  <c r="H3781" i="48" s="1"/>
  <c r="I3781" i="48" s="1"/>
  <c r="H3782" i="48" s="1"/>
  <c r="I3782" i="48" s="1"/>
  <c r="H3783" i="48" s="1"/>
  <c r="I3783" i="48" s="1"/>
  <c r="H3784" i="48" s="1"/>
  <c r="I3784" i="48" s="1"/>
  <c r="H3785" i="48" s="1"/>
  <c r="I3785" i="48" s="1"/>
  <c r="H3786" i="48" s="1"/>
  <c r="I3786" i="48" s="1"/>
  <c r="H3787" i="48" s="1"/>
  <c r="I3787" i="48" s="1"/>
  <c r="H3788" i="48" s="1"/>
  <c r="I3788" i="48" s="1"/>
  <c r="H3789" i="48" s="1"/>
  <c r="I3789" i="48" s="1"/>
  <c r="H3790" i="48" s="1"/>
  <c r="I3790" i="48" s="1"/>
  <c r="H3791" i="48" s="1"/>
  <c r="I3791" i="48" s="1"/>
  <c r="H3792" i="48" s="1"/>
  <c r="I3792" i="48" s="1"/>
  <c r="H3793" i="48" s="1"/>
  <c r="I3793" i="48" s="1"/>
  <c r="H3794" i="48" s="1"/>
  <c r="I3794" i="48" s="1"/>
  <c r="H3795" i="48" s="1"/>
  <c r="I3795" i="48" s="1"/>
  <c r="H3796" i="48" s="1"/>
  <c r="I3796" i="48" s="1"/>
  <c r="H3797" i="48" s="1"/>
  <c r="I3797" i="48" s="1"/>
  <c r="H3798" i="48" s="1"/>
  <c r="I3798" i="48" s="1"/>
  <c r="H3799" i="48" s="1"/>
  <c r="I3799" i="48" s="1"/>
  <c r="H3800" i="48" s="1"/>
  <c r="I3800" i="48" s="1"/>
  <c r="H3801" i="48" s="1"/>
  <c r="I3801" i="48" s="1"/>
  <c r="H3802" i="48" s="1"/>
  <c r="I3802" i="48" s="1"/>
  <c r="H3803" i="48" s="1"/>
  <c r="I3803" i="48" s="1"/>
  <c r="H3804" i="48" s="1"/>
  <c r="I3804" i="48" s="1"/>
  <c r="H3805" i="48" s="1"/>
  <c r="I3805" i="48" s="1"/>
  <c r="H3806" i="48" s="1"/>
  <c r="I3806" i="48" s="1"/>
  <c r="H3807" i="48" s="1"/>
  <c r="I3807" i="48" s="1"/>
  <c r="H3808" i="48" s="1"/>
  <c r="I3808" i="48" s="1"/>
  <c r="H3809" i="48" s="1"/>
  <c r="I3809" i="48" s="1"/>
  <c r="H3810" i="48" s="1"/>
  <c r="I3810" i="48" s="1"/>
  <c r="H3811" i="48" s="1"/>
  <c r="I3811" i="48" s="1"/>
  <c r="H3812" i="48" s="1"/>
  <c r="I3812" i="48" s="1"/>
  <c r="H3813" i="48" s="1"/>
  <c r="I3813" i="48" s="1"/>
  <c r="H3814" i="48" s="1"/>
  <c r="I3814" i="48" s="1"/>
  <c r="H3815" i="48" s="1"/>
  <c r="I3815" i="48" s="1"/>
  <c r="H3816" i="48" s="1"/>
  <c r="I3816" i="48" s="1"/>
  <c r="H3817" i="48" s="1"/>
  <c r="I3817" i="48" s="1"/>
  <c r="H3818" i="48" s="1"/>
  <c r="I3818" i="48" s="1"/>
  <c r="H3819" i="48" s="1"/>
  <c r="I3819" i="48" s="1"/>
  <c r="H3820" i="48" s="1"/>
  <c r="I3820" i="48" s="1"/>
  <c r="H3821" i="48" s="1"/>
  <c r="I3821" i="48" s="1"/>
  <c r="H3822" i="48" s="1"/>
  <c r="I3822" i="48" s="1"/>
  <c r="H3823" i="48" s="1"/>
  <c r="I3823" i="48" s="1"/>
  <c r="H3824" i="48" s="1"/>
  <c r="I3824" i="48" s="1"/>
  <c r="H3825" i="48" s="1"/>
  <c r="I3825" i="48" s="1"/>
  <c r="H3826" i="48" s="1"/>
  <c r="I3826" i="48" s="1"/>
  <c r="H3827" i="48" s="1"/>
  <c r="I3827" i="48" s="1"/>
  <c r="H3828" i="48" s="1"/>
  <c r="I3828" i="48" s="1"/>
  <c r="H3829" i="48" s="1"/>
  <c r="I3829" i="48" s="1"/>
  <c r="H3830" i="48" s="1"/>
  <c r="I3830" i="48" s="1"/>
  <c r="H3831" i="48" s="1"/>
  <c r="I3831" i="48" s="1"/>
  <c r="H3832" i="48" s="1"/>
  <c r="I3832" i="48" s="1"/>
  <c r="H3833" i="48" s="1"/>
  <c r="I3833" i="48" s="1"/>
  <c r="H3834" i="48" s="1"/>
  <c r="I3834" i="48" s="1"/>
  <c r="H3835" i="48" s="1"/>
  <c r="I3835" i="48" s="1"/>
  <c r="H3836" i="48" s="1"/>
  <c r="I3836" i="48" s="1"/>
  <c r="H3837" i="48" s="1"/>
  <c r="I3837" i="48" s="1"/>
  <c r="H3838" i="48" s="1"/>
  <c r="I3838" i="48" s="1"/>
  <c r="H3839" i="48" s="1"/>
  <c r="I3839" i="48" s="1"/>
  <c r="H3840" i="48" s="1"/>
  <c r="I3840" i="48" s="1"/>
  <c r="H3841" i="48" s="1"/>
  <c r="I3841" i="48" s="1"/>
  <c r="H3842" i="48" s="1"/>
  <c r="I3842" i="48" s="1"/>
  <c r="H3843" i="48" s="1"/>
  <c r="I3843" i="48" s="1"/>
  <c r="H3844" i="48" s="1"/>
  <c r="I3844" i="48" s="1"/>
  <c r="H3845" i="48" s="1"/>
  <c r="I3845" i="48" s="1"/>
  <c r="H3846" i="48" s="1"/>
  <c r="I3846" i="48" s="1"/>
  <c r="H3847" i="48" s="1"/>
  <c r="I3847" i="48" s="1"/>
  <c r="H3848" i="48" s="1"/>
  <c r="I3848" i="48" s="1"/>
  <c r="H3849" i="48" s="1"/>
  <c r="I3849" i="48" s="1"/>
  <c r="H3850" i="48" s="1"/>
  <c r="I3850" i="48" s="1"/>
  <c r="H3851" i="48" s="1"/>
  <c r="I3851" i="48" s="1"/>
  <c r="H3852" i="48" s="1"/>
  <c r="I3852" i="48" s="1"/>
  <c r="H3853" i="48" s="1"/>
  <c r="I3853" i="48" s="1"/>
  <c r="H3854" i="48" s="1"/>
  <c r="I3854" i="48" s="1"/>
  <c r="H3855" i="48" s="1"/>
  <c r="I3855" i="48" s="1"/>
  <c r="H3856" i="48" s="1"/>
  <c r="I3856" i="48" s="1"/>
  <c r="H3857" i="48" s="1"/>
  <c r="I3857" i="48" s="1"/>
  <c r="H3858" i="48" s="1"/>
  <c r="I3858" i="48" s="1"/>
  <c r="H3859" i="48" s="1"/>
  <c r="I3859" i="48" s="1"/>
  <c r="H3860" i="48" s="1"/>
  <c r="I3860" i="48" s="1"/>
  <c r="H3861" i="48" s="1"/>
  <c r="I3861" i="48" s="1"/>
  <c r="H3862" i="48" s="1"/>
  <c r="I3862" i="48" s="1"/>
  <c r="H3863" i="48" s="1"/>
  <c r="I3863" i="48" s="1"/>
  <c r="H3864" i="48" s="1"/>
  <c r="I3864" i="48" s="1"/>
  <c r="H3865" i="48" s="1"/>
  <c r="I3865" i="48" s="1"/>
  <c r="H3866" i="48" s="1"/>
  <c r="I3866" i="48" s="1"/>
  <c r="H3867" i="48" s="1"/>
  <c r="I3867" i="48" s="1"/>
  <c r="H3868" i="48" s="1"/>
  <c r="I3868" i="48" s="1"/>
  <c r="H3869" i="48" s="1"/>
  <c r="I3869" i="48" s="1"/>
  <c r="H3870" i="48" s="1"/>
  <c r="I3870" i="48" s="1"/>
  <c r="H3871" i="48" s="1"/>
  <c r="I3871" i="48" s="1"/>
  <c r="H3872" i="48" s="1"/>
  <c r="I3872" i="48" s="1"/>
  <c r="H3873" i="48" s="1"/>
  <c r="I3873" i="48" s="1"/>
  <c r="H3874" i="48" s="1"/>
  <c r="I3874" i="48" s="1"/>
  <c r="H3875" i="48" s="1"/>
  <c r="I3875" i="48" s="1"/>
  <c r="H3876" i="48" s="1"/>
  <c r="I3876" i="48" s="1"/>
  <c r="H3877" i="48" s="1"/>
  <c r="I3877" i="48" s="1"/>
  <c r="H3878" i="48" s="1"/>
  <c r="I3878" i="48" s="1"/>
  <c r="H3879" i="48" s="1"/>
  <c r="I3879" i="48" s="1"/>
  <c r="H3880" i="48" s="1"/>
  <c r="I3880" i="48" s="1"/>
  <c r="H3881" i="48" s="1"/>
  <c r="I3881" i="48" s="1"/>
  <c r="H3882" i="48" s="1"/>
  <c r="I3882" i="48" s="1"/>
  <c r="H3883" i="48" s="1"/>
  <c r="I3883" i="48" s="1"/>
  <c r="H3884" i="48" s="1"/>
  <c r="I3884" i="48" s="1"/>
  <c r="H3885" i="48" s="1"/>
  <c r="I3885" i="48" s="1"/>
  <c r="H3886" i="48" s="1"/>
  <c r="I3886" i="48" s="1"/>
  <c r="H3887" i="48" s="1"/>
  <c r="I3887" i="48" s="1"/>
  <c r="H3888" i="48" s="1"/>
  <c r="I3888" i="48" s="1"/>
  <c r="H3889" i="48" s="1"/>
  <c r="I3889" i="48" s="1"/>
  <c r="H3890" i="48" s="1"/>
  <c r="I3890" i="48" s="1"/>
  <c r="H3891" i="48" s="1"/>
  <c r="I3891" i="48" s="1"/>
  <c r="H3892" i="48" s="1"/>
  <c r="I3892" i="48" s="1"/>
  <c r="H3893" i="48" s="1"/>
  <c r="I3893" i="48" s="1"/>
  <c r="H3894" i="48" s="1"/>
  <c r="I3894" i="48" s="1"/>
  <c r="H3895" i="48" s="1"/>
  <c r="I3895" i="48" s="1"/>
  <c r="H3896" i="48" s="1"/>
  <c r="I3896" i="48" s="1"/>
  <c r="H3897" i="48" s="1"/>
  <c r="I3897" i="48" s="1"/>
  <c r="H3898" i="48" s="1"/>
  <c r="I3898" i="48" s="1"/>
  <c r="H3899" i="48" s="1"/>
  <c r="I3899" i="48" s="1"/>
  <c r="H3900" i="48" s="1"/>
  <c r="I3900" i="48" s="1"/>
  <c r="H3901" i="48" s="1"/>
  <c r="I3901" i="48" s="1"/>
  <c r="H3902" i="48" s="1"/>
  <c r="I3902" i="48" s="1"/>
  <c r="H3903" i="48" s="1"/>
  <c r="I3903" i="48" s="1"/>
  <c r="H3904" i="48" s="1"/>
  <c r="I3904" i="48" s="1"/>
  <c r="H3905" i="48" s="1"/>
  <c r="I3905" i="48" s="1"/>
  <c r="H3906" i="48" s="1"/>
  <c r="I3906" i="48" s="1"/>
  <c r="H3907" i="48" s="1"/>
  <c r="I3907" i="48" s="1"/>
  <c r="H3908" i="48" s="1"/>
  <c r="I3908" i="48" s="1"/>
  <c r="H3909" i="48" s="1"/>
  <c r="I3909" i="48" s="1"/>
  <c r="H3910" i="48" s="1"/>
  <c r="I3910" i="48" s="1"/>
  <c r="H3911" i="48" s="1"/>
  <c r="I3911" i="48" s="1"/>
  <c r="H3912" i="48" s="1"/>
  <c r="I3912" i="48" s="1"/>
  <c r="H3913" i="48" s="1"/>
  <c r="I3913" i="48" s="1"/>
  <c r="H3914" i="48" s="1"/>
  <c r="I3914" i="48" s="1"/>
  <c r="H3915" i="48" s="1"/>
  <c r="I3915" i="48" s="1"/>
  <c r="H3916" i="48" s="1"/>
  <c r="I3916" i="48" s="1"/>
  <c r="H3917" i="48" s="1"/>
  <c r="I3917" i="48" s="1"/>
  <c r="H3918" i="48" s="1"/>
  <c r="I3918" i="48" s="1"/>
  <c r="H3919" i="48" s="1"/>
  <c r="I3919" i="48" s="1"/>
  <c r="H3920" i="48" s="1"/>
  <c r="I3920" i="48" s="1"/>
  <c r="H3921" i="48" s="1"/>
  <c r="I3921" i="48" s="1"/>
  <c r="H3922" i="48" s="1"/>
  <c r="I3922" i="48" s="1"/>
  <c r="H3923" i="48" s="1"/>
  <c r="I3923" i="48" s="1"/>
  <c r="H3924" i="48" s="1"/>
  <c r="I3924" i="48" s="1"/>
  <c r="H3925" i="48" s="1"/>
  <c r="I3925" i="48" s="1"/>
  <c r="H3926" i="48" s="1"/>
  <c r="I3926" i="48" s="1"/>
  <c r="H3927" i="48" s="1"/>
  <c r="I3927" i="48" s="1"/>
  <c r="H3928" i="48" s="1"/>
  <c r="I3928" i="48" s="1"/>
  <c r="H3929" i="48" s="1"/>
  <c r="I3929" i="48" s="1"/>
  <c r="H3930" i="48" s="1"/>
  <c r="I3930" i="48" s="1"/>
  <c r="H3931" i="48" s="1"/>
  <c r="I3931" i="48" s="1"/>
  <c r="H3932" i="48" s="1"/>
  <c r="I3932" i="48" s="1"/>
  <c r="H3933" i="48" s="1"/>
  <c r="I3933" i="48" s="1"/>
  <c r="H3934" i="48" s="1"/>
  <c r="I3934" i="48" s="1"/>
  <c r="H3935" i="48" s="1"/>
  <c r="I3935" i="48" s="1"/>
  <c r="H3936" i="48" s="1"/>
  <c r="I3936" i="48" s="1"/>
  <c r="H3937" i="48" s="1"/>
  <c r="I3937" i="48" s="1"/>
  <c r="H3938" i="48" s="1"/>
  <c r="I3938" i="48" s="1"/>
  <c r="H3939" i="48" s="1"/>
  <c r="I3939" i="48" s="1"/>
  <c r="H3940" i="48" s="1"/>
  <c r="I3940" i="48" s="1"/>
  <c r="H3941" i="48" s="1"/>
  <c r="I3941" i="48" s="1"/>
  <c r="H3942" i="48" s="1"/>
  <c r="I3942" i="48" s="1"/>
  <c r="H3943" i="48" s="1"/>
  <c r="I3943" i="48" s="1"/>
  <c r="H3944" i="48" s="1"/>
  <c r="I3944" i="48" s="1"/>
  <c r="H3945" i="48" s="1"/>
  <c r="I3945" i="48" s="1"/>
  <c r="H3946" i="48" s="1"/>
  <c r="I3946" i="48" s="1"/>
  <c r="H3947" i="48" s="1"/>
  <c r="I3947" i="48" s="1"/>
  <c r="H3948" i="48" s="1"/>
  <c r="I3948" i="48" s="1"/>
  <c r="H3949" i="48" s="1"/>
  <c r="I3949" i="48" s="1"/>
  <c r="H3950" i="48" s="1"/>
  <c r="I3950" i="48" s="1"/>
  <c r="H3951" i="48" s="1"/>
  <c r="I3951" i="48" s="1"/>
  <c r="H3952" i="48" s="1"/>
  <c r="I3952" i="48" s="1"/>
  <c r="H3953" i="48" s="1"/>
  <c r="I3953" i="48" s="1"/>
  <c r="H3954" i="48" s="1"/>
  <c r="I3954" i="48" s="1"/>
  <c r="H3955" i="48" s="1"/>
  <c r="I3955" i="48" s="1"/>
  <c r="H3956" i="48" s="1"/>
  <c r="I3956" i="48" s="1"/>
  <c r="H3957" i="48" s="1"/>
  <c r="I3957" i="48" s="1"/>
  <c r="H3958" i="48" s="1"/>
  <c r="I3958" i="48" s="1"/>
  <c r="H3959" i="48" s="1"/>
  <c r="I3959" i="48" s="1"/>
  <c r="H3960" i="48" s="1"/>
  <c r="I3960" i="48" s="1"/>
  <c r="H3961" i="48" s="1"/>
  <c r="I3961" i="48" s="1"/>
  <c r="H3962" i="48" s="1"/>
  <c r="I3962" i="48" s="1"/>
  <c r="H3963" i="48" s="1"/>
  <c r="I3963" i="48" s="1"/>
  <c r="H3964" i="48" s="1"/>
  <c r="I3964" i="48" s="1"/>
  <c r="H3965" i="48" s="1"/>
  <c r="I3965" i="48" s="1"/>
  <c r="H3966" i="48" s="1"/>
  <c r="I3966" i="48" s="1"/>
  <c r="H3967" i="48" s="1"/>
  <c r="I3967" i="48" s="1"/>
  <c r="H3968" i="48" s="1"/>
  <c r="I3968" i="48" s="1"/>
  <c r="H3969" i="48" s="1"/>
  <c r="I3969" i="48" s="1"/>
  <c r="H3970" i="48" s="1"/>
  <c r="I3970" i="48" s="1"/>
  <c r="H3971" i="48" s="1"/>
  <c r="I3971" i="48" s="1"/>
  <c r="H3972" i="48" s="1"/>
  <c r="I3972" i="48" s="1"/>
  <c r="H3973" i="48" s="1"/>
  <c r="I3973" i="48" s="1"/>
  <c r="H3974" i="48" s="1"/>
  <c r="I3974" i="48" s="1"/>
  <c r="H3975" i="48" s="1"/>
  <c r="I3975" i="48" s="1"/>
  <c r="H3976" i="48" s="1"/>
  <c r="I3976" i="48" s="1"/>
  <c r="H3977" i="48" s="1"/>
  <c r="I3977" i="48" s="1"/>
  <c r="H3978" i="48" s="1"/>
  <c r="I3978" i="48" s="1"/>
  <c r="H3979" i="48" s="1"/>
  <c r="I3979" i="48" s="1"/>
  <c r="H3980" i="48" s="1"/>
  <c r="I3980" i="48" s="1"/>
  <c r="H3981" i="48" s="1"/>
  <c r="I3981" i="48" s="1"/>
  <c r="H3982" i="48" s="1"/>
  <c r="I3982" i="48" s="1"/>
  <c r="H3983" i="48" s="1"/>
  <c r="I3983" i="48" s="1"/>
  <c r="H3984" i="48" s="1"/>
  <c r="I3984" i="48" s="1"/>
  <c r="H3985" i="48" s="1"/>
  <c r="I3985" i="48" s="1"/>
  <c r="H3986" i="48" s="1"/>
  <c r="I3986" i="48" s="1"/>
  <c r="H3987" i="48" s="1"/>
  <c r="I3987" i="48" s="1"/>
  <c r="H3988" i="48" s="1"/>
  <c r="I3988" i="48" s="1"/>
  <c r="H3989" i="48" s="1"/>
  <c r="I3989" i="48" s="1"/>
  <c r="H3990" i="48" s="1"/>
  <c r="I3990" i="48" s="1"/>
  <c r="H3991" i="48" s="1"/>
  <c r="I3991" i="48" s="1"/>
  <c r="H3992" i="48" s="1"/>
  <c r="I3992" i="48" s="1"/>
  <c r="H3993" i="48" s="1"/>
  <c r="I3993" i="48" s="1"/>
  <c r="H3994" i="48" s="1"/>
  <c r="I3994" i="48" s="1"/>
  <c r="H3995" i="48" s="1"/>
  <c r="I3995" i="48" s="1"/>
  <c r="H3996" i="48" s="1"/>
  <c r="I3996" i="48" s="1"/>
  <c r="H3997" i="48" s="1"/>
  <c r="I3997" i="48" s="1"/>
  <c r="H3998" i="48" s="1"/>
  <c r="I3998" i="48" s="1"/>
  <c r="H3999" i="48" s="1"/>
  <c r="I3999" i="48" s="1"/>
  <c r="H4000" i="48" s="1"/>
  <c r="I4000" i="48" s="1"/>
  <c r="H4001" i="48" s="1"/>
  <c r="I4001" i="48" s="1"/>
  <c r="H4002" i="48" s="1"/>
  <c r="I4002" i="48" s="1"/>
  <c r="H4003" i="48" s="1"/>
  <c r="I4003" i="48" s="1"/>
  <c r="H4004" i="48" s="1"/>
  <c r="I4004" i="48" s="1"/>
  <c r="H4005" i="48" s="1"/>
  <c r="I4005" i="48" s="1"/>
  <c r="H4006" i="48" s="1"/>
  <c r="I4006" i="48" s="1"/>
  <c r="H4007" i="48" s="1"/>
  <c r="I4007" i="48" s="1"/>
  <c r="H4008" i="48" s="1"/>
  <c r="I4008" i="48" s="1"/>
  <c r="H4009" i="48" s="1"/>
  <c r="I4009" i="48" s="1"/>
  <c r="H4010" i="48" s="1"/>
  <c r="I4010" i="48" s="1"/>
  <c r="H4011" i="48" s="1"/>
  <c r="I4011" i="48" s="1"/>
  <c r="H4012" i="48" s="1"/>
  <c r="I4012" i="48" s="1"/>
  <c r="H4013" i="48" s="1"/>
  <c r="I4013" i="48" s="1"/>
  <c r="H4014" i="48" s="1"/>
  <c r="I4014" i="48" s="1"/>
  <c r="H4015" i="48" s="1"/>
  <c r="I4015" i="48" s="1"/>
  <c r="H4016" i="48" s="1"/>
  <c r="I4016" i="48" s="1"/>
  <c r="H4017" i="48" s="1"/>
  <c r="I4017" i="48" s="1"/>
  <c r="H4018" i="48" s="1"/>
  <c r="I4018" i="48" s="1"/>
  <c r="H4019" i="48" s="1"/>
  <c r="I4019" i="48" s="1"/>
  <c r="H4020" i="48" s="1"/>
  <c r="I4020" i="48" s="1"/>
  <c r="H4021" i="48" s="1"/>
  <c r="I4021" i="48" s="1"/>
  <c r="H4022" i="48" s="1"/>
  <c r="I4022" i="48" s="1"/>
  <c r="H4023" i="48" s="1"/>
  <c r="I4023" i="48" s="1"/>
  <c r="H4024" i="48" s="1"/>
  <c r="I4024" i="48" s="1"/>
  <c r="H4025" i="48" s="1"/>
  <c r="I4025" i="48" s="1"/>
  <c r="H4026" i="48" s="1"/>
  <c r="I4026" i="48" s="1"/>
  <c r="H4027" i="48" s="1"/>
  <c r="I4027" i="48" s="1"/>
  <c r="H4028" i="48" s="1"/>
  <c r="I4028" i="48" s="1"/>
  <c r="H4029" i="48" s="1"/>
  <c r="I4029" i="48" s="1"/>
  <c r="H4030" i="48" s="1"/>
  <c r="I4030" i="48" s="1"/>
  <c r="H4031" i="48" s="1"/>
  <c r="I4031" i="48" s="1"/>
  <c r="H4032" i="48" s="1"/>
  <c r="I4032" i="48" s="1"/>
  <c r="H4033" i="48" s="1"/>
  <c r="I4033" i="48" s="1"/>
  <c r="H4034" i="48" s="1"/>
  <c r="I4034" i="48" s="1"/>
  <c r="H4035" i="48" s="1"/>
  <c r="I4035" i="48" s="1"/>
  <c r="H4036" i="48" s="1"/>
  <c r="I4036" i="48" s="1"/>
  <c r="H4037" i="48" s="1"/>
  <c r="I4037" i="48" s="1"/>
  <c r="H4038" i="48" s="1"/>
  <c r="I4038" i="48" s="1"/>
  <c r="H4039" i="48" s="1"/>
  <c r="I4039" i="48" s="1"/>
  <c r="H4040" i="48" s="1"/>
  <c r="I4040" i="48" s="1"/>
  <c r="H4041" i="48" s="1"/>
  <c r="I4041" i="48" s="1"/>
  <c r="H4042" i="48" s="1"/>
  <c r="I4042" i="48" s="1"/>
  <c r="H4043" i="48" s="1"/>
  <c r="I4043" i="48" s="1"/>
  <c r="H4044" i="48" s="1"/>
  <c r="I4044" i="48" s="1"/>
  <c r="H4045" i="48" s="1"/>
  <c r="I4045" i="48" s="1"/>
  <c r="H4046" i="48" s="1"/>
  <c r="I4046" i="48" s="1"/>
  <c r="H4047" i="48" s="1"/>
  <c r="I4047" i="48" s="1"/>
  <c r="H4048" i="48" s="1"/>
  <c r="I4048" i="48" s="1"/>
  <c r="H4049" i="48" s="1"/>
  <c r="I4049" i="48" s="1"/>
  <c r="H4050" i="48" s="1"/>
  <c r="I4050" i="48" s="1"/>
  <c r="H4051" i="48" s="1"/>
  <c r="I4051" i="48" s="1"/>
  <c r="H4052" i="48" s="1"/>
  <c r="I4052" i="48" s="1"/>
  <c r="H4053" i="48" s="1"/>
  <c r="I4053" i="48" s="1"/>
  <c r="H4054" i="48" s="1"/>
  <c r="I4054" i="48" s="1"/>
  <c r="H4055" i="48" s="1"/>
  <c r="I4055" i="48" s="1"/>
  <c r="H4056" i="48" s="1"/>
  <c r="I4056" i="48" s="1"/>
  <c r="H4057" i="48" s="1"/>
  <c r="I4057" i="48" s="1"/>
  <c r="H4058" i="48" s="1"/>
  <c r="I4058" i="48" s="1"/>
  <c r="H4059" i="48" s="1"/>
  <c r="I4059" i="48" s="1"/>
  <c r="H4060" i="48" s="1"/>
  <c r="I4060" i="48" s="1"/>
  <c r="H4061" i="48" s="1"/>
  <c r="I4061" i="48" s="1"/>
  <c r="H4062" i="48" s="1"/>
  <c r="I4062" i="48" s="1"/>
  <c r="H4063" i="48" s="1"/>
  <c r="I4063" i="48" s="1"/>
  <c r="H4064" i="48" s="1"/>
  <c r="I4064" i="48" s="1"/>
  <c r="H4065" i="48" s="1"/>
  <c r="I4065" i="48" s="1"/>
  <c r="H4066" i="48" s="1"/>
  <c r="I4066" i="48" s="1"/>
  <c r="H4067" i="48" s="1"/>
  <c r="I4067" i="48" s="1"/>
  <c r="H4068" i="48" s="1"/>
  <c r="I4068" i="48" s="1"/>
  <c r="H4069" i="48" s="1"/>
  <c r="I4069" i="48" s="1"/>
  <c r="H4070" i="48" s="1"/>
  <c r="I4070" i="48" s="1"/>
  <c r="H4071" i="48" s="1"/>
  <c r="I4071" i="48" s="1"/>
  <c r="H4072" i="48" s="1"/>
  <c r="I4072" i="48" s="1"/>
  <c r="H4073" i="48" s="1"/>
  <c r="I4073" i="48" s="1"/>
  <c r="H4074" i="48" s="1"/>
  <c r="I4074" i="48" s="1"/>
  <c r="H4075" i="48" s="1"/>
  <c r="I4075" i="48" s="1"/>
  <c r="H4076" i="48" s="1"/>
  <c r="I4076" i="48" s="1"/>
  <c r="H4077" i="48" s="1"/>
  <c r="I4077" i="48" s="1"/>
  <c r="H4078" i="48" s="1"/>
  <c r="I4078" i="48" s="1"/>
  <c r="H4079" i="48" s="1"/>
  <c r="I4079" i="48" s="1"/>
  <c r="H4080" i="48" s="1"/>
  <c r="I4080" i="48" s="1"/>
  <c r="H4081" i="48" s="1"/>
  <c r="I4081" i="48" s="1"/>
  <c r="H4082" i="48" s="1"/>
  <c r="I4082" i="48" s="1"/>
  <c r="H4083" i="48" s="1"/>
  <c r="I4083" i="48" s="1"/>
  <c r="H4084" i="48" s="1"/>
  <c r="I4084" i="48" s="1"/>
  <c r="H4085" i="48" s="1"/>
  <c r="I4085" i="48" s="1"/>
  <c r="H4086" i="48" s="1"/>
  <c r="I4086" i="48" s="1"/>
  <c r="H4087" i="48" s="1"/>
  <c r="I4087" i="48" s="1"/>
  <c r="H4088" i="48" s="1"/>
  <c r="I4088" i="48" s="1"/>
  <c r="H4089" i="48" s="1"/>
  <c r="I4089" i="48" s="1"/>
  <c r="H4090" i="48" s="1"/>
  <c r="I4090" i="48" s="1"/>
  <c r="H4091" i="48" s="1"/>
  <c r="I4091" i="48" s="1"/>
  <c r="H4092" i="48" s="1"/>
  <c r="I4092" i="48" s="1"/>
  <c r="H4093" i="48" s="1"/>
  <c r="I4093" i="48" s="1"/>
  <c r="H4094" i="48" s="1"/>
  <c r="I4094" i="48" s="1"/>
  <c r="H4095" i="48" s="1"/>
  <c r="I4095" i="48" s="1"/>
  <c r="H4096" i="48" s="1"/>
  <c r="I4096" i="48" s="1"/>
  <c r="H4097" i="48" s="1"/>
  <c r="I4097" i="48" s="1"/>
  <c r="H4098" i="48" s="1"/>
  <c r="I4098" i="48" s="1"/>
  <c r="H4099" i="48" s="1"/>
  <c r="I4099" i="48" s="1"/>
  <c r="H4100" i="48" s="1"/>
  <c r="I4100" i="48" s="1"/>
  <c r="H4101" i="48" s="1"/>
  <c r="I4101" i="48" s="1"/>
  <c r="H4102" i="48" s="1"/>
  <c r="I4102" i="48" s="1"/>
  <c r="H4103" i="48" s="1"/>
  <c r="I4103" i="48" s="1"/>
  <c r="H4104" i="48" s="1"/>
  <c r="I4104" i="48" s="1"/>
  <c r="H4105" i="48" s="1"/>
  <c r="I4105" i="48" s="1"/>
  <c r="H4106" i="48" s="1"/>
  <c r="I4106" i="48" s="1"/>
  <c r="H4107" i="48" s="1"/>
  <c r="I4107" i="48" s="1"/>
  <c r="H4108" i="48" s="1"/>
  <c r="I4108" i="48" s="1"/>
  <c r="H4109" i="48" s="1"/>
  <c r="I4109" i="48" s="1"/>
  <c r="H4110" i="48" s="1"/>
  <c r="I4110" i="48" s="1"/>
  <c r="H4111" i="48" s="1"/>
  <c r="I4111" i="48" s="1"/>
  <c r="H4112" i="48" s="1"/>
  <c r="I4112" i="48" s="1"/>
  <c r="H4113" i="48" s="1"/>
  <c r="I4113" i="48" s="1"/>
  <c r="H4114" i="48" s="1"/>
  <c r="I4114" i="48" s="1"/>
  <c r="H4115" i="48" s="1"/>
  <c r="I4115" i="48" s="1"/>
  <c r="H4116" i="48" s="1"/>
  <c r="I4116" i="48" s="1"/>
  <c r="H4117" i="48" s="1"/>
  <c r="I4117" i="48" s="1"/>
  <c r="H4118" i="48" s="1"/>
  <c r="I4118" i="48" s="1"/>
  <c r="H4119" i="48" s="1"/>
  <c r="I4119" i="48" s="1"/>
  <c r="H4120" i="48" s="1"/>
  <c r="I4120" i="48" s="1"/>
  <c r="H4121" i="48" s="1"/>
  <c r="I4121" i="48" s="1"/>
  <c r="H4122" i="48" s="1"/>
  <c r="I4122" i="48" s="1"/>
  <c r="H4123" i="48" s="1"/>
  <c r="I4123" i="48" s="1"/>
  <c r="H4124" i="48" s="1"/>
  <c r="I4124" i="48" s="1"/>
  <c r="H4125" i="48" s="1"/>
  <c r="I4125" i="48" s="1"/>
  <c r="H4126" i="48" s="1"/>
  <c r="I4126" i="48" s="1"/>
  <c r="H4127" i="48" s="1"/>
  <c r="I4127" i="48" s="1"/>
  <c r="H4128" i="48" s="1"/>
  <c r="I4128" i="48" s="1"/>
  <c r="H4129" i="48" s="1"/>
  <c r="I4129" i="48" s="1"/>
  <c r="H4130" i="48" s="1"/>
  <c r="I4130" i="48" s="1"/>
  <c r="H4131" i="48" s="1"/>
  <c r="I4131" i="48" s="1"/>
  <c r="H4132" i="48" s="1"/>
  <c r="I4132" i="48" s="1"/>
  <c r="H4133" i="48" s="1"/>
  <c r="I4133" i="48" s="1"/>
  <c r="H4134" i="48" s="1"/>
  <c r="I4134" i="48" s="1"/>
  <c r="H4135" i="48" s="1"/>
  <c r="I4135" i="48" s="1"/>
  <c r="H4136" i="48" s="1"/>
  <c r="I4136" i="48" s="1"/>
  <c r="H4137" i="48" s="1"/>
  <c r="I4137" i="48" s="1"/>
  <c r="H4138" i="48" s="1"/>
  <c r="I4138" i="48" s="1"/>
  <c r="H4139" i="48" s="1"/>
  <c r="I4139" i="48" s="1"/>
  <c r="H4140" i="48" s="1"/>
  <c r="I4140" i="48" s="1"/>
  <c r="H4141" i="48" s="1"/>
  <c r="I4141" i="48" s="1"/>
  <c r="H4142" i="48" s="1"/>
  <c r="I4142" i="48" s="1"/>
  <c r="H4143" i="48" s="1"/>
  <c r="I4143" i="48" s="1"/>
  <c r="H4144" i="48" s="1"/>
  <c r="I4144" i="48" s="1"/>
  <c r="H4145" i="48" s="1"/>
  <c r="I4145" i="48" s="1"/>
  <c r="H4146" i="48" s="1"/>
  <c r="I4146" i="48" s="1"/>
  <c r="H4147" i="48" s="1"/>
  <c r="I4147" i="48" s="1"/>
  <c r="H4148" i="48" s="1"/>
  <c r="I4148" i="48" s="1"/>
  <c r="H4149" i="48" s="1"/>
  <c r="I4149" i="48" s="1"/>
  <c r="H4150" i="48" s="1"/>
  <c r="I4150" i="48" s="1"/>
  <c r="H4151" i="48" s="1"/>
  <c r="I4151" i="48" s="1"/>
  <c r="H4152" i="48" s="1"/>
  <c r="I4152" i="48" s="1"/>
  <c r="H4153" i="48" s="1"/>
  <c r="I4153" i="48" s="1"/>
  <c r="H4154" i="48" s="1"/>
  <c r="I4154" i="48" s="1"/>
  <c r="H4155" i="48" s="1"/>
  <c r="I4155" i="48" s="1"/>
  <c r="H4156" i="48" s="1"/>
  <c r="I4156" i="48" s="1"/>
  <c r="H4157" i="48" s="1"/>
  <c r="I4157" i="48" s="1"/>
  <c r="H4158" i="48" s="1"/>
  <c r="I4158" i="48" s="1"/>
  <c r="H4159" i="48" s="1"/>
  <c r="I4159" i="48" s="1"/>
  <c r="H4160" i="48" s="1"/>
  <c r="I4160" i="48" s="1"/>
  <c r="H4161" i="48" s="1"/>
  <c r="I4161" i="48" s="1"/>
  <c r="H4162" i="48" s="1"/>
  <c r="I4162" i="48" s="1"/>
  <c r="H4163" i="48" s="1"/>
  <c r="I4163" i="48" s="1"/>
  <c r="H4164" i="48" s="1"/>
  <c r="I4164" i="48" s="1"/>
  <c r="H4165" i="48" s="1"/>
  <c r="I4165" i="48" s="1"/>
  <c r="H4166" i="48" s="1"/>
  <c r="I4166" i="48" s="1"/>
  <c r="H4167" i="48" s="1"/>
  <c r="I4167" i="48" s="1"/>
  <c r="H4168" i="48" s="1"/>
  <c r="I4168" i="48" s="1"/>
  <c r="H4169" i="48" s="1"/>
  <c r="I4169" i="48" s="1"/>
  <c r="H4170" i="48" s="1"/>
  <c r="I4170" i="48" s="1"/>
  <c r="H4171" i="48" s="1"/>
  <c r="I4171" i="48" s="1"/>
  <c r="H4172" i="48" s="1"/>
  <c r="I4172" i="48" s="1"/>
  <c r="H4173" i="48" s="1"/>
  <c r="I4173" i="48" s="1"/>
  <c r="H4174" i="48" s="1"/>
  <c r="I4174" i="48" s="1"/>
  <c r="H4175" i="48" s="1"/>
  <c r="I4175" i="48" s="1"/>
  <c r="H4176" i="48" s="1"/>
  <c r="I4176" i="48" s="1"/>
  <c r="H4177" i="48" s="1"/>
  <c r="I4177" i="48" s="1"/>
  <c r="H4178" i="48" s="1"/>
  <c r="I4178" i="48" s="1"/>
  <c r="H4179" i="48" s="1"/>
  <c r="I4179" i="48" s="1"/>
  <c r="H4180" i="48" s="1"/>
  <c r="I4180" i="48" s="1"/>
  <c r="H4181" i="48" s="1"/>
  <c r="I4181" i="48" s="1"/>
  <c r="H4182" i="48" s="1"/>
  <c r="I4182" i="48" s="1"/>
  <c r="H4183" i="48" s="1"/>
  <c r="I4183" i="48" s="1"/>
  <c r="H4184" i="48" s="1"/>
  <c r="I4184" i="48" s="1"/>
  <c r="H4185" i="48" s="1"/>
  <c r="I4185" i="48" s="1"/>
  <c r="H4186" i="48" s="1"/>
  <c r="I4186" i="48" s="1"/>
  <c r="H4187" i="48" s="1"/>
  <c r="I4187" i="48" s="1"/>
  <c r="H4188" i="48" s="1"/>
  <c r="I4188" i="48" s="1"/>
  <c r="H4189" i="48" s="1"/>
  <c r="I4189" i="48" s="1"/>
  <c r="H4190" i="48" s="1"/>
  <c r="I4190" i="48" s="1"/>
  <c r="H4191" i="48" s="1"/>
  <c r="I4191" i="48" s="1"/>
  <c r="H4192" i="48" s="1"/>
  <c r="I4192" i="48" s="1"/>
  <c r="H4193" i="48" s="1"/>
  <c r="I4193" i="48" s="1"/>
  <c r="H4194" i="48" s="1"/>
  <c r="I4194" i="48" s="1"/>
  <c r="H4195" i="48" s="1"/>
  <c r="I4195" i="48" s="1"/>
  <c r="H4196" i="48" s="1"/>
  <c r="I4196" i="48" s="1"/>
  <c r="H4197" i="48" s="1"/>
  <c r="I4197" i="48" s="1"/>
  <c r="H4198" i="48" s="1"/>
  <c r="I4198" i="48" s="1"/>
  <c r="H4199" i="48" s="1"/>
  <c r="I4199" i="48" s="1"/>
  <c r="H4200" i="48" s="1"/>
  <c r="I4200" i="48" s="1"/>
  <c r="H4201" i="48" s="1"/>
  <c r="I4201" i="48" s="1"/>
  <c r="H4202" i="48" s="1"/>
  <c r="I4202" i="48" s="1"/>
  <c r="H4203" i="48" s="1"/>
  <c r="I4203" i="48" s="1"/>
  <c r="H4204" i="48" s="1"/>
  <c r="I4204" i="48" s="1"/>
  <c r="H4205" i="48" s="1"/>
  <c r="I4205" i="48" s="1"/>
  <c r="H4206" i="48" s="1"/>
  <c r="I4206" i="48" s="1"/>
  <c r="H4207" i="48" s="1"/>
  <c r="I4207" i="48" s="1"/>
  <c r="H4208" i="48" s="1"/>
  <c r="I4208" i="48" s="1"/>
  <c r="H4209" i="48" s="1"/>
  <c r="I4209" i="48" s="1"/>
  <c r="H4210" i="48" s="1"/>
  <c r="I4210" i="48" s="1"/>
  <c r="H4211" i="48" s="1"/>
  <c r="I4211" i="48" s="1"/>
  <c r="H4212" i="48" s="1"/>
  <c r="I4212" i="48" s="1"/>
  <c r="H4213" i="48" s="1"/>
  <c r="I4213" i="48" s="1"/>
  <c r="H4214" i="48" s="1"/>
  <c r="I4214" i="48" s="1"/>
  <c r="H4215" i="48" s="1"/>
  <c r="I4215" i="48" s="1"/>
  <c r="H4216" i="48" s="1"/>
  <c r="I4216" i="48" s="1"/>
  <c r="H4217" i="48" s="1"/>
  <c r="I4217" i="48" s="1"/>
  <c r="H4218" i="48" s="1"/>
  <c r="I4218" i="48" s="1"/>
  <c r="H4219" i="48" s="1"/>
  <c r="I4219" i="48" s="1"/>
  <c r="H4220" i="48" s="1"/>
  <c r="I4220" i="48" s="1"/>
  <c r="H4221" i="48" s="1"/>
  <c r="I4221" i="48" s="1"/>
  <c r="H4222" i="48" s="1"/>
  <c r="I4222" i="48" s="1"/>
  <c r="H4223" i="48" s="1"/>
  <c r="I4223" i="48" s="1"/>
  <c r="H4224" i="48" s="1"/>
  <c r="I4224" i="48" s="1"/>
  <c r="H4225" i="48" s="1"/>
  <c r="I4225" i="48" s="1"/>
  <c r="H4226" i="48" s="1"/>
  <c r="I4226" i="48" s="1"/>
  <c r="H4227" i="48" s="1"/>
  <c r="I4227" i="48" s="1"/>
  <c r="H4228" i="48" s="1"/>
  <c r="I4228" i="48" s="1"/>
  <c r="H4229" i="48" s="1"/>
  <c r="I4229" i="48" s="1"/>
  <c r="H4230" i="48" s="1"/>
  <c r="I4230" i="48" s="1"/>
  <c r="H4231" i="48" s="1"/>
  <c r="I4231" i="48" s="1"/>
  <c r="H4232" i="48" s="1"/>
  <c r="I4232" i="48" s="1"/>
  <c r="H4233" i="48" s="1"/>
  <c r="I4233" i="48" s="1"/>
  <c r="H4234" i="48" s="1"/>
  <c r="I4234" i="48" s="1"/>
  <c r="H4235" i="48" s="1"/>
  <c r="I4235" i="48" s="1"/>
  <c r="H4236" i="48" s="1"/>
  <c r="I4236" i="48" s="1"/>
  <c r="H4237" i="48" s="1"/>
  <c r="I4237" i="48" s="1"/>
  <c r="H4238" i="48" s="1"/>
  <c r="I4238" i="48" s="1"/>
  <c r="H4239" i="48" s="1"/>
  <c r="I4239" i="48" s="1"/>
  <c r="H4240" i="48" s="1"/>
  <c r="I4240" i="48" s="1"/>
  <c r="H4241" i="48" s="1"/>
  <c r="I4241" i="48" s="1"/>
  <c r="H4242" i="48" s="1"/>
  <c r="I4242" i="48" s="1"/>
  <c r="H4243" i="48" s="1"/>
  <c r="I4243" i="48" s="1"/>
  <c r="H4244" i="48" s="1"/>
  <c r="I4244" i="48" s="1"/>
  <c r="H4245" i="48" s="1"/>
  <c r="I4245" i="48" s="1"/>
  <c r="H4246" i="48" s="1"/>
  <c r="I4246" i="48" s="1"/>
  <c r="H4247" i="48" s="1"/>
  <c r="I4247" i="48" s="1"/>
  <c r="H4248" i="48" s="1"/>
  <c r="I4248" i="48" s="1"/>
  <c r="H4249" i="48" s="1"/>
  <c r="I4249" i="48" s="1"/>
  <c r="H4250" i="48" s="1"/>
  <c r="I4250" i="48" s="1"/>
  <c r="H4251" i="48" s="1"/>
  <c r="I4251" i="48" s="1"/>
  <c r="H4252" i="48" s="1"/>
  <c r="I4252" i="48" s="1"/>
  <c r="H4253" i="48" s="1"/>
  <c r="I4253" i="48" s="1"/>
  <c r="H4254" i="48" s="1"/>
  <c r="I4254" i="48" s="1"/>
  <c r="H4255" i="48" s="1"/>
  <c r="I4255" i="48" s="1"/>
  <c r="H4256" i="48" s="1"/>
  <c r="I4256" i="48" s="1"/>
  <c r="H4257" i="48" s="1"/>
  <c r="I4257" i="48" s="1"/>
  <c r="H4258" i="48" s="1"/>
  <c r="I4258" i="48" s="1"/>
  <c r="H4259" i="48" s="1"/>
  <c r="I4259" i="48" s="1"/>
  <c r="H4260" i="48" s="1"/>
  <c r="I4260" i="48" s="1"/>
  <c r="H4261" i="48" s="1"/>
  <c r="I4261" i="48" s="1"/>
  <c r="H4262" i="48" s="1"/>
  <c r="I4262" i="48" s="1"/>
  <c r="H4263" i="48" s="1"/>
  <c r="I4263" i="48" s="1"/>
  <c r="H4264" i="48" s="1"/>
  <c r="I4264" i="48" s="1"/>
  <c r="H4265" i="48" s="1"/>
  <c r="I4265" i="48" s="1"/>
  <c r="H4266" i="48" s="1"/>
  <c r="I4266" i="48" s="1"/>
  <c r="H4267" i="48" s="1"/>
  <c r="I4267" i="48" s="1"/>
  <c r="H4268" i="48" s="1"/>
  <c r="I4268" i="48" s="1"/>
  <c r="H4269" i="48" s="1"/>
  <c r="I4269" i="48" s="1"/>
  <c r="H4270" i="48" s="1"/>
  <c r="I4270" i="48" s="1"/>
  <c r="H4271" i="48" s="1"/>
  <c r="I4271" i="48" s="1"/>
  <c r="H4272" i="48" s="1"/>
  <c r="I4272" i="48" s="1"/>
  <c r="H4273" i="48" s="1"/>
  <c r="I4273" i="48" s="1"/>
  <c r="H4274" i="48" s="1"/>
  <c r="I4274" i="48" s="1"/>
  <c r="H4275" i="48" s="1"/>
  <c r="I4275" i="48" s="1"/>
  <c r="H4276" i="48" s="1"/>
  <c r="I4276" i="48" s="1"/>
  <c r="H4277" i="48" s="1"/>
  <c r="I4277" i="48" s="1"/>
  <c r="H4278" i="48" s="1"/>
  <c r="I4278" i="48" s="1"/>
  <c r="H4279" i="48" s="1"/>
  <c r="I4279" i="48" s="1"/>
  <c r="H4280" i="48" s="1"/>
  <c r="I4280" i="48" s="1"/>
  <c r="H4281" i="48" s="1"/>
  <c r="I4281" i="48" s="1"/>
  <c r="H4282" i="48" s="1"/>
  <c r="I4282" i="48" s="1"/>
  <c r="H4283" i="48" s="1"/>
  <c r="I4283" i="48" s="1"/>
  <c r="H4284" i="48" s="1"/>
  <c r="I4284" i="48" s="1"/>
  <c r="H4285" i="48" s="1"/>
  <c r="I4285" i="48" s="1"/>
  <c r="H4286" i="48" s="1"/>
  <c r="I4286" i="48" s="1"/>
  <c r="H4287" i="48" s="1"/>
  <c r="I4287" i="48" s="1"/>
  <c r="H4288" i="48" s="1"/>
  <c r="I4288" i="48" s="1"/>
  <c r="H4289" i="48" s="1"/>
  <c r="I4289" i="48" s="1"/>
  <c r="H4290" i="48" s="1"/>
  <c r="I4290" i="48" s="1"/>
  <c r="H4291" i="48" s="1"/>
  <c r="I4291" i="48" s="1"/>
  <c r="H4292" i="48" s="1"/>
  <c r="I4292" i="48" s="1"/>
  <c r="H4293" i="48" s="1"/>
  <c r="I4293" i="48" s="1"/>
  <c r="H4294" i="48" s="1"/>
  <c r="I4294" i="48" s="1"/>
  <c r="H4295" i="48" s="1"/>
  <c r="I4295" i="48" s="1"/>
  <c r="H4296" i="48" s="1"/>
  <c r="I4296" i="48" s="1"/>
  <c r="H4297" i="48" s="1"/>
  <c r="I4297" i="48" s="1"/>
  <c r="H4298" i="48" s="1"/>
  <c r="I4298" i="48" s="1"/>
  <c r="H4299" i="48" s="1"/>
  <c r="I4299" i="48" s="1"/>
  <c r="H4300" i="48" s="1"/>
  <c r="I4300" i="48" s="1"/>
  <c r="H4301" i="48" s="1"/>
  <c r="I4301" i="48" s="1"/>
  <c r="H4302" i="48" s="1"/>
  <c r="I4302" i="48" s="1"/>
  <c r="H4303" i="48" s="1"/>
  <c r="I4303" i="48" s="1"/>
  <c r="H4304" i="48" s="1"/>
  <c r="I4304" i="48" s="1"/>
  <c r="H4305" i="48" s="1"/>
  <c r="I4305" i="48" s="1"/>
  <c r="H4306" i="48" s="1"/>
  <c r="I4306" i="48" s="1"/>
  <c r="H4307" i="48" s="1"/>
  <c r="I4307" i="48" s="1"/>
  <c r="H4308" i="48" s="1"/>
  <c r="I4308" i="48" s="1"/>
  <c r="H4309" i="48" s="1"/>
  <c r="I4309" i="48" s="1"/>
  <c r="H4310" i="48" s="1"/>
  <c r="I4310" i="48" s="1"/>
  <c r="H4311" i="48" s="1"/>
  <c r="I4311" i="48" s="1"/>
  <c r="H4312" i="48" s="1"/>
  <c r="I4312" i="48" s="1"/>
  <c r="H4313" i="48" s="1"/>
  <c r="I4313" i="48" s="1"/>
  <c r="H4314" i="48" s="1"/>
  <c r="I4314" i="48" s="1"/>
  <c r="H4315" i="48" s="1"/>
  <c r="I4315" i="48" s="1"/>
  <c r="H4316" i="48" s="1"/>
  <c r="I4316" i="48" s="1"/>
  <c r="H4317" i="48" s="1"/>
  <c r="I4317" i="48" s="1"/>
  <c r="H4318" i="48" s="1"/>
  <c r="I4318" i="48" s="1"/>
  <c r="H4319" i="48" s="1"/>
  <c r="I4319" i="48" s="1"/>
  <c r="H4320" i="48" s="1"/>
  <c r="I4320" i="48" s="1"/>
  <c r="H4321" i="48" s="1"/>
  <c r="I4321" i="48" s="1"/>
  <c r="H4322" i="48" s="1"/>
  <c r="I4322" i="48" s="1"/>
  <c r="H4323" i="48" s="1"/>
  <c r="I4323" i="48" s="1"/>
  <c r="H4324" i="48" s="1"/>
  <c r="I4324" i="48" s="1"/>
  <c r="H4325" i="48" s="1"/>
  <c r="I4325" i="48" s="1"/>
  <c r="H4326" i="48" s="1"/>
  <c r="I4326" i="48" s="1"/>
  <c r="H4327" i="48" s="1"/>
  <c r="I4327" i="48" s="1"/>
  <c r="H4328" i="48" s="1"/>
  <c r="I4328" i="48" s="1"/>
  <c r="H4329" i="48" s="1"/>
  <c r="I4329" i="48" s="1"/>
  <c r="H4330" i="48" s="1"/>
  <c r="I4330" i="48" s="1"/>
  <c r="H4331" i="48" s="1"/>
  <c r="I4331" i="48" s="1"/>
  <c r="H4332" i="48" s="1"/>
  <c r="I4332" i="48" s="1"/>
  <c r="H4333" i="48" s="1"/>
  <c r="I4333" i="48" s="1"/>
  <c r="H4334" i="48" s="1"/>
  <c r="I4334" i="48" s="1"/>
  <c r="H4335" i="48" s="1"/>
  <c r="I4335" i="48" s="1"/>
  <c r="H4336" i="48" s="1"/>
  <c r="I4336" i="48" s="1"/>
  <c r="H4337" i="48" s="1"/>
  <c r="I4337" i="48" s="1"/>
  <c r="H4338" i="48" s="1"/>
  <c r="I4338" i="48" s="1"/>
  <c r="H4339" i="48" s="1"/>
  <c r="I4339" i="48" s="1"/>
  <c r="H4340" i="48" s="1"/>
  <c r="I4340" i="48" s="1"/>
  <c r="H4341" i="48" s="1"/>
  <c r="I4341" i="48" s="1"/>
  <c r="H4342" i="48" s="1"/>
  <c r="I4342" i="48" s="1"/>
  <c r="H4343" i="48" s="1"/>
  <c r="I4343" i="48" s="1"/>
  <c r="H4344" i="48" s="1"/>
  <c r="I4344" i="48" s="1"/>
  <c r="H4345" i="48" s="1"/>
  <c r="I4345" i="48" s="1"/>
  <c r="H4346" i="48" s="1"/>
  <c r="I4346" i="48" s="1"/>
  <c r="H4347" i="48" s="1"/>
  <c r="I4347" i="48" s="1"/>
  <c r="H4348" i="48" s="1"/>
  <c r="I4348" i="48" s="1"/>
  <c r="H4349" i="48" s="1"/>
  <c r="I4349" i="48" s="1"/>
  <c r="H4350" i="48" s="1"/>
  <c r="I4350" i="48" s="1"/>
  <c r="H4351" i="48" s="1"/>
  <c r="I4351" i="48" s="1"/>
  <c r="H4352" i="48" s="1"/>
  <c r="I4352" i="48" s="1"/>
  <c r="H4353" i="48" s="1"/>
  <c r="I4353" i="48" s="1"/>
  <c r="H4354" i="48" s="1"/>
  <c r="I4354" i="48" s="1"/>
  <c r="H4355" i="48" s="1"/>
  <c r="I4355" i="48" s="1"/>
  <c r="H4356" i="48" s="1"/>
  <c r="I4356" i="48" s="1"/>
  <c r="H4357" i="48" s="1"/>
  <c r="I4357" i="48" s="1"/>
  <c r="H4358" i="48" s="1"/>
  <c r="I4358" i="48" s="1"/>
  <c r="H4359" i="48" s="1"/>
  <c r="I4359" i="48" s="1"/>
  <c r="H4360" i="48" s="1"/>
  <c r="I4360" i="48" s="1"/>
  <c r="H4361" i="48" s="1"/>
  <c r="I4361" i="48" s="1"/>
  <c r="H4362" i="48" s="1"/>
  <c r="I4362" i="48" s="1"/>
  <c r="H4363" i="48" s="1"/>
  <c r="I4363" i="48" s="1"/>
  <c r="H4364" i="48" s="1"/>
  <c r="I4364" i="48" s="1"/>
  <c r="H4365" i="48" s="1"/>
  <c r="I4365" i="48" s="1"/>
  <c r="H4366" i="48" s="1"/>
  <c r="I4366" i="48" s="1"/>
  <c r="H4367" i="48" s="1"/>
  <c r="I4367" i="48" s="1"/>
  <c r="H4368" i="48" s="1"/>
  <c r="I4368" i="48" s="1"/>
  <c r="H4369" i="48" s="1"/>
  <c r="I4369" i="48" s="1"/>
  <c r="H4370" i="48" s="1"/>
  <c r="I4370" i="48" s="1"/>
  <c r="H4371" i="48" s="1"/>
  <c r="I4371" i="48" s="1"/>
  <c r="H4372" i="48" s="1"/>
  <c r="I4372" i="48" s="1"/>
  <c r="H4373" i="48" s="1"/>
  <c r="I4373" i="48" s="1"/>
  <c r="H4374" i="48" s="1"/>
  <c r="I4374" i="48" s="1"/>
  <c r="H4375" i="48" s="1"/>
  <c r="I4375" i="48" s="1"/>
  <c r="H4376" i="48" s="1"/>
  <c r="I4376" i="48" s="1"/>
  <c r="H4377" i="48" s="1"/>
  <c r="I4377" i="48" s="1"/>
  <c r="H4378" i="48" s="1"/>
  <c r="I4378" i="48" s="1"/>
  <c r="H4379" i="48" s="1"/>
  <c r="I4379" i="48" s="1"/>
  <c r="H4380" i="48" s="1"/>
  <c r="I4380" i="48" s="1"/>
  <c r="H4381" i="48" s="1"/>
  <c r="I4381" i="48" s="1"/>
  <c r="H4382" i="48" s="1"/>
  <c r="I4382" i="48" s="1"/>
  <c r="H4383" i="48" s="1"/>
  <c r="I4383" i="48" s="1"/>
  <c r="H4384" i="48" s="1"/>
  <c r="I4384" i="48" s="1"/>
  <c r="H4385" i="48" s="1"/>
  <c r="I4385" i="48" s="1"/>
  <c r="H4386" i="48" s="1"/>
  <c r="I4386" i="48" s="1"/>
  <c r="H4387" i="48" s="1"/>
  <c r="I4387" i="48" s="1"/>
  <c r="H4388" i="48" s="1"/>
  <c r="I4388" i="48" s="1"/>
  <c r="H4389" i="48" s="1"/>
  <c r="I4389" i="48" s="1"/>
  <c r="H4390" i="48" s="1"/>
  <c r="I4390" i="48" s="1"/>
  <c r="H4391" i="48" s="1"/>
  <c r="I4391" i="48" s="1"/>
  <c r="H4392" i="48" s="1"/>
  <c r="I4392" i="48" s="1"/>
  <c r="H4393" i="48" s="1"/>
  <c r="I4393" i="48" s="1"/>
  <c r="H4394" i="48" s="1"/>
  <c r="I4394" i="48" s="1"/>
  <c r="H4395" i="48" s="1"/>
  <c r="I4395" i="48" s="1"/>
  <c r="H4396" i="48" s="1"/>
  <c r="I4396" i="48" s="1"/>
  <c r="H4397" i="48" s="1"/>
  <c r="I4397" i="48" s="1"/>
  <c r="H4398" i="48" s="1"/>
  <c r="I4398" i="48" s="1"/>
  <c r="H4399" i="48" s="1"/>
  <c r="I4399" i="48" s="1"/>
  <c r="H4400" i="48" s="1"/>
  <c r="I4400" i="48" s="1"/>
  <c r="H4401" i="48" s="1"/>
  <c r="I4401" i="48" s="1"/>
  <c r="H4402" i="48" s="1"/>
  <c r="I4402" i="48" s="1"/>
  <c r="H4403" i="48" s="1"/>
  <c r="I4403" i="48" s="1"/>
  <c r="H4404" i="48" s="1"/>
  <c r="I4404" i="48" s="1"/>
  <c r="H4405" i="48" s="1"/>
  <c r="I4405" i="48" s="1"/>
  <c r="H4406" i="48" s="1"/>
  <c r="I4406" i="48" s="1"/>
  <c r="H4407" i="48" s="1"/>
  <c r="I4407" i="48" s="1"/>
  <c r="H4408" i="48" s="1"/>
  <c r="I4408" i="48" s="1"/>
  <c r="H4409" i="48" s="1"/>
  <c r="I4409" i="48" s="1"/>
  <c r="H4410" i="48" s="1"/>
  <c r="I4410" i="48" s="1"/>
  <c r="H4411" i="48" s="1"/>
  <c r="I4411" i="48" s="1"/>
  <c r="H4412" i="48" s="1"/>
  <c r="I4412" i="48" s="1"/>
  <c r="H4413" i="48" s="1"/>
  <c r="I4413" i="48" s="1"/>
  <c r="H4414" i="48" s="1"/>
  <c r="I4414" i="48" s="1"/>
  <c r="H4415" i="48" s="1"/>
  <c r="I4415" i="48" s="1"/>
  <c r="H4416" i="48" s="1"/>
  <c r="I4416" i="48" s="1"/>
  <c r="H4417" i="48" s="1"/>
  <c r="I4417" i="48" s="1"/>
  <c r="H4418" i="48" s="1"/>
  <c r="I4418" i="48" s="1"/>
  <c r="H4419" i="48" s="1"/>
  <c r="I4419" i="48" s="1"/>
  <c r="H4420" i="48" s="1"/>
  <c r="I4420" i="48" s="1"/>
  <c r="H4421" i="48" s="1"/>
  <c r="I4421" i="48" s="1"/>
  <c r="H4422" i="48" s="1"/>
  <c r="I4422" i="48" s="1"/>
  <c r="H4423" i="48" s="1"/>
  <c r="I4423" i="48" s="1"/>
  <c r="H4424" i="48" s="1"/>
  <c r="I4424" i="48" s="1"/>
  <c r="H4425" i="48" s="1"/>
  <c r="I4425" i="48" s="1"/>
  <c r="H4426" i="48" s="1"/>
  <c r="I4426" i="48" s="1"/>
  <c r="H4427" i="48" s="1"/>
  <c r="I4427" i="48" s="1"/>
  <c r="H4428" i="48" s="1"/>
  <c r="I4428" i="48" s="1"/>
  <c r="H4429" i="48" s="1"/>
  <c r="I4429" i="48" s="1"/>
  <c r="H4430" i="48" s="1"/>
  <c r="I4430" i="48" s="1"/>
  <c r="H4431" i="48" s="1"/>
  <c r="I4431" i="48" s="1"/>
  <c r="H4432" i="48" s="1"/>
  <c r="I4432" i="48" s="1"/>
  <c r="H4433" i="48" s="1"/>
  <c r="I4433" i="48" s="1"/>
  <c r="H4434" i="48" s="1"/>
  <c r="I4434" i="48" s="1"/>
  <c r="H4435" i="48" s="1"/>
  <c r="I4435" i="48" s="1"/>
  <c r="H4436" i="48" s="1"/>
  <c r="I4436" i="48" s="1"/>
  <c r="H4437" i="48" s="1"/>
  <c r="I4437" i="48" s="1"/>
  <c r="H4438" i="48" s="1"/>
  <c r="I4438" i="48" s="1"/>
  <c r="H4439" i="48" s="1"/>
  <c r="I4439" i="48" s="1"/>
  <c r="H4440" i="48" s="1"/>
  <c r="I4440" i="48" s="1"/>
  <c r="H4441" i="48" s="1"/>
  <c r="I4441" i="48" s="1"/>
  <c r="H4442" i="48" s="1"/>
  <c r="I4442" i="48" s="1"/>
  <c r="H4443" i="48" s="1"/>
  <c r="I4443" i="48" s="1"/>
  <c r="H4444" i="48" s="1"/>
  <c r="I4444" i="48" s="1"/>
  <c r="H4445" i="48" s="1"/>
  <c r="I4445" i="48" s="1"/>
  <c r="H4446" i="48" s="1"/>
  <c r="I4446" i="48" s="1"/>
  <c r="H4447" i="48" s="1"/>
  <c r="I4447" i="48" s="1"/>
  <c r="H4448" i="48" s="1"/>
  <c r="I4448" i="48" s="1"/>
  <c r="H4449" i="48" s="1"/>
  <c r="I4449" i="48" s="1"/>
  <c r="H4450" i="48" s="1"/>
  <c r="I4450" i="48" s="1"/>
  <c r="H4451" i="48" s="1"/>
  <c r="I4451" i="48" s="1"/>
  <c r="H4452" i="48" s="1"/>
  <c r="I4452" i="48" s="1"/>
  <c r="H4453" i="48" s="1"/>
  <c r="I4453" i="48" s="1"/>
  <c r="H4454" i="48" s="1"/>
  <c r="I4454" i="48" s="1"/>
  <c r="H4455" i="48" s="1"/>
  <c r="I4455" i="48" s="1"/>
  <c r="H4456" i="48" s="1"/>
  <c r="I4456" i="48" s="1"/>
  <c r="H4457" i="48" s="1"/>
  <c r="I4457" i="48" s="1"/>
  <c r="H4458" i="48" s="1"/>
  <c r="I4458" i="48" s="1"/>
  <c r="H4459" i="48" s="1"/>
  <c r="I4459" i="48" s="1"/>
  <c r="H4460" i="48" s="1"/>
  <c r="I4460" i="48" s="1"/>
  <c r="H4461" i="48" s="1"/>
  <c r="I4461" i="48" s="1"/>
  <c r="H4462" i="48" s="1"/>
  <c r="I4462" i="48" s="1"/>
  <c r="H4463" i="48" s="1"/>
  <c r="I4463" i="48" s="1"/>
  <c r="H4464" i="48" s="1"/>
  <c r="I4464" i="48" s="1"/>
  <c r="H4465" i="48" s="1"/>
  <c r="I4465" i="48" s="1"/>
  <c r="H4466" i="48" s="1"/>
  <c r="I4466" i="48" s="1"/>
  <c r="H4467" i="48" s="1"/>
  <c r="I4467" i="48" s="1"/>
  <c r="H4468" i="48" s="1"/>
  <c r="I4468" i="48" s="1"/>
  <c r="H4469" i="48" s="1"/>
  <c r="I4469" i="48" s="1"/>
  <c r="H4470" i="48" s="1"/>
  <c r="I4470" i="48" s="1"/>
  <c r="H4471" i="48" s="1"/>
  <c r="I4471" i="48" s="1"/>
  <c r="H4472" i="48" s="1"/>
  <c r="I4472" i="48" s="1"/>
  <c r="H4473" i="48" s="1"/>
  <c r="I4473" i="48" s="1"/>
  <c r="H4474" i="48" s="1"/>
  <c r="I4474" i="48" s="1"/>
  <c r="H4475" i="48" s="1"/>
  <c r="I4475" i="48" s="1"/>
  <c r="H4476" i="48" s="1"/>
  <c r="I4476" i="48" s="1"/>
  <c r="H4477" i="48" s="1"/>
  <c r="I4477" i="48" s="1"/>
  <c r="H4478" i="48" s="1"/>
  <c r="I4478" i="48" s="1"/>
  <c r="H4479" i="48" s="1"/>
  <c r="I4479" i="48" s="1"/>
  <c r="H4480" i="48" s="1"/>
  <c r="I4480" i="48" s="1"/>
  <c r="H4481" i="48" s="1"/>
  <c r="I4481" i="48" s="1"/>
  <c r="H4482" i="48" s="1"/>
  <c r="I4482" i="48" s="1"/>
  <c r="H4483" i="48" s="1"/>
  <c r="I4483" i="48" s="1"/>
  <c r="H4484" i="48" s="1"/>
  <c r="I4484" i="48" s="1"/>
  <c r="H4485" i="48" s="1"/>
  <c r="I4485" i="48" s="1"/>
  <c r="H4486" i="48" s="1"/>
  <c r="I4486" i="48" s="1"/>
  <c r="H4487" i="48" s="1"/>
  <c r="I4487" i="48" s="1"/>
  <c r="H4488" i="48" s="1"/>
  <c r="I4488" i="48" s="1"/>
  <c r="H4489" i="48" s="1"/>
  <c r="I4489" i="48" s="1"/>
  <c r="H4490" i="48" s="1"/>
  <c r="I4490" i="48" s="1"/>
  <c r="H4491" i="48" s="1"/>
  <c r="I4491" i="48" s="1"/>
  <c r="H4492" i="48" s="1"/>
  <c r="I4492" i="48" s="1"/>
  <c r="H4493" i="48" s="1"/>
  <c r="I4493" i="48" s="1"/>
  <c r="H4494" i="48" s="1"/>
  <c r="I4494" i="48" s="1"/>
  <c r="H4495" i="48" s="1"/>
  <c r="I4495" i="48" s="1"/>
  <c r="H4496" i="48" s="1"/>
  <c r="I4496" i="48" s="1"/>
  <c r="H4497" i="48" s="1"/>
  <c r="I4497" i="48" s="1"/>
  <c r="H4498" i="48" s="1"/>
  <c r="I4498" i="48" s="1"/>
  <c r="H4499" i="48" s="1"/>
  <c r="I4499" i="48" s="1"/>
  <c r="H4500" i="48" s="1"/>
  <c r="I4500" i="48" s="1"/>
  <c r="H4501" i="48" s="1"/>
  <c r="I4501" i="48" s="1"/>
  <c r="H4502" i="48" s="1"/>
  <c r="I4502" i="48" s="1"/>
  <c r="H4503" i="48" s="1"/>
  <c r="I4503" i="48" s="1"/>
  <c r="H4504" i="48" s="1"/>
  <c r="I4504" i="48" s="1"/>
  <c r="H4505" i="48" s="1"/>
  <c r="I4505" i="48" s="1"/>
  <c r="H4506" i="48" s="1"/>
  <c r="I4506" i="48" s="1"/>
  <c r="H4507" i="48" s="1"/>
  <c r="I4507" i="48" s="1"/>
  <c r="H4508" i="48" s="1"/>
  <c r="I4508" i="48" s="1"/>
  <c r="H4509" i="48" s="1"/>
  <c r="I4509" i="48" s="1"/>
  <c r="H4510" i="48" s="1"/>
  <c r="I4510" i="48" s="1"/>
  <c r="H4511" i="48" s="1"/>
  <c r="I4511" i="48" s="1"/>
  <c r="H4512" i="48" s="1"/>
  <c r="I4512" i="48" s="1"/>
  <c r="H4513" i="48" s="1"/>
  <c r="I4513" i="48" s="1"/>
  <c r="H4514" i="48" s="1"/>
  <c r="I4514" i="48" s="1"/>
  <c r="H4515" i="48" s="1"/>
  <c r="I4515" i="48" s="1"/>
  <c r="H4516" i="48" s="1"/>
  <c r="I4516" i="48" s="1"/>
  <c r="H4517" i="48" s="1"/>
  <c r="I4517" i="48" s="1"/>
  <c r="H4518" i="48" s="1"/>
  <c r="I4518" i="48" s="1"/>
  <c r="H4519" i="48" s="1"/>
  <c r="I4519" i="48" s="1"/>
  <c r="H4520" i="48" s="1"/>
  <c r="I4520" i="48" s="1"/>
  <c r="H4521" i="48" s="1"/>
  <c r="I4521" i="48" s="1"/>
  <c r="H4522" i="48" s="1"/>
  <c r="I4522" i="48" s="1"/>
  <c r="H4523" i="48" s="1"/>
  <c r="I4523" i="48" s="1"/>
  <c r="H4524" i="48" s="1"/>
  <c r="I4524" i="48" s="1"/>
  <c r="H4525" i="48" s="1"/>
  <c r="I4525" i="48" s="1"/>
  <c r="H4526" i="48" s="1"/>
  <c r="I4526" i="48" s="1"/>
  <c r="H4527" i="48" s="1"/>
  <c r="I4527" i="48" s="1"/>
  <c r="H4528" i="48" s="1"/>
  <c r="I4528" i="48" s="1"/>
  <c r="H4529" i="48" s="1"/>
  <c r="I4529" i="48" s="1"/>
  <c r="H4530" i="48" s="1"/>
  <c r="I4530" i="48" s="1"/>
  <c r="H4531" i="48" s="1"/>
  <c r="I4531" i="48" s="1"/>
  <c r="H4532" i="48" s="1"/>
  <c r="I4532" i="48" s="1"/>
  <c r="H4533" i="48" s="1"/>
  <c r="I4533" i="48" s="1"/>
  <c r="H4534" i="48" s="1"/>
  <c r="I4534" i="48" s="1"/>
  <c r="H4535" i="48" s="1"/>
  <c r="I4535" i="48" s="1"/>
  <c r="H4536" i="48" s="1"/>
  <c r="I4536" i="48" s="1"/>
  <c r="H4537" i="48" s="1"/>
  <c r="I4537" i="48" s="1"/>
  <c r="H4538" i="48" s="1"/>
  <c r="I4538" i="48" s="1"/>
  <c r="H4539" i="48" s="1"/>
  <c r="I4539" i="48" s="1"/>
  <c r="H4540" i="48" s="1"/>
  <c r="I4540" i="48" s="1"/>
  <c r="H4541" i="48" s="1"/>
  <c r="I4541" i="48" s="1"/>
  <c r="H4542" i="48" s="1"/>
  <c r="I4542" i="48" s="1"/>
  <c r="H4543" i="48" s="1"/>
  <c r="I4543" i="48" s="1"/>
  <c r="H4544" i="48" s="1"/>
  <c r="I4544" i="48" s="1"/>
  <c r="H4545" i="48" s="1"/>
  <c r="I4545" i="48" s="1"/>
  <c r="H4546" i="48" s="1"/>
  <c r="I4546" i="48" s="1"/>
  <c r="H4547" i="48" s="1"/>
  <c r="I4547" i="48" s="1"/>
  <c r="H4548" i="48" s="1"/>
  <c r="I4548" i="48" s="1"/>
  <c r="H4549" i="48" s="1"/>
  <c r="I4549" i="48" s="1"/>
  <c r="H4550" i="48" s="1"/>
  <c r="I4550" i="48" s="1"/>
  <c r="H4551" i="48" s="1"/>
  <c r="I4551" i="48" s="1"/>
  <c r="H4552" i="48" s="1"/>
  <c r="I4552" i="48" s="1"/>
  <c r="H4553" i="48" s="1"/>
  <c r="I4553" i="48" s="1"/>
  <c r="H4554" i="48" s="1"/>
  <c r="I4554" i="48" s="1"/>
  <c r="H4555" i="48" s="1"/>
  <c r="I4555" i="48" s="1"/>
  <c r="H4556" i="48" s="1"/>
  <c r="I4556" i="48" s="1"/>
  <c r="H4557" i="48" s="1"/>
  <c r="I4557" i="48" s="1"/>
  <c r="H4558" i="48" s="1"/>
  <c r="I4558" i="48" s="1"/>
  <c r="H4559" i="48" s="1"/>
  <c r="I4559" i="48" s="1"/>
  <c r="H4560" i="48" s="1"/>
  <c r="I4560" i="48" s="1"/>
  <c r="H4561" i="48" s="1"/>
  <c r="I4561" i="48" s="1"/>
  <c r="H4562" i="48" s="1"/>
  <c r="I4562" i="48" s="1"/>
  <c r="H4563" i="48" s="1"/>
  <c r="I4563" i="48" s="1"/>
  <c r="H4564" i="48" s="1"/>
  <c r="I4564" i="48" s="1"/>
  <c r="H4565" i="48" s="1"/>
  <c r="I4565" i="48" s="1"/>
  <c r="H4566" i="48" s="1"/>
  <c r="I4566" i="48" s="1"/>
  <c r="H4567" i="48" s="1"/>
  <c r="I4567" i="48" s="1"/>
  <c r="H4568" i="48" s="1"/>
  <c r="I4568" i="48" s="1"/>
  <c r="H4569" i="48" s="1"/>
  <c r="I4569" i="48" s="1"/>
  <c r="H4570" i="48" s="1"/>
  <c r="I4570" i="48" s="1"/>
  <c r="H4571" i="48" s="1"/>
  <c r="I4571" i="48" s="1"/>
  <c r="H4572" i="48" s="1"/>
  <c r="I4572" i="48" s="1"/>
  <c r="H4573" i="48" s="1"/>
  <c r="I4573" i="48" s="1"/>
  <c r="H4574" i="48" s="1"/>
  <c r="I4574" i="48" s="1"/>
  <c r="H4575" i="48" s="1"/>
  <c r="I4575" i="48" s="1"/>
  <c r="H4576" i="48" s="1"/>
  <c r="I4576" i="48" s="1"/>
  <c r="H4577" i="48" s="1"/>
  <c r="I4577" i="48" s="1"/>
  <c r="H4578" i="48" s="1"/>
  <c r="I4578" i="48" s="1"/>
  <c r="H4579" i="48" s="1"/>
  <c r="I4579" i="48" s="1"/>
  <c r="H4580" i="48" s="1"/>
  <c r="I4580" i="48" s="1"/>
  <c r="H4581" i="48" s="1"/>
  <c r="I4581" i="48" s="1"/>
  <c r="H4582" i="48" s="1"/>
  <c r="I4582" i="48" s="1"/>
  <c r="H4583" i="48" s="1"/>
  <c r="I4583" i="48" s="1"/>
  <c r="H4584" i="48" s="1"/>
  <c r="I4584" i="48" s="1"/>
  <c r="H4585" i="48" s="1"/>
  <c r="I4585" i="48" s="1"/>
  <c r="H4586" i="48" s="1"/>
  <c r="I4586" i="48" s="1"/>
  <c r="H4587" i="48" s="1"/>
  <c r="I4587" i="48" s="1"/>
  <c r="H4588" i="48" s="1"/>
  <c r="I4588" i="48" s="1"/>
  <c r="H4589" i="48" s="1"/>
  <c r="I4589" i="48" s="1"/>
  <c r="H4590" i="48" s="1"/>
  <c r="I4590" i="48" s="1"/>
  <c r="H4591" i="48" s="1"/>
  <c r="I4591" i="48" s="1"/>
  <c r="H4592" i="48" s="1"/>
  <c r="I4592" i="48" s="1"/>
  <c r="H4593" i="48" s="1"/>
  <c r="I4593" i="48" s="1"/>
  <c r="H4594" i="48" s="1"/>
  <c r="I4594" i="48" s="1"/>
  <c r="H4595" i="48" s="1"/>
  <c r="I4595" i="48" s="1"/>
  <c r="H4596" i="48" s="1"/>
  <c r="I4596" i="48" s="1"/>
  <c r="H4597" i="48" s="1"/>
  <c r="I4597" i="48" s="1"/>
  <c r="H4598" i="48" s="1"/>
  <c r="I4598" i="48" s="1"/>
  <c r="H4599" i="48" s="1"/>
  <c r="I4599" i="48" s="1"/>
  <c r="H4600" i="48" s="1"/>
  <c r="I4600" i="48" s="1"/>
  <c r="H4601" i="48" s="1"/>
  <c r="I4601" i="48" s="1"/>
  <c r="H4602" i="48" s="1"/>
  <c r="I4602" i="48" s="1"/>
  <c r="H4603" i="48" s="1"/>
  <c r="I4603" i="48" s="1"/>
  <c r="H4604" i="48" s="1"/>
  <c r="I4604" i="48" s="1"/>
  <c r="H4605" i="48" s="1"/>
  <c r="I4605" i="48" s="1"/>
  <c r="H4606" i="48" s="1"/>
  <c r="I4606" i="48" s="1"/>
  <c r="H4607" i="48" s="1"/>
  <c r="I4607" i="48" s="1"/>
  <c r="H4608" i="48" s="1"/>
  <c r="I4608" i="48" s="1"/>
  <c r="H4609" i="48" s="1"/>
  <c r="I4609" i="48" s="1"/>
  <c r="H4610" i="48" s="1"/>
  <c r="I4610" i="48" s="1"/>
  <c r="H4611" i="48" s="1"/>
  <c r="I4611" i="48" s="1"/>
  <c r="H4612" i="48" s="1"/>
  <c r="I4612" i="48" s="1"/>
  <c r="H4613" i="48" s="1"/>
  <c r="I4613" i="48" s="1"/>
  <c r="H4614" i="48" s="1"/>
  <c r="I4614" i="48" s="1"/>
  <c r="H4615" i="48" s="1"/>
  <c r="I4615" i="48" s="1"/>
  <c r="H4616" i="48" s="1"/>
  <c r="I4616" i="48" s="1"/>
  <c r="H4617" i="48" s="1"/>
  <c r="I4617" i="48" s="1"/>
  <c r="H4618" i="48" s="1"/>
  <c r="I4618" i="48" s="1"/>
  <c r="H4619" i="48" s="1"/>
  <c r="I4619" i="48" s="1"/>
  <c r="H4620" i="48" s="1"/>
  <c r="I4620" i="48" s="1"/>
  <c r="H4621" i="48" s="1"/>
  <c r="I4621" i="48" s="1"/>
  <c r="H4622" i="48" s="1"/>
  <c r="I4622" i="48" s="1"/>
  <c r="H4623" i="48" s="1"/>
  <c r="I4623" i="48" s="1"/>
  <c r="H4624" i="48" s="1"/>
  <c r="I4624" i="48" s="1"/>
  <c r="H4625" i="48" s="1"/>
  <c r="I4625" i="48" s="1"/>
  <c r="H4626" i="48" s="1"/>
  <c r="I4626" i="48" s="1"/>
  <c r="H4627" i="48" s="1"/>
  <c r="I4627" i="48" s="1"/>
  <c r="H4628" i="48" s="1"/>
  <c r="I4628" i="48" s="1"/>
  <c r="H4629" i="48" s="1"/>
  <c r="I4629" i="48" s="1"/>
  <c r="H4630" i="48" s="1"/>
  <c r="I4630" i="48" s="1"/>
  <c r="H4631" i="48" s="1"/>
  <c r="I4631" i="48" s="1"/>
  <c r="H4632" i="48" s="1"/>
  <c r="I4632" i="48" s="1"/>
  <c r="H4633" i="48" s="1"/>
  <c r="I4633" i="48" s="1"/>
  <c r="H4634" i="48" s="1"/>
  <c r="I4634" i="48" s="1"/>
  <c r="H4635" i="48" s="1"/>
  <c r="I4635" i="48" s="1"/>
  <c r="H4636" i="48" s="1"/>
  <c r="I4636" i="48" s="1"/>
  <c r="H4637" i="48" s="1"/>
  <c r="I4637" i="48" s="1"/>
  <c r="H4638" i="48" s="1"/>
  <c r="I4638" i="48" s="1"/>
  <c r="H4639" i="48" s="1"/>
  <c r="I4639" i="48" s="1"/>
  <c r="H4640" i="48" s="1"/>
  <c r="I4640" i="48" s="1"/>
  <c r="H4641" i="48" s="1"/>
  <c r="I4641" i="48" s="1"/>
  <c r="H4642" i="48" s="1"/>
  <c r="I4642" i="48" s="1"/>
  <c r="H4643" i="48" s="1"/>
  <c r="I4643" i="48" s="1"/>
  <c r="H4644" i="48" s="1"/>
  <c r="I4644" i="48" s="1"/>
  <c r="H4645" i="48" s="1"/>
  <c r="I4645" i="48" s="1"/>
  <c r="H4646" i="48" s="1"/>
  <c r="I4646" i="48" s="1"/>
  <c r="H4647" i="48" s="1"/>
  <c r="I4647" i="48" s="1"/>
  <c r="H4648" i="48" s="1"/>
  <c r="I4648" i="48" s="1"/>
  <c r="H4649" i="48" s="1"/>
  <c r="I4649" i="48" s="1"/>
  <c r="H4650" i="48" s="1"/>
  <c r="I4650" i="48" s="1"/>
  <c r="H4651" i="48" s="1"/>
  <c r="I4651" i="48" s="1"/>
  <c r="H4652" i="48" s="1"/>
  <c r="I4652" i="48" s="1"/>
  <c r="H4653" i="48" s="1"/>
  <c r="I4653" i="48" s="1"/>
  <c r="H4654" i="48" s="1"/>
  <c r="I4654" i="48" s="1"/>
  <c r="H4655" i="48" s="1"/>
  <c r="I4655" i="48" s="1"/>
  <c r="H4656" i="48" s="1"/>
  <c r="I4656" i="48" s="1"/>
  <c r="H4657" i="48" s="1"/>
  <c r="I4657" i="48" s="1"/>
  <c r="H4658" i="48" s="1"/>
  <c r="I4658" i="48" s="1"/>
  <c r="H4659" i="48" s="1"/>
  <c r="I4659" i="48" s="1"/>
  <c r="H4660" i="48" s="1"/>
  <c r="I4660" i="48" s="1"/>
  <c r="H4661" i="48" s="1"/>
  <c r="I4661" i="48" s="1"/>
  <c r="H4662" i="48" s="1"/>
  <c r="I4662" i="48" s="1"/>
  <c r="H4663" i="48" s="1"/>
  <c r="I4663" i="48" s="1"/>
  <c r="H4664" i="48" s="1"/>
  <c r="I4664" i="48" s="1"/>
  <c r="H4665" i="48" s="1"/>
  <c r="I4665" i="48" s="1"/>
  <c r="H4666" i="48" s="1"/>
  <c r="I4666" i="48" s="1"/>
  <c r="H4667" i="48" s="1"/>
  <c r="I4667" i="48" s="1"/>
  <c r="H4668" i="48" s="1"/>
  <c r="I4668" i="48" s="1"/>
  <c r="H4669" i="48" s="1"/>
  <c r="I4669" i="48" s="1"/>
  <c r="H4670" i="48" s="1"/>
  <c r="I4670" i="48" s="1"/>
  <c r="H4671" i="48" s="1"/>
  <c r="I4671" i="48" s="1"/>
  <c r="H4672" i="48" s="1"/>
  <c r="I4672" i="48" s="1"/>
  <c r="H4673" i="48" s="1"/>
  <c r="I4673" i="48" s="1"/>
  <c r="H4674" i="48" s="1"/>
  <c r="I4674" i="48" s="1"/>
  <c r="H4675" i="48" s="1"/>
  <c r="I4675" i="48" s="1"/>
  <c r="H4676" i="48" s="1"/>
  <c r="I4676" i="48" s="1"/>
  <c r="H4677" i="48" s="1"/>
  <c r="I4677" i="48" s="1"/>
  <c r="H4678" i="48" s="1"/>
  <c r="I4678" i="48" s="1"/>
  <c r="H4679" i="48" s="1"/>
  <c r="I4679" i="48" s="1"/>
  <c r="H4680" i="48" s="1"/>
  <c r="I4680" i="48" s="1"/>
  <c r="H4681" i="48" s="1"/>
  <c r="I4681" i="48" s="1"/>
  <c r="H4682" i="48" s="1"/>
  <c r="I4682" i="48" s="1"/>
  <c r="H4683" i="48" s="1"/>
  <c r="I4683" i="48" s="1"/>
  <c r="H4684" i="48" s="1"/>
  <c r="I4684" i="48" s="1"/>
  <c r="H4685" i="48" s="1"/>
  <c r="I4685" i="48" s="1"/>
  <c r="H4686" i="48" s="1"/>
  <c r="I4686" i="48" s="1"/>
  <c r="H4687" i="48" s="1"/>
  <c r="I4687" i="48" s="1"/>
  <c r="H4688" i="48" s="1"/>
  <c r="I4688" i="48" s="1"/>
  <c r="H4689" i="48" s="1"/>
  <c r="I4689" i="48" s="1"/>
  <c r="H4690" i="48" s="1"/>
  <c r="I4690" i="48" s="1"/>
  <c r="H4691" i="48" s="1"/>
  <c r="I4691" i="48" s="1"/>
  <c r="H4692" i="48" s="1"/>
  <c r="I4692" i="48" s="1"/>
  <c r="H4693" i="48" s="1"/>
  <c r="I4693" i="48" s="1"/>
  <c r="H4694" i="48" s="1"/>
  <c r="I4694" i="48" s="1"/>
  <c r="H4695" i="48" s="1"/>
  <c r="I4695" i="48" s="1"/>
  <c r="H4696" i="48" s="1"/>
  <c r="I4696" i="48" s="1"/>
  <c r="H4697" i="48" s="1"/>
  <c r="I4697" i="48" s="1"/>
  <c r="H4698" i="48" s="1"/>
  <c r="I4698" i="48" s="1"/>
  <c r="H4699" i="48" s="1"/>
  <c r="I4699" i="48" s="1"/>
  <c r="H4700" i="48" s="1"/>
  <c r="I4700" i="48" s="1"/>
  <c r="H4701" i="48" s="1"/>
  <c r="I4701" i="48" s="1"/>
  <c r="H4702" i="48" s="1"/>
  <c r="I4702" i="48" s="1"/>
  <c r="H4703" i="48" s="1"/>
  <c r="I4703" i="48" s="1"/>
  <c r="H4704" i="48" s="1"/>
  <c r="I4704" i="48" s="1"/>
  <c r="H4705" i="48" s="1"/>
  <c r="I4705" i="48" s="1"/>
  <c r="H4706" i="48" s="1"/>
  <c r="I4706" i="48" s="1"/>
  <c r="H4707" i="48" s="1"/>
  <c r="I4707" i="48" s="1"/>
  <c r="H4708" i="48" s="1"/>
  <c r="I4708" i="48" s="1"/>
  <c r="H4709" i="48" s="1"/>
  <c r="I4709" i="48" s="1"/>
  <c r="H4710" i="48" s="1"/>
  <c r="I4710" i="48" s="1"/>
  <c r="H4711" i="48" s="1"/>
  <c r="I4711" i="48" s="1"/>
  <c r="H4712" i="48" s="1"/>
  <c r="I4712" i="48" s="1"/>
  <c r="H4713" i="48" s="1"/>
  <c r="I4713" i="48" s="1"/>
  <c r="H4714" i="48" s="1"/>
  <c r="I4714" i="48" s="1"/>
  <c r="H4715" i="48" s="1"/>
  <c r="I4715" i="48" s="1"/>
  <c r="H4716" i="48" s="1"/>
  <c r="I4716" i="48" s="1"/>
  <c r="H4717" i="48" s="1"/>
  <c r="I4717" i="48" s="1"/>
  <c r="H4718" i="48" s="1"/>
  <c r="I4718" i="48" s="1"/>
  <c r="H4719" i="48" s="1"/>
  <c r="I4719" i="48" s="1"/>
  <c r="H4720" i="48" s="1"/>
  <c r="I4720" i="48" s="1"/>
  <c r="H4721" i="48" s="1"/>
  <c r="I4721" i="48" s="1"/>
  <c r="H4722" i="48" s="1"/>
  <c r="I4722" i="48" s="1"/>
  <c r="H4723" i="48" s="1"/>
  <c r="I4723" i="48" s="1"/>
  <c r="H4724" i="48" s="1"/>
  <c r="I4724" i="48" s="1"/>
  <c r="H4725" i="48" s="1"/>
  <c r="I4725" i="48" s="1"/>
  <c r="H4726" i="48" s="1"/>
  <c r="I4726" i="48" s="1"/>
  <c r="H4727" i="48" s="1"/>
  <c r="I4727" i="48" s="1"/>
  <c r="H4728" i="48" s="1"/>
  <c r="I4728" i="48" s="1"/>
  <c r="H4729" i="48" s="1"/>
  <c r="I4729" i="48" s="1"/>
  <c r="H4730" i="48" s="1"/>
  <c r="I4730" i="48" s="1"/>
  <c r="H4731" i="48" s="1"/>
  <c r="I4731" i="48" s="1"/>
  <c r="H4732" i="48" s="1"/>
  <c r="I4732" i="48" s="1"/>
  <c r="H4733" i="48" s="1"/>
  <c r="I4733" i="48" s="1"/>
  <c r="H4734" i="48" s="1"/>
  <c r="I4734" i="48" s="1"/>
  <c r="H4735" i="48" s="1"/>
  <c r="I4735" i="48" s="1"/>
  <c r="H4736" i="48" s="1"/>
  <c r="I4736" i="48" s="1"/>
  <c r="H4737" i="48" s="1"/>
  <c r="I4737" i="48" s="1"/>
  <c r="H4738" i="48" s="1"/>
  <c r="I4738" i="48" s="1"/>
  <c r="H4739" i="48" s="1"/>
  <c r="I4739" i="48" s="1"/>
  <c r="H4740" i="48" s="1"/>
  <c r="I4740" i="48" s="1"/>
  <c r="H4741" i="48" s="1"/>
  <c r="I4741" i="48" s="1"/>
  <c r="H4742" i="48" s="1"/>
  <c r="I4742" i="48" s="1"/>
  <c r="H4743" i="48" s="1"/>
  <c r="I4743" i="48" s="1"/>
  <c r="H4744" i="48" s="1"/>
  <c r="I4744" i="48" s="1"/>
  <c r="H4745" i="48" s="1"/>
  <c r="I4745" i="48" s="1"/>
  <c r="H4746" i="48" s="1"/>
  <c r="I4746" i="48" s="1"/>
  <c r="H4747" i="48" s="1"/>
  <c r="I4747" i="48" s="1"/>
  <c r="H4748" i="48" s="1"/>
  <c r="I4748" i="48" s="1"/>
  <c r="H4749" i="48" s="1"/>
  <c r="I4749" i="48" s="1"/>
  <c r="H4750" i="48" s="1"/>
  <c r="I4750" i="48" s="1"/>
  <c r="H4751" i="48" s="1"/>
  <c r="I4751" i="48" s="1"/>
  <c r="H4752" i="48" s="1"/>
  <c r="I4752" i="48" s="1"/>
  <c r="H4753" i="48" s="1"/>
  <c r="I4753" i="48" s="1"/>
  <c r="H4754" i="48" s="1"/>
  <c r="I4754" i="48" s="1"/>
  <c r="H4755" i="48" s="1"/>
  <c r="I4755" i="48" s="1"/>
  <c r="H4756" i="48" s="1"/>
  <c r="I4756" i="48" s="1"/>
  <c r="H4757" i="48" s="1"/>
  <c r="I4757" i="48" s="1"/>
  <c r="H4758" i="48" s="1"/>
  <c r="I4758" i="48" s="1"/>
  <c r="H4759" i="48" s="1"/>
  <c r="I4759" i="48" s="1"/>
  <c r="H4760" i="48" s="1"/>
  <c r="I4760" i="48" s="1"/>
  <c r="H4761" i="48" s="1"/>
  <c r="I4761" i="48" s="1"/>
  <c r="H4762" i="48" s="1"/>
  <c r="I4762" i="48" s="1"/>
  <c r="H4763" i="48" s="1"/>
  <c r="I4763" i="48" s="1"/>
  <c r="H4764" i="48" s="1"/>
  <c r="I4764" i="48" s="1"/>
  <c r="H4765" i="48" s="1"/>
  <c r="I4765" i="48" s="1"/>
  <c r="H4766" i="48" s="1"/>
  <c r="I4766" i="48" s="1"/>
  <c r="H4767" i="48" s="1"/>
  <c r="I4767" i="48" s="1"/>
  <c r="H4768" i="48" s="1"/>
  <c r="I4768" i="48" s="1"/>
  <c r="H4769" i="48" s="1"/>
  <c r="I4769" i="48" s="1"/>
  <c r="H4770" i="48" s="1"/>
  <c r="I4770" i="48" s="1"/>
  <c r="H4771" i="48" s="1"/>
  <c r="I4771" i="48" s="1"/>
  <c r="H4772" i="48" s="1"/>
  <c r="I4772" i="48" s="1"/>
  <c r="H4773" i="48" s="1"/>
  <c r="I4773" i="48" s="1"/>
  <c r="H4774" i="48" s="1"/>
  <c r="I4774" i="48" s="1"/>
  <c r="H4775" i="48" s="1"/>
  <c r="I4775" i="48" s="1"/>
  <c r="H4776" i="48" s="1"/>
  <c r="I4776" i="48" s="1"/>
  <c r="H4777" i="48" s="1"/>
  <c r="I4777" i="48" s="1"/>
  <c r="H4778" i="48" s="1"/>
  <c r="I4778" i="48" s="1"/>
  <c r="H4779" i="48" s="1"/>
  <c r="I4779" i="48" s="1"/>
  <c r="H4780" i="48" s="1"/>
  <c r="I4780" i="48" s="1"/>
  <c r="H4781" i="48" s="1"/>
  <c r="I4781" i="48" s="1"/>
  <c r="H4782" i="48" s="1"/>
  <c r="I4782" i="48" s="1"/>
  <c r="H4783" i="48" s="1"/>
  <c r="I4783" i="48" s="1"/>
  <c r="H4784" i="48" s="1"/>
  <c r="I4784" i="48" s="1"/>
  <c r="H4785" i="48" s="1"/>
  <c r="I4785" i="48" s="1"/>
  <c r="H4786" i="48" s="1"/>
  <c r="I4786" i="48" s="1"/>
  <c r="H4787" i="48" s="1"/>
  <c r="I4787" i="48" s="1"/>
  <c r="H4788" i="48" s="1"/>
  <c r="I4788" i="48" s="1"/>
  <c r="H4789" i="48" s="1"/>
  <c r="I4789" i="48" s="1"/>
  <c r="H4790" i="48" s="1"/>
  <c r="I4790" i="48" s="1"/>
  <c r="H4791" i="48" s="1"/>
  <c r="I4791" i="48" s="1"/>
  <c r="H4792" i="48" s="1"/>
  <c r="I4792" i="48" s="1"/>
  <c r="H4793" i="48" s="1"/>
  <c r="I4793" i="48" s="1"/>
  <c r="H4794" i="48" s="1"/>
  <c r="I4794" i="48" s="1"/>
  <c r="H4795" i="48" s="1"/>
  <c r="I4795" i="48" s="1"/>
  <c r="H4796" i="48" s="1"/>
  <c r="I4796" i="48" s="1"/>
  <c r="H4797" i="48" s="1"/>
  <c r="I4797" i="48" s="1"/>
  <c r="H4798" i="48" s="1"/>
  <c r="I4798" i="48" s="1"/>
  <c r="H4799" i="48" s="1"/>
  <c r="I4799" i="48" s="1"/>
  <c r="H4800" i="48" s="1"/>
  <c r="I4800" i="48" s="1"/>
  <c r="H4801" i="48" s="1"/>
  <c r="I4801" i="48" s="1"/>
  <c r="H4802" i="48" s="1"/>
  <c r="I4802" i="48" s="1"/>
  <c r="H4803" i="48" s="1"/>
  <c r="I4803" i="48" s="1"/>
  <c r="H4804" i="48" s="1"/>
  <c r="I4804" i="48" s="1"/>
  <c r="H4805" i="48" s="1"/>
  <c r="I4805" i="48" s="1"/>
  <c r="H4806" i="48" s="1"/>
  <c r="I4806" i="48" s="1"/>
  <c r="H4807" i="48" s="1"/>
  <c r="I4807" i="48" s="1"/>
  <c r="H4808" i="48" s="1"/>
  <c r="I4808" i="48" s="1"/>
  <c r="H4809" i="48" s="1"/>
  <c r="I4809" i="48" s="1"/>
  <c r="H4810" i="48" s="1"/>
  <c r="I4810" i="48" s="1"/>
  <c r="H4811" i="48" s="1"/>
  <c r="I4811" i="48" s="1"/>
  <c r="H4812" i="48" s="1"/>
  <c r="I4812" i="48" s="1"/>
  <c r="H4813" i="48" s="1"/>
  <c r="I4813" i="48" s="1"/>
  <c r="H4814" i="48" s="1"/>
  <c r="I4814" i="48" s="1"/>
  <c r="H4815" i="48" s="1"/>
  <c r="I4815" i="48" s="1"/>
  <c r="H4816" i="48" s="1"/>
  <c r="I4816" i="48" s="1"/>
  <c r="H4817" i="48" s="1"/>
  <c r="I4817" i="48" s="1"/>
  <c r="H4818" i="48" s="1"/>
  <c r="I4818" i="48" s="1"/>
  <c r="H4819" i="48" s="1"/>
  <c r="I4819" i="48" s="1"/>
  <c r="H4820" i="48" s="1"/>
  <c r="I4820" i="48" s="1"/>
  <c r="H4821" i="48" s="1"/>
  <c r="I4821" i="48" s="1"/>
  <c r="H4822" i="48" s="1"/>
  <c r="I4822" i="48" s="1"/>
  <c r="H4823" i="48" s="1"/>
  <c r="I4823" i="48" s="1"/>
  <c r="H4824" i="48" s="1"/>
  <c r="I4824" i="48" s="1"/>
  <c r="H4825" i="48" s="1"/>
  <c r="I4825" i="48" s="1"/>
  <c r="H4826" i="48" s="1"/>
  <c r="I4826" i="48" s="1"/>
  <c r="H4827" i="48" s="1"/>
  <c r="I4827" i="48" s="1"/>
  <c r="H4828" i="48" s="1"/>
  <c r="I4828" i="48" s="1"/>
  <c r="H4829" i="48" s="1"/>
  <c r="I4829" i="48" s="1"/>
  <c r="H4830" i="48" s="1"/>
  <c r="I4830" i="48" s="1"/>
  <c r="H4831" i="48" s="1"/>
  <c r="I4831" i="48" s="1"/>
  <c r="H4832" i="48" s="1"/>
  <c r="I4832" i="48" s="1"/>
  <c r="H4833" i="48" s="1"/>
  <c r="I4833" i="48" s="1"/>
  <c r="H4834" i="48" s="1"/>
  <c r="I4834" i="48" s="1"/>
  <c r="H4835" i="48" s="1"/>
  <c r="I4835" i="48" s="1"/>
  <c r="H4836" i="48" s="1"/>
  <c r="I4836" i="48" s="1"/>
  <c r="H4837" i="48" s="1"/>
  <c r="I4837" i="48" s="1"/>
  <c r="H4838" i="48" s="1"/>
  <c r="I4838" i="48" s="1"/>
  <c r="H4839" i="48" s="1"/>
  <c r="I4839" i="48" s="1"/>
  <c r="H4840" i="48" s="1"/>
  <c r="I4840" i="48" s="1"/>
  <c r="H4841" i="48" s="1"/>
  <c r="I4841" i="48" s="1"/>
  <c r="H4842" i="48" s="1"/>
  <c r="I4842" i="48" s="1"/>
  <c r="H4843" i="48" s="1"/>
  <c r="I4843" i="48" s="1"/>
  <c r="H4844" i="48" s="1"/>
  <c r="I4844" i="48" s="1"/>
  <c r="H4845" i="48" s="1"/>
  <c r="I4845" i="48" s="1"/>
  <c r="H4846" i="48" s="1"/>
  <c r="I4846" i="48" s="1"/>
  <c r="H4847" i="48" s="1"/>
  <c r="I4847" i="48" s="1"/>
  <c r="H4848" i="48" s="1"/>
  <c r="I4848" i="48" s="1"/>
  <c r="H4849" i="48" s="1"/>
  <c r="I4849" i="48" s="1"/>
  <c r="H4850" i="48" s="1"/>
  <c r="I4850" i="48" s="1"/>
  <c r="H4851" i="48" s="1"/>
  <c r="I4851" i="48" s="1"/>
  <c r="H4852" i="48" s="1"/>
  <c r="I4852" i="48" s="1"/>
  <c r="H4853" i="48" s="1"/>
  <c r="I4853" i="48" s="1"/>
  <c r="H4854" i="48" s="1"/>
  <c r="I4854" i="48" s="1"/>
  <c r="H4855" i="48" s="1"/>
  <c r="I4855" i="48" s="1"/>
  <c r="H4856" i="48" s="1"/>
  <c r="I4856" i="48" s="1"/>
  <c r="H4857" i="48" s="1"/>
  <c r="I4857" i="48" s="1"/>
  <c r="H4858" i="48" s="1"/>
  <c r="I4858" i="48" s="1"/>
  <c r="H4859" i="48" s="1"/>
  <c r="I4859" i="48" s="1"/>
  <c r="H4860" i="48" s="1"/>
  <c r="I4860" i="48" s="1"/>
  <c r="H4861" i="48" s="1"/>
  <c r="I4861" i="48" s="1"/>
  <c r="H4862" i="48" s="1"/>
  <c r="I4862" i="48" s="1"/>
  <c r="H4863" i="48" s="1"/>
  <c r="I4863" i="48" s="1"/>
  <c r="H4864" i="48" s="1"/>
  <c r="I4864" i="48" s="1"/>
  <c r="H4865" i="48" s="1"/>
  <c r="I4865" i="48" s="1"/>
  <c r="H4866" i="48" s="1"/>
  <c r="I4866" i="48" s="1"/>
  <c r="H4867" i="48" s="1"/>
  <c r="I4867" i="48" s="1"/>
  <c r="H4868" i="48" s="1"/>
  <c r="I4868" i="48" s="1"/>
  <c r="H4869" i="48" s="1"/>
  <c r="I4869" i="48" s="1"/>
  <c r="H4870" i="48" s="1"/>
  <c r="I4870" i="48" s="1"/>
  <c r="H4871" i="48" s="1"/>
  <c r="I4871" i="48" s="1"/>
  <c r="H4872" i="48" s="1"/>
  <c r="I4872" i="48" s="1"/>
  <c r="H4873" i="48" s="1"/>
  <c r="I4873" i="48" s="1"/>
  <c r="H4874" i="48" s="1"/>
  <c r="I4874" i="48" s="1"/>
  <c r="H4875" i="48" s="1"/>
  <c r="I4875" i="48" s="1"/>
  <c r="H4876" i="48" s="1"/>
  <c r="I4876" i="48" s="1"/>
  <c r="H4877" i="48" s="1"/>
  <c r="I4877" i="48" s="1"/>
  <c r="H4878" i="48" s="1"/>
  <c r="I4878" i="48" s="1"/>
  <c r="H4879" i="48" s="1"/>
  <c r="I4879" i="48" s="1"/>
  <c r="H4880" i="48" s="1"/>
  <c r="I4880" i="48" s="1"/>
  <c r="H4881" i="48" s="1"/>
  <c r="I4881" i="48" s="1"/>
  <c r="H4882" i="48" s="1"/>
  <c r="I4882" i="48" s="1"/>
  <c r="H4883" i="48" s="1"/>
  <c r="I4883" i="48" s="1"/>
  <c r="H4884" i="48" s="1"/>
  <c r="I4884" i="48" s="1"/>
  <c r="H4885" i="48" s="1"/>
  <c r="I4885" i="48" s="1"/>
  <c r="H4886" i="48" s="1"/>
  <c r="I4886" i="48" s="1"/>
  <c r="H4887" i="48" s="1"/>
  <c r="I4887" i="48" s="1"/>
  <c r="H4888" i="48" s="1"/>
  <c r="I4888" i="48" s="1"/>
  <c r="H4889" i="48" s="1"/>
  <c r="I4889" i="48" s="1"/>
  <c r="H4890" i="48" s="1"/>
  <c r="I4890" i="48" s="1"/>
  <c r="H4891" i="48" s="1"/>
  <c r="I4891" i="48" s="1"/>
  <c r="H4892" i="48" s="1"/>
  <c r="I4892" i="48" s="1"/>
  <c r="H4893" i="48" s="1"/>
  <c r="I4893" i="48" s="1"/>
  <c r="H4894" i="48" s="1"/>
  <c r="I4894" i="48" s="1"/>
  <c r="H4895" i="48" s="1"/>
  <c r="I4895" i="48" s="1"/>
  <c r="H4896" i="48" s="1"/>
  <c r="I4896" i="48" s="1"/>
  <c r="H4897" i="48" s="1"/>
  <c r="I4897" i="48" s="1"/>
  <c r="H4898" i="48" s="1"/>
  <c r="I4898" i="48" s="1"/>
  <c r="H4899" i="48" s="1"/>
  <c r="I4899" i="48" s="1"/>
  <c r="H4900" i="48" s="1"/>
  <c r="I4900" i="48" s="1"/>
  <c r="H4901" i="48" s="1"/>
  <c r="I4901" i="48" s="1"/>
  <c r="H4902" i="48" s="1"/>
  <c r="I4902" i="48" s="1"/>
  <c r="H4903" i="48" s="1"/>
  <c r="I4903" i="48" s="1"/>
  <c r="H4904" i="48" s="1"/>
  <c r="I4904" i="48" s="1"/>
  <c r="H4905" i="48" s="1"/>
  <c r="I4905" i="48" s="1"/>
  <c r="H4906" i="48" s="1"/>
  <c r="I4906" i="48" s="1"/>
  <c r="H4907" i="48" s="1"/>
  <c r="I4907" i="48" s="1"/>
  <c r="H4908" i="48" s="1"/>
  <c r="I4908" i="48" s="1"/>
  <c r="H4909" i="48" s="1"/>
  <c r="I4909" i="48" s="1"/>
  <c r="H4910" i="48" s="1"/>
  <c r="I4910" i="48" s="1"/>
  <c r="H4911" i="48" s="1"/>
  <c r="I4911" i="48" s="1"/>
  <c r="H4912" i="48" s="1"/>
  <c r="I4912" i="48" s="1"/>
  <c r="H4913" i="48" s="1"/>
  <c r="I4913" i="48" s="1"/>
  <c r="H4914" i="48" s="1"/>
  <c r="I4914" i="48" s="1"/>
  <c r="H4915" i="48" s="1"/>
  <c r="I4915" i="48" s="1"/>
  <c r="H4916" i="48" s="1"/>
  <c r="I4916" i="48" s="1"/>
  <c r="H4917" i="48" s="1"/>
  <c r="I4917" i="48" s="1"/>
  <c r="H4918" i="48" s="1"/>
  <c r="I4918" i="48" s="1"/>
  <c r="H4919" i="48" s="1"/>
  <c r="I4919" i="48" s="1"/>
  <c r="H4920" i="48" s="1"/>
  <c r="I4920" i="48" s="1"/>
  <c r="H4921" i="48" s="1"/>
  <c r="I4921" i="48" s="1"/>
  <c r="H4922" i="48" s="1"/>
  <c r="I4922" i="48" s="1"/>
  <c r="H4923" i="48" s="1"/>
  <c r="I4923" i="48" s="1"/>
  <c r="H4924" i="48" s="1"/>
  <c r="I4924" i="48" s="1"/>
  <c r="H4925" i="48" s="1"/>
  <c r="I4925" i="48" s="1"/>
  <c r="H4926" i="48" s="1"/>
  <c r="I4926" i="48" s="1"/>
  <c r="H4927" i="48" s="1"/>
  <c r="I4927" i="48" s="1"/>
  <c r="H4928" i="48" s="1"/>
  <c r="I4928" i="48" s="1"/>
  <c r="H4929" i="48" s="1"/>
  <c r="I4929" i="48" s="1"/>
  <c r="H4930" i="48" s="1"/>
  <c r="I4930" i="48" s="1"/>
  <c r="H4931" i="48" s="1"/>
  <c r="I4931" i="48" s="1"/>
  <c r="H4932" i="48" s="1"/>
  <c r="I4932" i="48" s="1"/>
  <c r="H4933" i="48" s="1"/>
  <c r="I4933" i="48" s="1"/>
  <c r="H4934" i="48" s="1"/>
  <c r="I4934" i="48" s="1"/>
  <c r="H4935" i="48" s="1"/>
  <c r="I4935" i="48" s="1"/>
  <c r="H4936" i="48" s="1"/>
  <c r="I4936" i="48" s="1"/>
  <c r="H4937" i="48" s="1"/>
  <c r="I4937" i="48" s="1"/>
  <c r="H4938" i="48" s="1"/>
  <c r="I4938" i="48" s="1"/>
  <c r="H4939" i="48" s="1"/>
  <c r="I4939" i="48" s="1"/>
  <c r="H4940" i="48" s="1"/>
  <c r="I4940" i="48" s="1"/>
  <c r="H4941" i="48" s="1"/>
  <c r="I4941" i="48" s="1"/>
  <c r="H4942" i="48" s="1"/>
  <c r="I4942" i="48" s="1"/>
  <c r="H4943" i="48" s="1"/>
  <c r="I4943" i="48" s="1"/>
  <c r="H4944" i="48" s="1"/>
  <c r="I4944" i="48" s="1"/>
  <c r="H4945" i="48" s="1"/>
  <c r="I4945" i="48" s="1"/>
  <c r="H4946" i="48" s="1"/>
  <c r="I4946" i="48" s="1"/>
  <c r="H4947" i="48" s="1"/>
  <c r="I4947" i="48" s="1"/>
  <c r="H4948" i="48" s="1"/>
  <c r="I4948" i="48" s="1"/>
  <c r="H4949" i="48" s="1"/>
  <c r="I4949" i="48" s="1"/>
  <c r="H4950" i="48" s="1"/>
  <c r="I4950" i="48" s="1"/>
  <c r="H4951" i="48" s="1"/>
  <c r="I4951" i="48" s="1"/>
  <c r="H4952" i="48" s="1"/>
  <c r="I4952" i="48" s="1"/>
  <c r="H4953" i="48" s="1"/>
  <c r="I4953" i="48" s="1"/>
  <c r="H4954" i="48" s="1"/>
  <c r="I4954" i="48" s="1"/>
  <c r="H4955" i="48" s="1"/>
  <c r="I4955" i="48" s="1"/>
  <c r="H4956" i="48" s="1"/>
  <c r="I4956" i="48" s="1"/>
  <c r="H4957" i="48" s="1"/>
  <c r="I4957" i="48" s="1"/>
  <c r="H4958" i="48" s="1"/>
  <c r="I4958" i="48" s="1"/>
  <c r="H4959" i="48" s="1"/>
  <c r="I4959" i="48" s="1"/>
  <c r="H4960" i="48" s="1"/>
  <c r="I4960" i="48" s="1"/>
  <c r="H4961" i="48" s="1"/>
  <c r="I4961" i="48" s="1"/>
  <c r="H4962" i="48" s="1"/>
  <c r="I4962" i="48" s="1"/>
  <c r="H4963" i="48" s="1"/>
  <c r="I4963" i="48" s="1"/>
  <c r="H4964" i="48" s="1"/>
  <c r="I4964" i="48" s="1"/>
  <c r="H4965" i="48" s="1"/>
  <c r="I4965" i="48" s="1"/>
  <c r="H4966" i="48" s="1"/>
  <c r="I4966" i="48" s="1"/>
  <c r="H4967" i="48" s="1"/>
  <c r="I4967" i="48" s="1"/>
  <c r="H4968" i="48" s="1"/>
  <c r="I4968" i="48" s="1"/>
  <c r="H4969" i="48" s="1"/>
  <c r="I4969" i="48" s="1"/>
  <c r="H4970" i="48" s="1"/>
  <c r="I4970" i="48" s="1"/>
  <c r="H4971" i="48" s="1"/>
  <c r="I4971" i="48" s="1"/>
  <c r="H4972" i="48" s="1"/>
  <c r="I4972" i="48" s="1"/>
  <c r="H4973" i="48" s="1"/>
  <c r="I4973" i="48" s="1"/>
  <c r="H4974" i="48" s="1"/>
  <c r="I4974" i="48" s="1"/>
  <c r="H4975" i="48" s="1"/>
  <c r="I4975" i="48" s="1"/>
  <c r="H4976" i="48" s="1"/>
  <c r="I4976" i="48" s="1"/>
  <c r="H4977" i="48" s="1"/>
  <c r="I4977" i="48" s="1"/>
  <c r="H4978" i="48" s="1"/>
  <c r="I4978" i="48" s="1"/>
  <c r="H4979" i="48" s="1"/>
  <c r="I4979" i="48" s="1"/>
  <c r="H4980" i="48" s="1"/>
  <c r="I4980" i="48" s="1"/>
  <c r="H4981" i="48" s="1"/>
  <c r="I4981" i="48" s="1"/>
  <c r="H4982" i="48" s="1"/>
  <c r="I4982" i="48" s="1"/>
  <c r="H4983" i="48" s="1"/>
  <c r="I4983" i="48" s="1"/>
  <c r="H4984" i="48" s="1"/>
  <c r="I4984" i="48" s="1"/>
  <c r="H4985" i="48" s="1"/>
  <c r="I4985" i="48" s="1"/>
  <c r="H4986" i="48" s="1"/>
  <c r="I4986" i="48" s="1"/>
  <c r="H4987" i="48" s="1"/>
  <c r="I4987" i="48" s="1"/>
  <c r="H4988" i="48" s="1"/>
  <c r="I4988" i="48" s="1"/>
  <c r="H4989" i="48" s="1"/>
  <c r="I4989" i="48" s="1"/>
  <c r="H4990" i="48" s="1"/>
  <c r="I4990" i="48" s="1"/>
  <c r="H4991" i="48" s="1"/>
  <c r="I4991" i="48" s="1"/>
  <c r="H4992" i="48" s="1"/>
  <c r="I4992" i="48" s="1"/>
  <c r="H4993" i="48" s="1"/>
  <c r="I4993" i="48" s="1"/>
  <c r="H4994" i="48" s="1"/>
  <c r="I4994" i="48" s="1"/>
  <c r="H4995" i="48" s="1"/>
  <c r="I4995" i="48" s="1"/>
  <c r="H4996" i="48" s="1"/>
  <c r="I4996" i="48" s="1"/>
  <c r="H4997" i="48" s="1"/>
  <c r="I4997" i="48" s="1"/>
  <c r="H4998" i="48" s="1"/>
  <c r="I4998" i="48" s="1"/>
  <c r="H4999" i="48" s="1"/>
  <c r="I4999" i="48" s="1"/>
  <c r="H5000" i="48" s="1"/>
  <c r="I5000" i="48" s="1"/>
  <c r="H5001" i="48" s="1"/>
  <c r="I5001" i="48" s="1"/>
  <c r="H5002" i="48" s="1"/>
  <c r="I5002" i="48" s="1"/>
  <c r="H5003" i="48" s="1"/>
  <c r="I5003" i="48" s="1"/>
  <c r="H5004" i="48" s="1"/>
  <c r="I5004" i="48" s="1"/>
  <c r="H5005" i="48" s="1"/>
  <c r="I5005" i="48" s="1"/>
  <c r="H5006" i="48" s="1"/>
  <c r="I5006" i="48" s="1"/>
  <c r="H5007" i="48" s="1"/>
  <c r="I5007" i="48" s="1"/>
  <c r="H5008" i="48" s="1"/>
  <c r="I5008" i="48" s="1"/>
  <c r="H5009" i="48" s="1"/>
  <c r="I5009" i="48" s="1"/>
  <c r="H5010" i="48" s="1"/>
  <c r="I5010" i="48" s="1"/>
  <c r="H5011" i="48" s="1"/>
  <c r="I5011" i="48" s="1"/>
  <c r="H5012" i="48" s="1"/>
  <c r="I5012" i="48" s="1"/>
  <c r="H5013" i="48" s="1"/>
  <c r="I5013" i="48" s="1"/>
  <c r="H5014" i="48" s="1"/>
  <c r="I5014" i="48" s="1"/>
  <c r="H5015" i="48" s="1"/>
  <c r="I5015" i="48" s="1"/>
  <c r="H5016" i="48" s="1"/>
  <c r="I5016" i="48" s="1"/>
  <c r="H5017" i="48" s="1"/>
  <c r="I5017" i="48" s="1"/>
  <c r="H5018" i="48" s="1"/>
  <c r="I5018" i="48" s="1"/>
  <c r="H5019" i="48" s="1"/>
  <c r="I5019" i="48" s="1"/>
  <c r="H5020" i="48" s="1"/>
  <c r="I5020" i="48" s="1"/>
  <c r="H5021" i="48" s="1"/>
  <c r="I5021" i="48" s="1"/>
  <c r="H5022" i="48" s="1"/>
  <c r="I5022" i="48" s="1"/>
  <c r="H5023" i="48" s="1"/>
  <c r="I5023" i="48" s="1"/>
  <c r="H5024" i="48" s="1"/>
  <c r="I5024" i="48" s="1"/>
  <c r="H5025" i="48" s="1"/>
  <c r="I5025" i="48" s="1"/>
  <c r="H5026" i="48" s="1"/>
  <c r="I5026" i="48" s="1"/>
  <c r="H5027" i="48" s="1"/>
  <c r="I5027" i="48" s="1"/>
  <c r="H5028" i="48" s="1"/>
  <c r="I5028" i="48" s="1"/>
  <c r="H5029" i="48" s="1"/>
  <c r="I5029" i="48" s="1"/>
  <c r="H5030" i="48" s="1"/>
  <c r="I5030" i="48" s="1"/>
  <c r="H5031" i="48" s="1"/>
  <c r="I5031" i="48" s="1"/>
  <c r="H5032" i="48" s="1"/>
  <c r="I5032" i="48" s="1"/>
  <c r="H5033" i="48" s="1"/>
  <c r="I5033" i="48" s="1"/>
  <c r="H5034" i="48" s="1"/>
  <c r="I5034" i="48" s="1"/>
  <c r="H5035" i="48" s="1"/>
  <c r="I5035" i="48" s="1"/>
  <c r="H5036" i="48" s="1"/>
  <c r="I5036" i="48" s="1"/>
  <c r="H5037" i="48" s="1"/>
  <c r="I5037" i="48" s="1"/>
  <c r="H5038" i="48" s="1"/>
  <c r="I5038" i="48" s="1"/>
  <c r="H5039" i="48" s="1"/>
  <c r="I5039" i="48" s="1"/>
  <c r="H5040" i="48" s="1"/>
  <c r="I5040" i="48" s="1"/>
  <c r="H5041" i="48" s="1"/>
  <c r="I5041" i="48" s="1"/>
  <c r="H5042" i="48" s="1"/>
  <c r="I5042" i="48" s="1"/>
  <c r="H5043" i="48" s="1"/>
  <c r="I5043" i="48" s="1"/>
  <c r="H5044" i="48" s="1"/>
  <c r="I5044" i="48" s="1"/>
  <c r="H5045" i="48" s="1"/>
  <c r="I5045" i="48" s="1"/>
  <c r="H5046" i="48" s="1"/>
  <c r="I5046" i="48" s="1"/>
  <c r="H5047" i="48" s="1"/>
  <c r="I5047" i="48" s="1"/>
  <c r="H5048" i="48" s="1"/>
  <c r="I5048" i="48" s="1"/>
  <c r="H5049" i="48" s="1"/>
  <c r="I5049" i="48" s="1"/>
  <c r="H5050" i="48" s="1"/>
  <c r="I5050" i="48" s="1"/>
  <c r="H5051" i="48" s="1"/>
  <c r="I5051" i="48" s="1"/>
  <c r="H5052" i="48" s="1"/>
  <c r="I5052" i="48" s="1"/>
  <c r="H5053" i="48" s="1"/>
  <c r="I5053" i="48" s="1"/>
  <c r="H5054" i="48" s="1"/>
  <c r="I5054" i="48" s="1"/>
  <c r="H5055" i="48" s="1"/>
  <c r="I5055" i="48" s="1"/>
  <c r="H5056" i="48" s="1"/>
  <c r="I5056" i="48" s="1"/>
  <c r="H5057" i="48" s="1"/>
  <c r="I5057" i="48" s="1"/>
  <c r="H5058" i="48" s="1"/>
  <c r="I5058" i="48" s="1"/>
  <c r="H5059" i="48" s="1"/>
  <c r="I5059" i="48" s="1"/>
  <c r="H5060" i="48" s="1"/>
  <c r="I5060" i="48" s="1"/>
  <c r="H5061" i="48" s="1"/>
  <c r="I5061" i="48" s="1"/>
  <c r="H5062" i="48" s="1"/>
  <c r="I5062" i="48" s="1"/>
  <c r="H5063" i="48" s="1"/>
  <c r="I5063" i="48" s="1"/>
  <c r="H5064" i="48" s="1"/>
  <c r="I5064" i="48" s="1"/>
  <c r="H5065" i="48" s="1"/>
  <c r="I5065" i="48" s="1"/>
  <c r="H5066" i="48" s="1"/>
  <c r="I5066" i="48" s="1"/>
  <c r="H5067" i="48" s="1"/>
  <c r="I5067" i="48" s="1"/>
  <c r="H5068" i="48" s="1"/>
  <c r="I5068" i="48" s="1"/>
  <c r="H5069" i="48" s="1"/>
  <c r="I5069" i="48" s="1"/>
  <c r="H5070" i="48" s="1"/>
  <c r="I5070" i="48" s="1"/>
  <c r="H5071" i="48" s="1"/>
  <c r="I5071" i="48" s="1"/>
  <c r="H5072" i="48" s="1"/>
  <c r="I5072" i="48" s="1"/>
  <c r="H5073" i="48" s="1"/>
  <c r="I5073" i="48" s="1"/>
  <c r="H5074" i="48" s="1"/>
  <c r="I5074" i="48" s="1"/>
  <c r="H5075" i="48" s="1"/>
  <c r="I5075" i="48" s="1"/>
  <c r="H5076" i="48" s="1"/>
  <c r="I5076" i="48" s="1"/>
  <c r="H5077" i="48" s="1"/>
  <c r="I5077" i="48" s="1"/>
  <c r="H5078" i="48" s="1"/>
  <c r="I5078" i="48" s="1"/>
  <c r="H5079" i="48" s="1"/>
  <c r="I5079" i="48" s="1"/>
  <c r="H5080" i="48" s="1"/>
  <c r="I5080" i="48" s="1"/>
  <c r="H5081" i="48" s="1"/>
  <c r="I5081" i="48" s="1"/>
  <c r="H5082" i="48" s="1"/>
  <c r="I5082" i="48" s="1"/>
  <c r="H5083" i="48" s="1"/>
  <c r="I5083" i="48" s="1"/>
  <c r="H5084" i="48" s="1"/>
  <c r="I5084" i="48" s="1"/>
  <c r="H5085" i="48" s="1"/>
  <c r="I5085" i="48" s="1"/>
  <c r="H5086" i="48" s="1"/>
  <c r="I5086" i="48" s="1"/>
  <c r="H5087" i="48" s="1"/>
  <c r="I5087" i="48" s="1"/>
  <c r="H5088" i="48" s="1"/>
  <c r="I5088" i="48" s="1"/>
  <c r="H5089" i="48" s="1"/>
  <c r="I5089" i="48" s="1"/>
  <c r="H5090" i="48" s="1"/>
  <c r="I5090" i="48" s="1"/>
  <c r="H5091" i="48" s="1"/>
  <c r="I5091" i="48" s="1"/>
  <c r="H5092" i="48" s="1"/>
  <c r="I5092" i="48" s="1"/>
  <c r="H5093" i="48" s="1"/>
  <c r="I5093" i="48" s="1"/>
  <c r="H5094" i="48" s="1"/>
  <c r="I5094" i="48" s="1"/>
  <c r="H5095" i="48" s="1"/>
  <c r="I5095" i="48" s="1"/>
  <c r="H5096" i="48" s="1"/>
  <c r="I5096" i="48" s="1"/>
  <c r="H5097" i="48" s="1"/>
  <c r="I5097" i="48" s="1"/>
  <c r="H5098" i="48" s="1"/>
  <c r="I5098" i="48" s="1"/>
  <c r="H5099" i="48" s="1"/>
  <c r="I5099" i="48" s="1"/>
  <c r="H5100" i="48" s="1"/>
  <c r="I5100" i="48" s="1"/>
  <c r="H5101" i="48" s="1"/>
  <c r="I5101" i="48" s="1"/>
  <c r="H5102" i="48" s="1"/>
  <c r="I5102" i="48" s="1"/>
  <c r="H5103" i="48" s="1"/>
  <c r="I5103" i="48" s="1"/>
  <c r="H5104" i="48" s="1"/>
  <c r="I5104" i="48" s="1"/>
  <c r="H5105" i="48" s="1"/>
  <c r="I5105" i="48" s="1"/>
  <c r="H5106" i="48" s="1"/>
  <c r="I5106" i="48" s="1"/>
  <c r="H5107" i="48" s="1"/>
  <c r="I5107" i="48" s="1"/>
  <c r="H5108" i="48" s="1"/>
  <c r="I5108" i="48" s="1"/>
  <c r="H5109" i="48" s="1"/>
  <c r="I5109" i="48" s="1"/>
  <c r="H5110" i="48" s="1"/>
  <c r="I5110" i="48" s="1"/>
  <c r="H5111" i="48" s="1"/>
  <c r="I5111" i="48" s="1"/>
  <c r="H5112" i="48" s="1"/>
  <c r="I5112" i="48" s="1"/>
  <c r="H5113" i="48" s="1"/>
  <c r="I5113" i="48" s="1"/>
  <c r="H5114" i="48" s="1"/>
  <c r="I5114" i="48" s="1"/>
  <c r="H5115" i="48" s="1"/>
  <c r="I5115" i="48" s="1"/>
  <c r="H5116" i="48" s="1"/>
  <c r="I5116" i="48" s="1"/>
  <c r="H5117" i="48" s="1"/>
  <c r="I5117" i="48" s="1"/>
  <c r="H5118" i="48" s="1"/>
  <c r="I5118" i="48" s="1"/>
  <c r="H5119" i="48" s="1"/>
  <c r="I5119" i="48" s="1"/>
  <c r="H5120" i="48" s="1"/>
  <c r="I5120" i="48" s="1"/>
  <c r="H5121" i="48" s="1"/>
  <c r="I5121" i="48" s="1"/>
  <c r="H5122" i="48" s="1"/>
  <c r="I5122" i="48" s="1"/>
  <c r="H5123" i="48" s="1"/>
  <c r="I5123" i="48" s="1"/>
  <c r="H5124" i="48" s="1"/>
  <c r="I5124" i="48" s="1"/>
  <c r="H5125" i="48" s="1"/>
  <c r="I5125" i="48" s="1"/>
  <c r="H5126" i="48" s="1"/>
  <c r="I5126" i="48" s="1"/>
  <c r="H5127" i="48" s="1"/>
  <c r="I5127" i="48" s="1"/>
  <c r="H5128" i="48" s="1"/>
  <c r="I5128" i="48" s="1"/>
  <c r="H5129" i="48" s="1"/>
  <c r="I5129" i="48" s="1"/>
  <c r="H5130" i="48" s="1"/>
  <c r="I5130" i="48" s="1"/>
  <c r="H5131" i="48" s="1"/>
  <c r="I5131" i="48" s="1"/>
  <c r="H5132" i="48" s="1"/>
  <c r="I5132" i="48" s="1"/>
  <c r="H5133" i="48" s="1"/>
  <c r="I5133" i="48" s="1"/>
  <c r="H5134" i="48" s="1"/>
  <c r="I5134" i="48" s="1"/>
  <c r="H5135" i="48" s="1"/>
  <c r="I5135" i="48" s="1"/>
  <c r="H5136" i="48" s="1"/>
  <c r="I5136" i="48" s="1"/>
  <c r="H5137" i="48" s="1"/>
  <c r="I5137" i="48" s="1"/>
  <c r="H5138" i="48" s="1"/>
  <c r="I5138" i="48" s="1"/>
  <c r="H5139" i="48" s="1"/>
  <c r="I5139" i="48" s="1"/>
  <c r="H5140" i="48" s="1"/>
  <c r="I5140" i="48" s="1"/>
  <c r="H5141" i="48" s="1"/>
  <c r="I5141" i="48" s="1"/>
  <c r="H5142" i="48" s="1"/>
  <c r="I5142" i="48" s="1"/>
  <c r="H5143" i="48" s="1"/>
  <c r="I5143" i="48" s="1"/>
  <c r="H5144" i="48" s="1"/>
  <c r="I5144" i="48" s="1"/>
  <c r="H5145" i="48" s="1"/>
  <c r="I5145" i="48" s="1"/>
  <c r="H5146" i="48" s="1"/>
  <c r="I5146" i="48" s="1"/>
  <c r="H5147" i="48" s="1"/>
  <c r="I5147" i="48" s="1"/>
  <c r="H5148" i="48" s="1"/>
  <c r="I5148" i="48" s="1"/>
  <c r="H5149" i="48" s="1"/>
  <c r="I5149" i="48" s="1"/>
  <c r="H5150" i="48" s="1"/>
  <c r="I5150" i="48" s="1"/>
  <c r="H5151" i="48" s="1"/>
  <c r="I5151" i="48" s="1"/>
  <c r="H5152" i="48" s="1"/>
  <c r="I5152" i="48" s="1"/>
  <c r="H5153" i="48" s="1"/>
  <c r="I5153" i="48" s="1"/>
  <c r="H5154" i="48" s="1"/>
  <c r="I5154" i="48" s="1"/>
  <c r="H5155" i="48" s="1"/>
  <c r="I5155" i="48" s="1"/>
  <c r="H5156" i="48" s="1"/>
  <c r="I5156" i="48" s="1"/>
  <c r="H5157" i="48" s="1"/>
  <c r="I5157" i="48" s="1"/>
  <c r="H5158" i="48" s="1"/>
  <c r="I5158" i="48" s="1"/>
  <c r="H5159" i="48" s="1"/>
  <c r="I5159" i="48" s="1"/>
  <c r="H5160" i="48" s="1"/>
  <c r="I5160" i="48" s="1"/>
  <c r="H5161" i="48" s="1"/>
  <c r="I5161" i="48" s="1"/>
  <c r="H5162" i="48" s="1"/>
  <c r="I5162" i="48" s="1"/>
  <c r="H5163" i="48" s="1"/>
  <c r="I5163" i="48" s="1"/>
  <c r="H5164" i="48" s="1"/>
  <c r="I5164" i="48" s="1"/>
  <c r="H5165" i="48" s="1"/>
  <c r="I5165" i="48" s="1"/>
  <c r="H5166" i="48" s="1"/>
  <c r="I5166" i="48" s="1"/>
  <c r="H5167" i="48" s="1"/>
  <c r="I5167" i="48" s="1"/>
  <c r="H5168" i="48" s="1"/>
  <c r="I5168" i="48" s="1"/>
  <c r="H5169" i="48" s="1"/>
  <c r="I5169" i="48" s="1"/>
  <c r="H5170" i="48" s="1"/>
  <c r="I5170" i="48" s="1"/>
  <c r="H5171" i="48" s="1"/>
  <c r="I5171" i="48" s="1"/>
  <c r="H5172" i="48" s="1"/>
  <c r="I5172" i="48" s="1"/>
  <c r="H5173" i="48" s="1"/>
  <c r="I5173" i="48" s="1"/>
  <c r="H5174" i="48" s="1"/>
  <c r="I5174" i="48" s="1"/>
  <c r="H5175" i="48" s="1"/>
  <c r="I5175" i="48" s="1"/>
  <c r="H5176" i="48" s="1"/>
  <c r="I5176" i="48" s="1"/>
  <c r="H5177" i="48" s="1"/>
  <c r="I5177" i="48" s="1"/>
  <c r="H5178" i="48" s="1"/>
  <c r="I5178" i="48" s="1"/>
  <c r="H5179" i="48" s="1"/>
  <c r="I5179" i="48" s="1"/>
  <c r="H5180" i="48" s="1"/>
  <c r="I5180" i="48" s="1"/>
  <c r="H5181" i="48" s="1"/>
  <c r="I5181" i="48" s="1"/>
  <c r="H5182" i="48" s="1"/>
  <c r="I5182" i="48" s="1"/>
  <c r="H5183" i="48" s="1"/>
  <c r="I5183" i="48" s="1"/>
  <c r="H5184" i="48" s="1"/>
  <c r="I5184" i="48" s="1"/>
  <c r="H5185" i="48" s="1"/>
  <c r="I5185" i="48" s="1"/>
  <c r="H5186" i="48" s="1"/>
  <c r="I5186" i="48" s="1"/>
  <c r="H5187" i="48" s="1"/>
  <c r="I5187" i="48" s="1"/>
  <c r="H5188" i="48" s="1"/>
  <c r="I5188" i="48" s="1"/>
  <c r="H5189" i="48" s="1"/>
  <c r="I5189" i="48" s="1"/>
  <c r="H5190" i="48" s="1"/>
  <c r="I5190" i="48" s="1"/>
  <c r="H5191" i="48" s="1"/>
  <c r="I5191" i="48" s="1"/>
  <c r="H5192" i="48" s="1"/>
  <c r="I5192" i="48" s="1"/>
  <c r="H5193" i="48" s="1"/>
  <c r="I5193" i="48" s="1"/>
  <c r="H5194" i="48" s="1"/>
  <c r="I5194" i="48" s="1"/>
  <c r="H5195" i="48" s="1"/>
  <c r="I5195" i="48" s="1"/>
  <c r="H5196" i="48" s="1"/>
  <c r="I5196" i="48" s="1"/>
  <c r="H5197" i="48" s="1"/>
  <c r="I5197" i="48" s="1"/>
  <c r="H5198" i="48" s="1"/>
  <c r="I5198" i="48" s="1"/>
  <c r="H5199" i="48" s="1"/>
  <c r="I5199" i="48" s="1"/>
  <c r="H5200" i="48" s="1"/>
  <c r="I5200" i="48" s="1"/>
  <c r="H5201" i="48" s="1"/>
  <c r="I5201" i="48" s="1"/>
  <c r="H5202" i="48" s="1"/>
  <c r="I5202" i="48" s="1"/>
  <c r="H5203" i="48" s="1"/>
  <c r="I5203" i="48" s="1"/>
  <c r="H5204" i="48" s="1"/>
  <c r="I5204" i="48" s="1"/>
  <c r="H5205" i="48" s="1"/>
  <c r="I5205" i="48" s="1"/>
  <c r="H5206" i="48" s="1"/>
  <c r="I5206" i="48" s="1"/>
  <c r="H5207" i="48" s="1"/>
  <c r="I5207" i="48" s="1"/>
  <c r="H5208" i="48" s="1"/>
  <c r="I5208" i="48" s="1"/>
  <c r="H5209" i="48" s="1"/>
  <c r="I5209" i="48" s="1"/>
  <c r="H5210" i="48" s="1"/>
  <c r="I5210" i="48" s="1"/>
  <c r="H5211" i="48" s="1"/>
  <c r="I5211" i="48" s="1"/>
  <c r="H5212" i="48" s="1"/>
  <c r="I5212" i="48" s="1"/>
  <c r="H5213" i="48" s="1"/>
  <c r="I5213" i="48" s="1"/>
  <c r="H5214" i="48" s="1"/>
  <c r="I5214" i="48" s="1"/>
  <c r="H5215" i="48" s="1"/>
  <c r="I5215" i="48" s="1"/>
  <c r="H5216" i="48" s="1"/>
  <c r="I5216" i="48" s="1"/>
  <c r="H5217" i="48" s="1"/>
  <c r="I5217" i="48" s="1"/>
  <c r="H5218" i="48" s="1"/>
  <c r="I5218" i="48" s="1"/>
  <c r="H5219" i="48" s="1"/>
  <c r="I5219" i="48" s="1"/>
  <c r="H5220" i="48" s="1"/>
  <c r="I5220" i="48" s="1"/>
  <c r="H5221" i="48" s="1"/>
  <c r="I5221" i="48" s="1"/>
  <c r="H5222" i="48" s="1"/>
  <c r="I5222" i="48" s="1"/>
  <c r="H5223" i="48" s="1"/>
  <c r="I5223" i="48" s="1"/>
  <c r="H5224" i="48" s="1"/>
  <c r="I5224" i="48" s="1"/>
  <c r="H5225" i="48" s="1"/>
  <c r="I5225" i="48" s="1"/>
  <c r="H5226" i="48" s="1"/>
  <c r="I5226" i="48" s="1"/>
  <c r="H5227" i="48" s="1"/>
  <c r="I5227" i="48" s="1"/>
  <c r="H5228" i="48" s="1"/>
  <c r="I5228" i="48" s="1"/>
  <c r="H5229" i="48" s="1"/>
  <c r="I5229" i="48" s="1"/>
  <c r="H5230" i="48" s="1"/>
  <c r="I5230" i="48" s="1"/>
  <c r="H5231" i="48" s="1"/>
  <c r="I5231" i="48" s="1"/>
  <c r="H5232" i="48" s="1"/>
  <c r="I5232" i="48" s="1"/>
  <c r="H5233" i="48" s="1"/>
  <c r="I5233" i="48" s="1"/>
  <c r="H5234" i="48" s="1"/>
  <c r="I5234" i="48" s="1"/>
  <c r="H5235" i="48" s="1"/>
  <c r="I5235" i="48" s="1"/>
  <c r="H5236" i="48" s="1"/>
  <c r="I5236" i="48" s="1"/>
  <c r="H5237" i="48" s="1"/>
  <c r="I5237" i="48" s="1"/>
  <c r="H5238" i="48" s="1"/>
  <c r="I5238" i="48" s="1"/>
  <c r="H5239" i="48" s="1"/>
  <c r="I5239" i="48" s="1"/>
  <c r="H5240" i="48" s="1"/>
  <c r="I5240" i="48" s="1"/>
  <c r="H5241" i="48" s="1"/>
  <c r="I5241" i="48" s="1"/>
  <c r="H5242" i="48" s="1"/>
  <c r="I5242" i="48" s="1"/>
  <c r="H5243" i="48" s="1"/>
  <c r="I5243" i="48" s="1"/>
  <c r="H5244" i="48" s="1"/>
  <c r="I5244" i="48" s="1"/>
  <c r="H5245" i="48" s="1"/>
  <c r="I5245" i="48" s="1"/>
  <c r="H5246" i="48" s="1"/>
  <c r="I5246" i="48" s="1"/>
  <c r="H5247" i="48" s="1"/>
  <c r="I5247" i="48" s="1"/>
  <c r="H5248" i="48" s="1"/>
  <c r="I5248" i="48" s="1"/>
  <c r="H5249" i="48" s="1"/>
  <c r="I5249" i="48" s="1"/>
  <c r="H5250" i="48" s="1"/>
  <c r="I5250" i="48" s="1"/>
  <c r="H5251" i="48" s="1"/>
  <c r="I5251" i="48" s="1"/>
  <c r="H5252" i="48" s="1"/>
  <c r="I5252" i="48" s="1"/>
  <c r="H5253" i="48" s="1"/>
  <c r="I5253" i="48" s="1"/>
  <c r="H5254" i="48" s="1"/>
  <c r="I5254" i="48" s="1"/>
  <c r="H5255" i="48" s="1"/>
  <c r="I5255" i="48" s="1"/>
  <c r="H5256" i="48" s="1"/>
  <c r="I5256" i="48" s="1"/>
  <c r="H5257" i="48" s="1"/>
  <c r="I5257" i="48" s="1"/>
  <c r="H5258" i="48" s="1"/>
  <c r="I5258" i="48" s="1"/>
  <c r="H5259" i="48" s="1"/>
  <c r="I5259" i="48" s="1"/>
  <c r="H5260" i="48" s="1"/>
  <c r="I5260" i="48" s="1"/>
  <c r="H5261" i="48" s="1"/>
  <c r="I5261" i="48" s="1"/>
  <c r="H5262" i="48" s="1"/>
  <c r="I5262" i="48" s="1"/>
  <c r="H5263" i="48" s="1"/>
  <c r="I5263" i="48" s="1"/>
  <c r="H5264" i="48" s="1"/>
  <c r="I5264" i="48" s="1"/>
  <c r="H5265" i="48" s="1"/>
  <c r="I5265" i="48" s="1"/>
  <c r="H5266" i="48" s="1"/>
  <c r="I5266" i="48" s="1"/>
  <c r="H5267" i="48" s="1"/>
  <c r="I5267" i="48" s="1"/>
  <c r="H5268" i="48" s="1"/>
  <c r="I5268" i="48" s="1"/>
  <c r="H5269" i="48" s="1"/>
  <c r="I5269" i="48" s="1"/>
  <c r="H5270" i="48" s="1"/>
  <c r="I5270" i="48" s="1"/>
  <c r="H5271" i="48" s="1"/>
  <c r="I5271" i="48" s="1"/>
  <c r="H5272" i="48" s="1"/>
  <c r="I5272" i="48" s="1"/>
  <c r="H5273" i="48" s="1"/>
  <c r="I5273" i="48" s="1"/>
  <c r="H5274" i="48" s="1"/>
  <c r="I5274" i="48" s="1"/>
  <c r="H5275" i="48" s="1"/>
  <c r="I5275" i="48" s="1"/>
  <c r="H5276" i="48" s="1"/>
  <c r="I5276" i="48" s="1"/>
  <c r="H5277" i="48" s="1"/>
  <c r="I5277" i="48" s="1"/>
  <c r="H5278" i="48" s="1"/>
  <c r="I5278" i="48" s="1"/>
  <c r="H5279" i="48" s="1"/>
  <c r="I5279" i="48" s="1"/>
  <c r="H5280" i="48" s="1"/>
  <c r="I5280" i="48" s="1"/>
  <c r="H5281" i="48" s="1"/>
  <c r="I5281" i="48" s="1"/>
  <c r="H5282" i="48" s="1"/>
  <c r="I5282" i="48" s="1"/>
  <c r="H5283" i="48" s="1"/>
  <c r="I5283" i="48" s="1"/>
  <c r="H5284" i="48" s="1"/>
  <c r="I5284" i="48" s="1"/>
  <c r="H5285" i="48" s="1"/>
  <c r="I5285" i="48" s="1"/>
  <c r="H5286" i="48" s="1"/>
  <c r="I5286" i="48" s="1"/>
  <c r="H5287" i="48" s="1"/>
  <c r="I5287" i="48" s="1"/>
  <c r="H5288" i="48" s="1"/>
  <c r="I5288" i="48" s="1"/>
  <c r="H5289" i="48" s="1"/>
  <c r="I5289" i="48" s="1"/>
  <c r="H5290" i="48" s="1"/>
  <c r="I5290" i="48" s="1"/>
  <c r="H5291" i="48" s="1"/>
  <c r="I5291" i="48" s="1"/>
  <c r="H5292" i="48" s="1"/>
  <c r="I5292" i="48" s="1"/>
  <c r="H5293" i="48" s="1"/>
  <c r="I5293" i="48" s="1"/>
  <c r="H5294" i="48" s="1"/>
  <c r="I5294" i="48" s="1"/>
  <c r="H5295" i="48" s="1"/>
  <c r="I5295" i="48" s="1"/>
  <c r="H5296" i="48" s="1"/>
  <c r="I5296" i="48" s="1"/>
  <c r="H5297" i="48" s="1"/>
  <c r="I5297" i="48" s="1"/>
  <c r="H5298" i="48" s="1"/>
  <c r="I5298" i="48" s="1"/>
  <c r="H5299" i="48" s="1"/>
  <c r="I5299" i="48" s="1"/>
  <c r="H5300" i="48" s="1"/>
  <c r="I5300" i="48" s="1"/>
  <c r="H5301" i="48" s="1"/>
  <c r="I5301" i="48" s="1"/>
  <c r="H5302" i="48" s="1"/>
  <c r="I5302" i="48" s="1"/>
  <c r="H5303" i="48" s="1"/>
  <c r="I5303" i="48" s="1"/>
  <c r="H5304" i="48" s="1"/>
  <c r="I5304" i="48" s="1"/>
  <c r="H5305" i="48" s="1"/>
  <c r="I5305" i="48" s="1"/>
  <c r="H5306" i="48" s="1"/>
  <c r="I5306" i="48" s="1"/>
  <c r="H5307" i="48" s="1"/>
  <c r="I5307" i="48" s="1"/>
  <c r="H5308" i="48" s="1"/>
  <c r="I5308" i="48" s="1"/>
  <c r="H5309" i="48" s="1"/>
  <c r="I5309" i="48" s="1"/>
  <c r="H5310" i="48" s="1"/>
  <c r="I5310" i="48" s="1"/>
  <c r="H5311" i="48" s="1"/>
  <c r="I5311" i="48" s="1"/>
  <c r="H5312" i="48" s="1"/>
  <c r="I5312" i="48" s="1"/>
  <c r="H5313" i="48" s="1"/>
  <c r="I5313" i="48" s="1"/>
  <c r="H5314" i="48" s="1"/>
  <c r="I5314" i="48" s="1"/>
  <c r="H5315" i="48" s="1"/>
  <c r="I5315" i="48" s="1"/>
  <c r="H5316" i="48" s="1"/>
  <c r="I5316" i="48" s="1"/>
  <c r="H5317" i="48" s="1"/>
  <c r="I5317" i="48" s="1"/>
  <c r="H5318" i="48" s="1"/>
  <c r="I5318" i="48" s="1"/>
  <c r="H5319" i="48" s="1"/>
  <c r="I5319" i="48" s="1"/>
  <c r="H5320" i="48" s="1"/>
  <c r="I5320" i="48" s="1"/>
  <c r="H5321" i="48" s="1"/>
  <c r="I5321" i="48" s="1"/>
  <c r="H5322" i="48" s="1"/>
  <c r="I5322" i="48" s="1"/>
  <c r="H5323" i="48" s="1"/>
  <c r="I5323" i="48" s="1"/>
  <c r="H5324" i="48" s="1"/>
  <c r="I5324" i="48" s="1"/>
  <c r="H5325" i="48" s="1"/>
  <c r="I5325" i="48" s="1"/>
  <c r="H5326" i="48" s="1"/>
  <c r="I5326" i="48" s="1"/>
  <c r="H5327" i="48" s="1"/>
  <c r="I5327" i="48" s="1"/>
  <c r="H5328" i="48" s="1"/>
  <c r="I5328" i="48" s="1"/>
  <c r="H5329" i="48" s="1"/>
  <c r="I5329" i="48" s="1"/>
  <c r="H5330" i="48" s="1"/>
  <c r="I5330" i="48" s="1"/>
  <c r="H5331" i="48" s="1"/>
  <c r="I5331" i="48" s="1"/>
  <c r="H5332" i="48" s="1"/>
  <c r="I5332" i="48" s="1"/>
  <c r="H5333" i="48" s="1"/>
  <c r="I5333" i="48" s="1"/>
  <c r="H5334" i="48" s="1"/>
  <c r="I5334" i="48" s="1"/>
  <c r="H5335" i="48" s="1"/>
  <c r="I5335" i="48" s="1"/>
  <c r="H5336" i="48" s="1"/>
  <c r="I5336" i="48" s="1"/>
  <c r="H5337" i="48" s="1"/>
  <c r="I5337" i="48" s="1"/>
  <c r="H5338" i="48" s="1"/>
  <c r="I5338" i="48" s="1"/>
  <c r="H5339" i="48" s="1"/>
  <c r="I5339" i="48" s="1"/>
  <c r="H5340" i="48" s="1"/>
  <c r="I5340" i="48" s="1"/>
  <c r="H5341" i="48" s="1"/>
  <c r="I5341" i="48" s="1"/>
  <c r="H5342" i="48" s="1"/>
  <c r="I5342" i="48" s="1"/>
  <c r="H5343" i="48" s="1"/>
  <c r="I5343" i="48" s="1"/>
  <c r="H5344" i="48" s="1"/>
  <c r="I5344" i="48" s="1"/>
  <c r="H5345" i="48" s="1"/>
  <c r="I5345" i="48" s="1"/>
  <c r="H5346" i="48" s="1"/>
  <c r="I5346" i="48" s="1"/>
  <c r="H5347" i="48" s="1"/>
  <c r="I5347" i="48" s="1"/>
  <c r="H5348" i="48" s="1"/>
  <c r="I5348" i="48" s="1"/>
  <c r="H5349" i="48" s="1"/>
  <c r="I5349" i="48" s="1"/>
  <c r="H5350" i="48" s="1"/>
  <c r="I5350" i="48" s="1"/>
  <c r="H5351" i="48" s="1"/>
  <c r="I5351" i="48" s="1"/>
  <c r="H5352" i="48" s="1"/>
  <c r="I5352" i="48" s="1"/>
  <c r="H5353" i="48" s="1"/>
  <c r="I5353" i="48" s="1"/>
  <c r="H5354" i="48" s="1"/>
  <c r="I5354" i="48" s="1"/>
  <c r="H5355" i="48" s="1"/>
  <c r="I5355" i="48" s="1"/>
  <c r="H5356" i="48" s="1"/>
  <c r="I5356" i="48" s="1"/>
  <c r="H5357" i="48" s="1"/>
  <c r="I5357" i="48" s="1"/>
  <c r="H5358" i="48" s="1"/>
  <c r="I5358" i="48" s="1"/>
  <c r="H5359" i="48" s="1"/>
  <c r="I5359" i="48" s="1"/>
  <c r="H5360" i="48" s="1"/>
  <c r="I5360" i="48" s="1"/>
  <c r="H5361" i="48" s="1"/>
  <c r="I5361" i="48" s="1"/>
  <c r="H5362" i="48" s="1"/>
  <c r="I5362" i="48" s="1"/>
  <c r="H5363" i="48" s="1"/>
  <c r="I5363" i="48" s="1"/>
  <c r="H5364" i="48" s="1"/>
  <c r="I5364" i="48" s="1"/>
  <c r="H5365" i="48" s="1"/>
  <c r="I5365" i="48" s="1"/>
  <c r="H5366" i="48" s="1"/>
  <c r="I5366" i="48" s="1"/>
  <c r="H5367" i="48" s="1"/>
  <c r="I5367" i="48" s="1"/>
  <c r="H5368" i="48" s="1"/>
  <c r="I5368" i="48" s="1"/>
  <c r="H5369" i="48" s="1"/>
  <c r="I5369" i="48" s="1"/>
  <c r="H5370" i="48" s="1"/>
  <c r="I5370" i="48" s="1"/>
  <c r="H5371" i="48" s="1"/>
  <c r="I5371" i="48" s="1"/>
  <c r="H5372" i="48" s="1"/>
  <c r="I5372" i="48" s="1"/>
  <c r="H5373" i="48" s="1"/>
  <c r="I5373" i="48" s="1"/>
  <c r="H5374" i="48" s="1"/>
  <c r="I5374" i="48" s="1"/>
  <c r="H5375" i="48" s="1"/>
  <c r="I5375" i="48" s="1"/>
  <c r="H5376" i="48" s="1"/>
  <c r="I5376" i="48" s="1"/>
  <c r="H5377" i="48" s="1"/>
  <c r="I5377" i="48" s="1"/>
  <c r="H5378" i="48" s="1"/>
  <c r="I5378" i="48" s="1"/>
  <c r="H5379" i="48" s="1"/>
  <c r="I5379" i="48" s="1"/>
  <c r="H5380" i="48" s="1"/>
  <c r="I5380" i="48" s="1"/>
  <c r="H5381" i="48" s="1"/>
  <c r="I5381" i="48" s="1"/>
  <c r="H5382" i="48" s="1"/>
  <c r="I5382" i="48" s="1"/>
  <c r="H5383" i="48" s="1"/>
  <c r="I5383" i="48" s="1"/>
  <c r="H5384" i="48" s="1"/>
  <c r="I5384" i="48" s="1"/>
  <c r="H5385" i="48" s="1"/>
  <c r="I5385" i="48" s="1"/>
  <c r="H5386" i="48" s="1"/>
  <c r="I5386" i="48" s="1"/>
  <c r="H5387" i="48" s="1"/>
  <c r="I5387" i="48" s="1"/>
  <c r="H5388" i="48" s="1"/>
  <c r="I5388" i="48" s="1"/>
  <c r="H5389" i="48" s="1"/>
  <c r="I5389" i="48" s="1"/>
  <c r="H5390" i="48" s="1"/>
  <c r="I5390" i="48" s="1"/>
  <c r="H5391" i="48" s="1"/>
  <c r="I5391" i="48" s="1"/>
  <c r="H5392" i="48" s="1"/>
  <c r="I5392" i="48" s="1"/>
  <c r="H5393" i="48" s="1"/>
  <c r="I5393" i="48" s="1"/>
  <c r="H5394" i="48" s="1"/>
  <c r="I5394" i="48" s="1"/>
  <c r="H5395" i="48" s="1"/>
  <c r="I5395" i="48" s="1"/>
  <c r="H5396" i="48" s="1"/>
  <c r="I5396" i="48" s="1"/>
  <c r="H5397" i="48" s="1"/>
  <c r="I5397" i="48" s="1"/>
  <c r="H5398" i="48" s="1"/>
  <c r="I5398" i="48" s="1"/>
  <c r="H5399" i="48" s="1"/>
  <c r="I5399" i="48" s="1"/>
  <c r="H5400" i="48" s="1"/>
  <c r="I5400" i="48" s="1"/>
  <c r="H5401" i="48" s="1"/>
  <c r="I5401" i="48" s="1"/>
  <c r="H5402" i="48" s="1"/>
  <c r="I5402" i="48" s="1"/>
  <c r="H5403" i="48" s="1"/>
  <c r="I5403" i="48" s="1"/>
  <c r="H5404" i="48" s="1"/>
  <c r="I5404" i="48" s="1"/>
  <c r="H5405" i="48" s="1"/>
  <c r="I5405" i="48" s="1"/>
  <c r="H5406" i="48" s="1"/>
  <c r="I5406" i="48" s="1"/>
  <c r="H5407" i="48" s="1"/>
  <c r="I5407" i="48" s="1"/>
  <c r="H5408" i="48" s="1"/>
  <c r="I5408" i="48" s="1"/>
  <c r="H5409" i="48" s="1"/>
  <c r="I5409" i="48" s="1"/>
  <c r="H5410" i="48" s="1"/>
  <c r="I5410" i="48" s="1"/>
  <c r="H5411" i="48" s="1"/>
  <c r="I5411" i="48" s="1"/>
  <c r="H5412" i="48" s="1"/>
  <c r="I5412" i="48" s="1"/>
  <c r="H5413" i="48" s="1"/>
  <c r="I5413" i="48" s="1"/>
  <c r="H5414" i="48" s="1"/>
  <c r="I5414" i="48" s="1"/>
  <c r="H5415" i="48" s="1"/>
  <c r="I5415" i="48" s="1"/>
  <c r="H5416" i="48" s="1"/>
  <c r="I5416" i="48" s="1"/>
  <c r="H5417" i="48" s="1"/>
  <c r="I5417" i="48" s="1"/>
  <c r="H5418" i="48" s="1"/>
  <c r="I5418" i="48" s="1"/>
  <c r="H5419" i="48" s="1"/>
  <c r="I5419" i="48" s="1"/>
  <c r="H5420" i="48" s="1"/>
  <c r="I5420" i="48" s="1"/>
  <c r="H5421" i="48" s="1"/>
  <c r="I5421" i="48" s="1"/>
  <c r="H5422" i="48" s="1"/>
  <c r="I5422" i="48" s="1"/>
  <c r="H5423" i="48" s="1"/>
  <c r="I5423" i="48" s="1"/>
  <c r="H5424" i="48" s="1"/>
  <c r="I5424" i="48" s="1"/>
  <c r="H5425" i="48" s="1"/>
  <c r="I5425" i="48" s="1"/>
  <c r="H5426" i="48" s="1"/>
  <c r="I5426" i="48" s="1"/>
  <c r="H5427" i="48" s="1"/>
  <c r="I5427" i="48" s="1"/>
  <c r="H5428" i="48" s="1"/>
  <c r="I5428" i="48" s="1"/>
  <c r="H5429" i="48" s="1"/>
  <c r="I5429" i="48" s="1"/>
  <c r="H5430" i="48" s="1"/>
  <c r="I5430" i="48" s="1"/>
  <c r="H5431" i="48" s="1"/>
  <c r="I5431" i="48" s="1"/>
  <c r="H5432" i="48" s="1"/>
  <c r="I5432" i="48" s="1"/>
  <c r="H5433" i="48" s="1"/>
  <c r="I5433" i="48" s="1"/>
  <c r="H5434" i="48" s="1"/>
  <c r="I5434" i="48" s="1"/>
  <c r="H5435" i="48" s="1"/>
  <c r="I5435" i="48" s="1"/>
  <c r="H5436" i="48" s="1"/>
  <c r="I5436" i="48" s="1"/>
  <c r="H5437" i="48" s="1"/>
  <c r="I5437" i="48" s="1"/>
  <c r="H5438" i="48" s="1"/>
  <c r="I5438" i="48" s="1"/>
  <c r="H5439" i="48" s="1"/>
  <c r="I5439" i="48" s="1"/>
  <c r="H5440" i="48" s="1"/>
  <c r="I5440" i="48" s="1"/>
  <c r="H5441" i="48" s="1"/>
  <c r="I5441" i="48" s="1"/>
  <c r="H5442" i="48" s="1"/>
  <c r="I5442" i="48" s="1"/>
  <c r="H5443" i="48" s="1"/>
  <c r="I5443" i="48" s="1"/>
  <c r="H5444" i="48" s="1"/>
  <c r="I5444" i="48" s="1"/>
  <c r="H5445" i="48" s="1"/>
  <c r="I5445" i="48" s="1"/>
  <c r="H5446" i="48" s="1"/>
  <c r="I5446" i="48" s="1"/>
  <c r="H5447" i="48" s="1"/>
  <c r="I5447" i="48" s="1"/>
  <c r="H5448" i="48" s="1"/>
  <c r="I5448" i="48" s="1"/>
  <c r="H5449" i="48" s="1"/>
  <c r="I5449" i="48" s="1"/>
  <c r="H5450" i="48" s="1"/>
  <c r="I5450" i="48" s="1"/>
  <c r="H5451" i="48" s="1"/>
  <c r="I5451" i="48" s="1"/>
  <c r="H5452" i="48" s="1"/>
  <c r="I5452" i="48" s="1"/>
  <c r="H5453" i="48" s="1"/>
  <c r="I5453" i="48" s="1"/>
  <c r="H5454" i="48" s="1"/>
  <c r="I5454" i="48" s="1"/>
  <c r="H5455" i="48" s="1"/>
  <c r="I5455" i="48" s="1"/>
  <c r="H5456" i="48" s="1"/>
  <c r="I5456" i="48" s="1"/>
  <c r="H5457" i="48" s="1"/>
  <c r="I5457" i="48" s="1"/>
  <c r="H5458" i="48" s="1"/>
  <c r="I5458" i="48" s="1"/>
  <c r="H5459" i="48" s="1"/>
  <c r="I5459" i="48" s="1"/>
  <c r="H5460" i="48" s="1"/>
  <c r="I5460" i="48" s="1"/>
  <c r="H5461" i="48" s="1"/>
  <c r="I5461" i="48" s="1"/>
  <c r="H5462" i="48" s="1"/>
  <c r="I5462" i="48" s="1"/>
  <c r="H5463" i="48" s="1"/>
  <c r="I5463" i="48" s="1"/>
  <c r="H5464" i="48" s="1"/>
  <c r="I5464" i="48" s="1"/>
  <c r="H5465" i="48" s="1"/>
  <c r="I5465" i="48" s="1"/>
  <c r="H5466" i="48" s="1"/>
  <c r="I5466" i="48" s="1"/>
  <c r="H5467" i="48" s="1"/>
  <c r="I5467" i="48" s="1"/>
  <c r="H5468" i="48" s="1"/>
  <c r="I5468" i="48" s="1"/>
  <c r="H5469" i="48" s="1"/>
  <c r="I5469" i="48" s="1"/>
  <c r="H5470" i="48" s="1"/>
  <c r="I5470" i="48" s="1"/>
  <c r="H5471" i="48" s="1"/>
  <c r="I5471" i="48" s="1"/>
  <c r="H5472" i="48" s="1"/>
  <c r="I5472" i="48" s="1"/>
  <c r="H5473" i="48" s="1"/>
  <c r="I5473" i="48" s="1"/>
  <c r="H5474" i="48" s="1"/>
  <c r="I5474" i="48" s="1"/>
  <c r="H5475" i="48" s="1"/>
  <c r="I5475" i="48" s="1"/>
  <c r="H5476" i="48" s="1"/>
  <c r="I5476" i="48" s="1"/>
  <c r="H5477" i="48" s="1"/>
  <c r="I5477" i="48" s="1"/>
  <c r="H5478" i="48" s="1"/>
  <c r="I5478" i="48" s="1"/>
  <c r="H5479" i="48" s="1"/>
  <c r="I5479" i="48" s="1"/>
  <c r="H5480" i="48" s="1"/>
  <c r="I5480" i="48" s="1"/>
  <c r="H5481" i="48" s="1"/>
  <c r="I5481" i="48" s="1"/>
  <c r="H5482" i="48" s="1"/>
  <c r="I5482" i="48" s="1"/>
  <c r="H5483" i="48" s="1"/>
  <c r="I5483" i="48" s="1"/>
  <c r="H5484" i="48" s="1"/>
  <c r="I5484" i="48" s="1"/>
  <c r="H5485" i="48" s="1"/>
  <c r="I5485" i="48" s="1"/>
  <c r="H5486" i="48" s="1"/>
  <c r="I5486" i="48" s="1"/>
  <c r="H5487" i="48" s="1"/>
  <c r="I5487" i="48" s="1"/>
  <c r="H5488" i="48" s="1"/>
  <c r="I5488" i="48" s="1"/>
  <c r="H5489" i="48" s="1"/>
  <c r="I5489" i="48" s="1"/>
  <c r="H5490" i="48" s="1"/>
  <c r="I5490" i="48" s="1"/>
  <c r="H5491" i="48" s="1"/>
  <c r="I5491" i="48" s="1"/>
  <c r="H5492" i="48" s="1"/>
  <c r="I5492" i="48" s="1"/>
  <c r="H5493" i="48" s="1"/>
  <c r="I5493" i="48" s="1"/>
  <c r="H5494" i="48" s="1"/>
  <c r="I5494" i="48" s="1"/>
  <c r="H5495" i="48" s="1"/>
  <c r="I5495" i="48" s="1"/>
  <c r="H5496" i="48" s="1"/>
  <c r="I5496" i="48" s="1"/>
  <c r="H5497" i="48" s="1"/>
  <c r="I5497" i="48" s="1"/>
  <c r="H5498" i="48" s="1"/>
  <c r="I5498" i="48" s="1"/>
  <c r="H5499" i="48" s="1"/>
  <c r="I5499" i="48" s="1"/>
  <c r="H5500" i="48" s="1"/>
  <c r="I5500" i="48" s="1"/>
  <c r="H5501" i="48" s="1"/>
  <c r="I5501" i="48" s="1"/>
  <c r="H5502" i="48" s="1"/>
  <c r="I5502" i="48" s="1"/>
  <c r="H5503" i="48" s="1"/>
  <c r="I5503" i="48" s="1"/>
  <c r="H5504" i="48" s="1"/>
  <c r="I5504" i="48" s="1"/>
  <c r="H5505" i="48" s="1"/>
  <c r="I5505" i="48" s="1"/>
  <c r="H5506" i="48" s="1"/>
  <c r="I5506" i="48" s="1"/>
  <c r="H5507" i="48" s="1"/>
  <c r="I5507" i="48" s="1"/>
  <c r="H5508" i="48" s="1"/>
  <c r="I5508" i="48" s="1"/>
  <c r="H5509" i="48" s="1"/>
  <c r="I5509" i="48" s="1"/>
  <c r="H5510" i="48" s="1"/>
  <c r="I5510" i="48" s="1"/>
  <c r="H5511" i="48" s="1"/>
  <c r="I5511" i="48" s="1"/>
  <c r="H5512" i="48" s="1"/>
  <c r="I5512" i="48" s="1"/>
  <c r="H5513" i="48" s="1"/>
  <c r="I5513" i="48" s="1"/>
  <c r="H5514" i="48" s="1"/>
  <c r="I5514" i="48" s="1"/>
  <c r="H5515" i="48" s="1"/>
  <c r="I5515" i="48" s="1"/>
  <c r="H5516" i="48" s="1"/>
  <c r="I5516" i="48" s="1"/>
  <c r="H5517" i="48" s="1"/>
  <c r="I5517" i="48" s="1"/>
  <c r="H5518" i="48" s="1"/>
  <c r="I5518" i="48" s="1"/>
  <c r="H5519" i="48" s="1"/>
  <c r="I5519" i="48" s="1"/>
  <c r="H5520" i="48" s="1"/>
  <c r="I5520" i="48" s="1"/>
  <c r="H5521" i="48" s="1"/>
  <c r="I5521" i="48" s="1"/>
  <c r="H5522" i="48" s="1"/>
  <c r="I5522" i="48" s="1"/>
  <c r="H5523" i="48" s="1"/>
  <c r="I5523" i="48" s="1"/>
  <c r="H5524" i="48" s="1"/>
  <c r="I5524" i="48" s="1"/>
  <c r="H5525" i="48" s="1"/>
  <c r="I5525" i="48" s="1"/>
  <c r="H5526" i="48" s="1"/>
  <c r="I5526" i="48" s="1"/>
  <c r="H5527" i="48" s="1"/>
  <c r="I5527" i="48" s="1"/>
  <c r="H5528" i="48" s="1"/>
  <c r="I5528" i="48" s="1"/>
  <c r="H5529" i="48" s="1"/>
  <c r="I5529" i="48" s="1"/>
  <c r="H5530" i="48" s="1"/>
  <c r="I5530" i="48" s="1"/>
  <c r="H5531" i="48" s="1"/>
  <c r="I5531" i="48" s="1"/>
  <c r="H5532" i="48" s="1"/>
  <c r="I5532" i="48" s="1"/>
  <c r="H5533" i="48" s="1"/>
  <c r="I5533" i="48" s="1"/>
  <c r="H5534" i="48" s="1"/>
  <c r="I5534" i="48" s="1"/>
  <c r="H5535" i="48" s="1"/>
  <c r="I5535" i="48" s="1"/>
  <c r="H5536" i="48" s="1"/>
  <c r="I5536" i="48" s="1"/>
  <c r="H5537" i="48" s="1"/>
  <c r="I5537" i="48" s="1"/>
  <c r="H5538" i="48" s="1"/>
  <c r="I5538" i="48" s="1"/>
  <c r="H5539" i="48" s="1"/>
  <c r="I5539" i="48" s="1"/>
  <c r="H5540" i="48" s="1"/>
  <c r="I5540" i="48" s="1"/>
  <c r="H5541" i="48" s="1"/>
  <c r="I5541" i="48" s="1"/>
  <c r="H5542" i="48" s="1"/>
  <c r="I5542" i="48" s="1"/>
  <c r="H5543" i="48" s="1"/>
  <c r="I5543" i="48" s="1"/>
  <c r="H5544" i="48" s="1"/>
  <c r="I5544" i="48" s="1"/>
  <c r="H5545" i="48" s="1"/>
  <c r="I5545" i="48" s="1"/>
  <c r="H5546" i="48" s="1"/>
  <c r="I5546" i="48" s="1"/>
  <c r="H5547" i="48" s="1"/>
  <c r="I5547" i="48" s="1"/>
  <c r="H5548" i="48" s="1"/>
  <c r="I5548" i="48" s="1"/>
  <c r="H5549" i="48" s="1"/>
  <c r="I5549" i="48" s="1"/>
  <c r="H5550" i="48" s="1"/>
  <c r="I5550" i="48" s="1"/>
  <c r="H5551" i="48" s="1"/>
  <c r="I5551" i="48" s="1"/>
  <c r="H5552" i="48" s="1"/>
  <c r="I5552" i="48" s="1"/>
  <c r="H5553" i="48" s="1"/>
  <c r="I5553" i="48" s="1"/>
  <c r="H5554" i="48" s="1"/>
  <c r="I5554" i="48" s="1"/>
  <c r="H5555" i="48" s="1"/>
  <c r="I5555" i="48" s="1"/>
  <c r="H5556" i="48" s="1"/>
  <c r="I5556" i="48" s="1"/>
  <c r="H5557" i="48" s="1"/>
  <c r="I5557" i="48" s="1"/>
  <c r="H5558" i="48" s="1"/>
  <c r="I5558" i="48" s="1"/>
  <c r="H5559" i="48" s="1"/>
  <c r="I5559" i="48" s="1"/>
  <c r="H5560" i="48" s="1"/>
  <c r="I5560" i="48" s="1"/>
  <c r="H5561" i="48" s="1"/>
  <c r="I5561" i="48" s="1"/>
  <c r="H5562" i="48" s="1"/>
  <c r="I5562" i="48" s="1"/>
  <c r="H5563" i="48" s="1"/>
  <c r="I5563" i="48" s="1"/>
  <c r="H5564" i="48" s="1"/>
  <c r="I5564" i="48" s="1"/>
  <c r="H5565" i="48" s="1"/>
  <c r="I5565" i="48" s="1"/>
  <c r="H5566" i="48" s="1"/>
  <c r="I5566" i="48" s="1"/>
  <c r="H5567" i="48" s="1"/>
  <c r="I5567" i="48" s="1"/>
  <c r="H5568" i="48" s="1"/>
  <c r="I5568" i="48" s="1"/>
  <c r="H5569" i="48" s="1"/>
  <c r="I5569" i="48" s="1"/>
  <c r="H5570" i="48" s="1"/>
  <c r="I5570" i="48" s="1"/>
  <c r="H5571" i="48" s="1"/>
  <c r="I5571" i="48" s="1"/>
  <c r="H5572" i="48" s="1"/>
  <c r="I5572" i="48" s="1"/>
  <c r="H5573" i="48" s="1"/>
  <c r="I5573" i="48" s="1"/>
  <c r="H5574" i="48" s="1"/>
  <c r="I5574" i="48" s="1"/>
  <c r="H5575" i="48" s="1"/>
  <c r="I5575" i="48" s="1"/>
  <c r="H5576" i="48" s="1"/>
  <c r="I5576" i="48" s="1"/>
  <c r="H5577" i="48" s="1"/>
  <c r="I5577" i="48" s="1"/>
  <c r="H5578" i="48" s="1"/>
  <c r="I5578" i="48" s="1"/>
  <c r="H5579" i="48" s="1"/>
  <c r="I5579" i="48" s="1"/>
  <c r="H5580" i="48" s="1"/>
  <c r="I5580" i="48" s="1"/>
  <c r="H5581" i="48" s="1"/>
  <c r="I5581" i="48" s="1"/>
  <c r="H5582" i="48" s="1"/>
  <c r="I5582" i="48" s="1"/>
  <c r="H5583" i="48" s="1"/>
  <c r="I5583" i="48" s="1"/>
  <c r="H5584" i="48" s="1"/>
  <c r="I5584" i="48" s="1"/>
  <c r="H5585" i="48" s="1"/>
  <c r="I5585" i="48" s="1"/>
  <c r="H5586" i="48" s="1"/>
  <c r="I5586" i="48" s="1"/>
  <c r="H5587" i="48" s="1"/>
  <c r="I5587" i="48" s="1"/>
  <c r="H5588" i="48" s="1"/>
  <c r="I5588" i="48" s="1"/>
  <c r="H5589" i="48" s="1"/>
  <c r="I5589" i="48" s="1"/>
  <c r="H5590" i="48" s="1"/>
  <c r="I5590" i="48" s="1"/>
  <c r="H5591" i="48" s="1"/>
  <c r="I5591" i="48" s="1"/>
  <c r="H5592" i="48" s="1"/>
  <c r="I5592" i="48" s="1"/>
  <c r="H5593" i="48" s="1"/>
  <c r="I5593" i="48" s="1"/>
  <c r="H5594" i="48" s="1"/>
  <c r="I5594" i="48" s="1"/>
  <c r="H5595" i="48" s="1"/>
  <c r="I5595" i="48" s="1"/>
  <c r="H5596" i="48" s="1"/>
  <c r="I5596" i="48" s="1"/>
  <c r="H5597" i="48" s="1"/>
  <c r="I5597" i="48" s="1"/>
  <c r="H5598" i="48" s="1"/>
  <c r="I5598" i="48" s="1"/>
  <c r="H5599" i="48" s="1"/>
  <c r="I5599" i="48" s="1"/>
  <c r="H5600" i="48" s="1"/>
  <c r="I5600" i="48" s="1"/>
  <c r="H5601" i="48" s="1"/>
  <c r="I5601" i="48" s="1"/>
  <c r="H5602" i="48" s="1"/>
  <c r="I5602" i="48" s="1"/>
  <c r="H5603" i="48" s="1"/>
  <c r="I5603" i="48" s="1"/>
  <c r="H5604" i="48" s="1"/>
  <c r="I5604" i="48" s="1"/>
  <c r="H5605" i="48" s="1"/>
  <c r="I5605" i="48" s="1"/>
  <c r="H5606" i="48" s="1"/>
  <c r="I5606" i="48" s="1"/>
  <c r="H5607" i="48" s="1"/>
  <c r="I5607" i="48" s="1"/>
  <c r="H5608" i="48" s="1"/>
  <c r="I5608" i="48" s="1"/>
  <c r="H5609" i="48" s="1"/>
  <c r="I5609" i="48" s="1"/>
  <c r="H5610" i="48" s="1"/>
  <c r="I5610" i="48" s="1"/>
  <c r="H5611" i="48" s="1"/>
  <c r="I5611" i="48" s="1"/>
  <c r="H5612" i="48" s="1"/>
  <c r="I5612" i="48" s="1"/>
  <c r="H5613" i="48" s="1"/>
  <c r="I5613" i="48" s="1"/>
  <c r="H5614" i="48" s="1"/>
  <c r="I5614" i="48" s="1"/>
  <c r="H5615" i="48" s="1"/>
  <c r="I5615" i="48" s="1"/>
  <c r="H5616" i="48" s="1"/>
  <c r="I5616" i="48" s="1"/>
  <c r="H5617" i="48" s="1"/>
  <c r="I5617" i="48" s="1"/>
  <c r="H5618" i="48" s="1"/>
  <c r="I5618" i="48" s="1"/>
  <c r="H5619" i="48" s="1"/>
  <c r="I5619" i="48" s="1"/>
  <c r="H5620" i="48" s="1"/>
  <c r="I5620" i="48" s="1"/>
  <c r="H5621" i="48" s="1"/>
  <c r="I5621" i="48" s="1"/>
  <c r="H5622" i="48" s="1"/>
  <c r="I5622" i="48" s="1"/>
  <c r="H5623" i="48" s="1"/>
  <c r="I5623" i="48" s="1"/>
  <c r="H5624" i="48" s="1"/>
  <c r="I5624" i="48" s="1"/>
  <c r="H5625" i="48" s="1"/>
  <c r="I5625" i="48" s="1"/>
  <c r="H5626" i="48" s="1"/>
  <c r="I5626" i="48" s="1"/>
  <c r="H5627" i="48" s="1"/>
  <c r="I5627" i="48" s="1"/>
  <c r="H5628" i="48" s="1"/>
  <c r="I5628" i="48" s="1"/>
  <c r="H5629" i="48" s="1"/>
  <c r="I5629" i="48" s="1"/>
  <c r="H5630" i="48" s="1"/>
  <c r="I5630" i="48" s="1"/>
  <c r="H5631" i="48" s="1"/>
  <c r="I5631" i="48" s="1"/>
  <c r="H5632" i="48" s="1"/>
  <c r="I5632" i="48" s="1"/>
  <c r="H5633" i="48" s="1"/>
  <c r="I5633" i="48" s="1"/>
  <c r="H5634" i="48" s="1"/>
  <c r="I5634" i="48" s="1"/>
  <c r="H5635" i="48" s="1"/>
  <c r="I5635" i="48" s="1"/>
  <c r="H5636" i="48" s="1"/>
  <c r="I5636" i="48" s="1"/>
  <c r="H5637" i="48" s="1"/>
  <c r="I5637" i="48" s="1"/>
  <c r="H5638" i="48" s="1"/>
  <c r="I5638" i="48" s="1"/>
  <c r="H5639" i="48" s="1"/>
  <c r="I5639" i="48" s="1"/>
  <c r="H5640" i="48" s="1"/>
  <c r="I5640" i="48" s="1"/>
  <c r="H5641" i="48" s="1"/>
  <c r="I5641" i="48" s="1"/>
  <c r="H5642" i="48" s="1"/>
  <c r="I5642" i="48" s="1"/>
  <c r="H5643" i="48" s="1"/>
  <c r="I5643" i="48" s="1"/>
  <c r="H5644" i="48" s="1"/>
  <c r="I5644" i="48" s="1"/>
  <c r="H5645" i="48" s="1"/>
  <c r="I5645" i="48" s="1"/>
  <c r="H5646" i="48" s="1"/>
  <c r="I5646" i="48" s="1"/>
  <c r="H5647" i="48" s="1"/>
  <c r="I5647" i="48" s="1"/>
  <c r="H5648" i="48" s="1"/>
  <c r="I5648" i="48" s="1"/>
  <c r="H5649" i="48" s="1"/>
  <c r="I5649" i="48" s="1"/>
  <c r="H5650" i="48" s="1"/>
  <c r="I5650" i="48" s="1"/>
  <c r="H5651" i="48" s="1"/>
  <c r="I5651" i="48" s="1"/>
  <c r="H5652" i="48" s="1"/>
  <c r="I5652" i="48" s="1"/>
  <c r="H5653" i="48" s="1"/>
  <c r="I5653" i="48" s="1"/>
  <c r="H5654" i="48" s="1"/>
  <c r="I5654" i="48" s="1"/>
  <c r="H5655" i="48" s="1"/>
  <c r="I5655" i="48" s="1"/>
  <c r="H5656" i="48" s="1"/>
  <c r="I5656" i="48" s="1"/>
  <c r="H5657" i="48" s="1"/>
  <c r="I5657" i="48" s="1"/>
  <c r="H5658" i="48" s="1"/>
  <c r="I5658" i="48" s="1"/>
  <c r="H5659" i="48" s="1"/>
  <c r="I5659" i="48" s="1"/>
  <c r="H5660" i="48" s="1"/>
  <c r="I5660" i="48" s="1"/>
  <c r="H5661" i="48" s="1"/>
  <c r="I5661" i="48" s="1"/>
  <c r="H5662" i="48" s="1"/>
  <c r="I5662" i="48" s="1"/>
  <c r="H5663" i="48" s="1"/>
  <c r="I5663" i="48" s="1"/>
  <c r="H5664" i="48" s="1"/>
  <c r="I5664" i="48" s="1"/>
  <c r="H5665" i="48" s="1"/>
  <c r="I5665" i="48" s="1"/>
  <c r="H5666" i="48" s="1"/>
  <c r="I5666" i="48" s="1"/>
  <c r="H5667" i="48" s="1"/>
  <c r="I5667" i="48" s="1"/>
  <c r="H5668" i="48" s="1"/>
  <c r="I5668" i="48" s="1"/>
  <c r="H5669" i="48" s="1"/>
  <c r="I5669" i="48" s="1"/>
  <c r="H5670" i="48" s="1"/>
  <c r="I5670" i="48" s="1"/>
  <c r="H5671" i="48" s="1"/>
  <c r="I5671" i="48" s="1"/>
  <c r="H5672" i="48" s="1"/>
  <c r="I5672" i="48" s="1"/>
  <c r="H5673" i="48" s="1"/>
  <c r="I5673" i="48" s="1"/>
  <c r="H5674" i="48" s="1"/>
  <c r="I5674" i="48" s="1"/>
  <c r="H5675" i="48" s="1"/>
  <c r="I5675" i="48" s="1"/>
  <c r="H5676" i="48" s="1"/>
  <c r="I5676" i="48" s="1"/>
  <c r="H5677" i="48" s="1"/>
  <c r="I5677" i="48" s="1"/>
  <c r="H5678" i="48" s="1"/>
  <c r="I5678" i="48" s="1"/>
  <c r="H5679" i="48" s="1"/>
  <c r="I5679" i="48" s="1"/>
  <c r="H5680" i="48" s="1"/>
  <c r="I5680" i="48" s="1"/>
  <c r="H5681" i="48" s="1"/>
  <c r="I5681" i="48" s="1"/>
  <c r="H5682" i="48" s="1"/>
  <c r="I5682" i="48" s="1"/>
  <c r="H5683" i="48" s="1"/>
  <c r="I5683" i="48" s="1"/>
  <c r="H5684" i="48" s="1"/>
  <c r="I5684" i="48" s="1"/>
  <c r="H5685" i="48" s="1"/>
  <c r="I5685" i="48" s="1"/>
  <c r="H5686" i="48" s="1"/>
  <c r="I5686" i="48" s="1"/>
  <c r="H5687" i="48" s="1"/>
  <c r="I5687" i="48" s="1"/>
  <c r="H5688" i="48" s="1"/>
  <c r="I5688" i="48" s="1"/>
  <c r="H5689" i="48" s="1"/>
  <c r="I5689" i="48" s="1"/>
  <c r="H5690" i="48" s="1"/>
  <c r="I5690" i="48" s="1"/>
  <c r="H5691" i="48" s="1"/>
  <c r="I5691" i="48" s="1"/>
  <c r="H5692" i="48" s="1"/>
  <c r="I5692" i="48" s="1"/>
  <c r="H5693" i="48" s="1"/>
  <c r="I5693" i="48" s="1"/>
  <c r="H5694" i="48" s="1"/>
  <c r="I5694" i="48" s="1"/>
  <c r="H5695" i="48" s="1"/>
  <c r="I5695" i="48" s="1"/>
  <c r="H5696" i="48" s="1"/>
  <c r="I5696" i="48" s="1"/>
  <c r="H5697" i="48" s="1"/>
  <c r="I5697" i="48" s="1"/>
  <c r="H5698" i="48" s="1"/>
  <c r="I5698" i="48" s="1"/>
  <c r="H5699" i="48" s="1"/>
  <c r="I5699" i="48" s="1"/>
  <c r="H5700" i="48" s="1"/>
  <c r="I5700" i="48" s="1"/>
  <c r="H5701" i="48" s="1"/>
  <c r="I5701" i="48" s="1"/>
  <c r="H5702" i="48" s="1"/>
  <c r="I5702" i="48" s="1"/>
  <c r="H5703" i="48" s="1"/>
  <c r="I5703" i="48" s="1"/>
  <c r="H5704" i="48" s="1"/>
  <c r="I5704" i="48" s="1"/>
  <c r="H5705" i="48" s="1"/>
  <c r="I5705" i="48" s="1"/>
  <c r="H5706" i="48" s="1"/>
  <c r="I5706" i="48" s="1"/>
  <c r="H5707" i="48" s="1"/>
  <c r="I5707" i="48" s="1"/>
  <c r="H5708" i="48" s="1"/>
  <c r="I5708" i="48" s="1"/>
  <c r="H5709" i="48" s="1"/>
  <c r="I5709" i="48" s="1"/>
  <c r="H5710" i="48" s="1"/>
  <c r="I5710" i="48" s="1"/>
  <c r="H5711" i="48" s="1"/>
  <c r="I5711" i="48" s="1"/>
  <c r="H5712" i="48" s="1"/>
  <c r="I5712" i="48" s="1"/>
  <c r="H5713" i="48" s="1"/>
  <c r="I5713" i="48" s="1"/>
  <c r="H5714" i="48" s="1"/>
  <c r="I5714" i="48" s="1"/>
  <c r="H5715" i="48" s="1"/>
  <c r="I5715" i="48" s="1"/>
  <c r="H5716" i="48" s="1"/>
  <c r="I5716" i="48" s="1"/>
  <c r="H5717" i="48" s="1"/>
  <c r="I5717" i="48" s="1"/>
  <c r="H5718" i="48" s="1"/>
  <c r="I5718" i="48" s="1"/>
  <c r="H5719" i="48" s="1"/>
  <c r="I5719" i="48" s="1"/>
  <c r="H5720" i="48" s="1"/>
  <c r="I5720" i="48" s="1"/>
  <c r="H5721" i="48" s="1"/>
  <c r="I5721" i="48" s="1"/>
  <c r="H5722" i="48" s="1"/>
  <c r="I5722" i="48" s="1"/>
  <c r="H5723" i="48" s="1"/>
  <c r="I5723" i="48" s="1"/>
  <c r="H5724" i="48" s="1"/>
  <c r="I5724" i="48" s="1"/>
  <c r="H5725" i="48" s="1"/>
  <c r="I5725" i="48" s="1"/>
  <c r="H5726" i="48" s="1"/>
  <c r="I5726" i="48" s="1"/>
  <c r="H5727" i="48" s="1"/>
  <c r="I5727" i="48" s="1"/>
  <c r="H5728" i="48" s="1"/>
  <c r="I5728" i="48" s="1"/>
  <c r="H5729" i="48" s="1"/>
  <c r="I5729" i="48" s="1"/>
  <c r="H5730" i="48" s="1"/>
  <c r="I5730" i="48" s="1"/>
  <c r="H5731" i="48" s="1"/>
  <c r="I5731" i="48" s="1"/>
  <c r="H5732" i="48" s="1"/>
  <c r="I5732" i="48" s="1"/>
  <c r="H5733" i="48" s="1"/>
  <c r="I5733" i="48" s="1"/>
  <c r="H5734" i="48" s="1"/>
  <c r="I5734" i="48" s="1"/>
  <c r="H5735" i="48" s="1"/>
  <c r="I5735" i="48" s="1"/>
  <c r="H5736" i="48" s="1"/>
  <c r="I5736" i="48" s="1"/>
  <c r="H5737" i="48" s="1"/>
  <c r="I5737" i="48" s="1"/>
  <c r="H5738" i="48" s="1"/>
  <c r="I5738" i="48" s="1"/>
  <c r="H5739" i="48" s="1"/>
  <c r="I5739" i="48" s="1"/>
  <c r="H5740" i="48" s="1"/>
  <c r="I5740" i="48" s="1"/>
  <c r="H5741" i="48" s="1"/>
  <c r="I5741" i="48" s="1"/>
  <c r="H5742" i="48" s="1"/>
  <c r="I5742" i="48" s="1"/>
  <c r="H5743" i="48" s="1"/>
  <c r="I5743" i="48" s="1"/>
  <c r="H5744" i="48" s="1"/>
  <c r="I5744" i="48" s="1"/>
  <c r="H5745" i="48" s="1"/>
  <c r="I5745" i="48" s="1"/>
  <c r="H5746" i="48" s="1"/>
  <c r="I5746" i="48" s="1"/>
  <c r="H5747" i="48" s="1"/>
  <c r="I5747" i="48" s="1"/>
  <c r="H5748" i="48" s="1"/>
  <c r="I5748" i="48" s="1"/>
  <c r="H5749" i="48" s="1"/>
  <c r="I5749" i="48" s="1"/>
  <c r="H5750" i="48" s="1"/>
  <c r="I5750" i="48" s="1"/>
  <c r="H5751" i="48" s="1"/>
  <c r="I5751" i="48" s="1"/>
  <c r="H5752" i="48" s="1"/>
  <c r="I5752" i="48" s="1"/>
  <c r="H5753" i="48" s="1"/>
  <c r="I5753" i="48" s="1"/>
  <c r="H5754" i="48" s="1"/>
  <c r="I5754" i="48" s="1"/>
  <c r="H5755" i="48" s="1"/>
  <c r="I5755" i="48" s="1"/>
  <c r="H5756" i="48" s="1"/>
  <c r="I5756" i="48" s="1"/>
  <c r="H5757" i="48" s="1"/>
  <c r="I5757" i="48" s="1"/>
  <c r="H5758" i="48" s="1"/>
  <c r="I5758" i="48" s="1"/>
  <c r="H5759" i="48" s="1"/>
  <c r="I5759" i="48" s="1"/>
  <c r="H5760" i="48" s="1"/>
  <c r="I5760" i="48" s="1"/>
  <c r="H5761" i="48" s="1"/>
  <c r="I5761" i="48" s="1"/>
  <c r="H5762" i="48" s="1"/>
  <c r="I5762" i="48" s="1"/>
  <c r="H5763" i="48" s="1"/>
  <c r="I5763" i="48" s="1"/>
  <c r="H5764" i="48" s="1"/>
  <c r="I5764" i="48" s="1"/>
  <c r="H5765" i="48" s="1"/>
  <c r="I5765" i="48" s="1"/>
  <c r="H5766" i="48" s="1"/>
  <c r="I5766" i="48" s="1"/>
  <c r="H5767" i="48" s="1"/>
  <c r="I5767" i="48" s="1"/>
  <c r="H5768" i="48" s="1"/>
  <c r="I5768" i="48" s="1"/>
  <c r="H5769" i="48" s="1"/>
  <c r="I5769" i="48" s="1"/>
  <c r="H5770" i="48" s="1"/>
  <c r="I5770" i="48" s="1"/>
  <c r="H5771" i="48" s="1"/>
  <c r="I5771" i="48" s="1"/>
  <c r="H5772" i="48" s="1"/>
  <c r="I5772" i="48" s="1"/>
  <c r="H5773" i="48" s="1"/>
  <c r="I5773" i="48" s="1"/>
  <c r="H5774" i="48" s="1"/>
  <c r="I5774" i="48" s="1"/>
  <c r="H5775" i="48" s="1"/>
  <c r="I5775" i="48" s="1"/>
  <c r="H5776" i="48" s="1"/>
  <c r="I5776" i="48" s="1"/>
  <c r="H5777" i="48" s="1"/>
  <c r="I5777" i="48" s="1"/>
  <c r="H5778" i="48" s="1"/>
  <c r="I5778" i="48" s="1"/>
  <c r="H5779" i="48" s="1"/>
  <c r="I5779" i="48" s="1"/>
  <c r="H5780" i="48" s="1"/>
  <c r="I5780" i="48" s="1"/>
  <c r="H5781" i="48" s="1"/>
  <c r="I5781" i="48" s="1"/>
  <c r="H5782" i="48" s="1"/>
  <c r="I5782" i="48" s="1"/>
  <c r="H5783" i="48" s="1"/>
  <c r="I5783" i="48" s="1"/>
  <c r="H5784" i="48" s="1"/>
  <c r="I5784" i="48" s="1"/>
  <c r="H5785" i="48" s="1"/>
  <c r="I5785" i="48" s="1"/>
  <c r="H5786" i="48" s="1"/>
  <c r="I5786" i="48" s="1"/>
  <c r="H5787" i="48" s="1"/>
  <c r="I5787" i="48" s="1"/>
  <c r="H5788" i="48" s="1"/>
  <c r="I5788" i="48" s="1"/>
  <c r="H5789" i="48" s="1"/>
  <c r="I5789" i="48" s="1"/>
  <c r="H5790" i="48" s="1"/>
  <c r="I5790" i="48" s="1"/>
  <c r="H5791" i="48" s="1"/>
  <c r="I5791" i="48" s="1"/>
  <c r="H5792" i="48" s="1"/>
  <c r="I5792" i="48" s="1"/>
  <c r="H5793" i="48" s="1"/>
  <c r="I5793" i="48" s="1"/>
  <c r="H5794" i="48" s="1"/>
  <c r="I5794" i="48" s="1"/>
  <c r="H5795" i="48" s="1"/>
  <c r="I5795" i="48" s="1"/>
  <c r="H5796" i="48" s="1"/>
  <c r="I5796" i="48" s="1"/>
  <c r="H5797" i="48" s="1"/>
  <c r="I5797" i="48" s="1"/>
  <c r="H5798" i="48" s="1"/>
  <c r="I5798" i="48" s="1"/>
  <c r="H5799" i="48" s="1"/>
  <c r="I5799" i="48" s="1"/>
  <c r="H5800" i="48" s="1"/>
  <c r="I5800" i="48" s="1"/>
  <c r="H5801" i="48" s="1"/>
  <c r="I5801" i="48" s="1"/>
  <c r="H5802" i="48" s="1"/>
  <c r="I5802" i="48" s="1"/>
  <c r="H5803" i="48" s="1"/>
  <c r="I5803" i="48" s="1"/>
  <c r="H5804" i="48" s="1"/>
  <c r="I5804" i="48" s="1"/>
  <c r="H5805" i="48" s="1"/>
  <c r="I5805" i="48" s="1"/>
  <c r="H5806" i="48" s="1"/>
  <c r="I5806" i="48" s="1"/>
  <c r="H5807" i="48" s="1"/>
  <c r="I5807" i="48" s="1"/>
  <c r="H5808" i="48" s="1"/>
  <c r="I5808" i="48" s="1"/>
  <c r="H5809" i="48" s="1"/>
  <c r="I5809" i="48" s="1"/>
  <c r="H5810" i="48" s="1"/>
  <c r="I5810" i="48" s="1"/>
  <c r="H5811" i="48" s="1"/>
  <c r="I5811" i="48" s="1"/>
  <c r="H5812" i="48" s="1"/>
  <c r="I5812" i="48" s="1"/>
  <c r="H5813" i="48" s="1"/>
  <c r="I5813" i="48" s="1"/>
  <c r="H5814" i="48" s="1"/>
  <c r="I5814" i="48" s="1"/>
  <c r="H5815" i="48" s="1"/>
  <c r="I5815" i="48" s="1"/>
  <c r="H5816" i="48" s="1"/>
  <c r="I5816" i="48" s="1"/>
  <c r="H5817" i="48" s="1"/>
  <c r="I5817" i="48" s="1"/>
  <c r="H5818" i="48" s="1"/>
  <c r="I5818" i="48" s="1"/>
  <c r="H5819" i="48" s="1"/>
  <c r="I5819" i="48" s="1"/>
  <c r="H5820" i="48" s="1"/>
  <c r="I5820" i="48" s="1"/>
  <c r="H5821" i="48" s="1"/>
  <c r="I5821" i="48" s="1"/>
  <c r="H5822" i="48" s="1"/>
  <c r="I5822" i="48" s="1"/>
  <c r="H5823" i="48" s="1"/>
  <c r="I5823" i="48" s="1"/>
  <c r="H5824" i="48" s="1"/>
  <c r="I5824" i="48" s="1"/>
  <c r="H5825" i="48" s="1"/>
  <c r="I5825" i="48" s="1"/>
  <c r="H5826" i="48" s="1"/>
  <c r="I5826" i="48" s="1"/>
  <c r="H5827" i="48" s="1"/>
  <c r="I5827" i="48" s="1"/>
  <c r="H5828" i="48" s="1"/>
  <c r="I5828" i="48" s="1"/>
  <c r="H5829" i="48" s="1"/>
  <c r="I5829" i="48" s="1"/>
  <c r="H5830" i="48" s="1"/>
  <c r="I5830" i="48" s="1"/>
  <c r="H5831" i="48" s="1"/>
  <c r="I5831" i="48" s="1"/>
  <c r="H5832" i="48" s="1"/>
  <c r="I5832" i="48" s="1"/>
  <c r="H5833" i="48" s="1"/>
  <c r="I5833" i="48" s="1"/>
  <c r="H5834" i="48" s="1"/>
  <c r="I5834" i="48" s="1"/>
  <c r="H5835" i="48" s="1"/>
  <c r="I5835" i="48" s="1"/>
  <c r="H5836" i="48" s="1"/>
  <c r="I5836" i="48" s="1"/>
  <c r="H5837" i="48" s="1"/>
  <c r="I5837" i="48" s="1"/>
  <c r="H5838" i="48" s="1"/>
  <c r="I5838" i="48" s="1"/>
  <c r="H5839" i="48" s="1"/>
  <c r="I5839" i="48" s="1"/>
  <c r="H5840" i="48" s="1"/>
  <c r="I5840" i="48" s="1"/>
  <c r="H5841" i="48" s="1"/>
  <c r="I5841" i="48" s="1"/>
  <c r="H5842" i="48" s="1"/>
  <c r="I5842" i="48" s="1"/>
  <c r="H5843" i="48" s="1"/>
  <c r="I5843" i="48" s="1"/>
  <c r="H5844" i="48" s="1"/>
  <c r="I5844" i="48" s="1"/>
  <c r="H5845" i="48" s="1"/>
  <c r="I5845" i="48" s="1"/>
  <c r="H5846" i="48" s="1"/>
  <c r="I5846" i="48" s="1"/>
  <c r="H5847" i="48" s="1"/>
  <c r="I5847" i="48" s="1"/>
  <c r="H5848" i="48" s="1"/>
  <c r="I5848" i="48" s="1"/>
  <c r="H5849" i="48" s="1"/>
  <c r="I5849" i="48" s="1"/>
  <c r="H5850" i="48" s="1"/>
  <c r="I5850" i="48" s="1"/>
  <c r="H5851" i="48" s="1"/>
  <c r="I5851" i="48" s="1"/>
  <c r="H5852" i="48" s="1"/>
  <c r="I5852" i="48" s="1"/>
  <c r="H5853" i="48" s="1"/>
  <c r="I5853" i="48" s="1"/>
  <c r="H5854" i="48" s="1"/>
  <c r="I5854" i="48" s="1"/>
  <c r="H5855" i="48" s="1"/>
  <c r="I5855" i="48" s="1"/>
  <c r="H5856" i="48" s="1"/>
  <c r="I5856" i="48" s="1"/>
  <c r="H5857" i="48" s="1"/>
  <c r="I5857" i="48" s="1"/>
  <c r="H5858" i="48" s="1"/>
  <c r="I5858" i="48" s="1"/>
  <c r="H5859" i="48" s="1"/>
  <c r="I5859" i="48" s="1"/>
  <c r="H5860" i="48" s="1"/>
  <c r="I5860" i="48" s="1"/>
  <c r="H5861" i="48" s="1"/>
  <c r="I5861" i="48" s="1"/>
  <c r="H5862" i="48" s="1"/>
  <c r="I5862" i="48" s="1"/>
  <c r="H5863" i="48" s="1"/>
  <c r="I5863" i="48" s="1"/>
  <c r="H5864" i="48" s="1"/>
  <c r="I5864" i="48" s="1"/>
  <c r="H5865" i="48" s="1"/>
  <c r="I5865" i="48" s="1"/>
  <c r="H5866" i="48" s="1"/>
  <c r="I5866" i="48" s="1"/>
  <c r="H5867" i="48" s="1"/>
  <c r="I5867" i="48" s="1"/>
  <c r="H5868" i="48" s="1"/>
  <c r="I5868" i="48" s="1"/>
  <c r="H5869" i="48" s="1"/>
  <c r="I5869" i="48" s="1"/>
  <c r="H5870" i="48" s="1"/>
  <c r="I5870" i="48" s="1"/>
  <c r="H5871" i="48" s="1"/>
  <c r="I5871" i="48" s="1"/>
  <c r="H5872" i="48" s="1"/>
  <c r="I5872" i="48" s="1"/>
  <c r="H5873" i="48" s="1"/>
  <c r="I5873" i="48" s="1"/>
  <c r="H5874" i="48" s="1"/>
  <c r="I5874" i="48" s="1"/>
  <c r="H5875" i="48" s="1"/>
  <c r="I5875" i="48" s="1"/>
  <c r="H5876" i="48" s="1"/>
  <c r="I5876" i="48" s="1"/>
  <c r="H5877" i="48" s="1"/>
  <c r="I5877" i="48" s="1"/>
  <c r="H5878" i="48" s="1"/>
  <c r="I5878" i="48" s="1"/>
  <c r="H5879" i="48" s="1"/>
  <c r="I5879" i="48" s="1"/>
  <c r="H5880" i="48" s="1"/>
  <c r="I5880" i="48" s="1"/>
  <c r="H5881" i="48" s="1"/>
  <c r="I5881" i="48" s="1"/>
  <c r="H5882" i="48" s="1"/>
  <c r="I5882" i="48" s="1"/>
  <c r="H5883" i="48" s="1"/>
  <c r="I5883" i="48" s="1"/>
  <c r="H5884" i="48" s="1"/>
  <c r="I5884" i="48" s="1"/>
  <c r="H5885" i="48" s="1"/>
  <c r="I5885" i="48" s="1"/>
  <c r="H5886" i="48" s="1"/>
  <c r="I5886" i="48" s="1"/>
  <c r="H5887" i="48" s="1"/>
  <c r="I5887" i="48" s="1"/>
  <c r="H5888" i="48" s="1"/>
  <c r="I5888" i="48" s="1"/>
  <c r="H5889" i="48" s="1"/>
  <c r="I5889" i="48" s="1"/>
  <c r="H5890" i="48" s="1"/>
  <c r="I5890" i="48" s="1"/>
  <c r="H5891" i="48" s="1"/>
  <c r="I5891" i="48" s="1"/>
  <c r="H5892" i="48" s="1"/>
  <c r="I5892" i="48" s="1"/>
  <c r="H5893" i="48" s="1"/>
  <c r="I5893" i="48" s="1"/>
  <c r="H5894" i="48" s="1"/>
  <c r="I5894" i="48" s="1"/>
  <c r="H5895" i="48" s="1"/>
  <c r="I5895" i="48" s="1"/>
  <c r="H5896" i="48" s="1"/>
  <c r="I5896" i="48" s="1"/>
  <c r="H5897" i="48" s="1"/>
  <c r="I5897" i="48" s="1"/>
  <c r="H5898" i="48" s="1"/>
  <c r="I5898" i="48" s="1"/>
  <c r="H5899" i="48" s="1"/>
  <c r="I5899" i="48" s="1"/>
  <c r="H5900" i="48" s="1"/>
  <c r="I5900" i="48" s="1"/>
  <c r="H5901" i="48" s="1"/>
  <c r="I5901" i="48" s="1"/>
  <c r="H5902" i="48" s="1"/>
  <c r="I5902" i="48" s="1"/>
  <c r="H5903" i="48" s="1"/>
  <c r="I5903" i="48" s="1"/>
  <c r="H5904" i="48" s="1"/>
  <c r="I5904" i="48" s="1"/>
  <c r="H5905" i="48" s="1"/>
  <c r="I5905" i="48" s="1"/>
  <c r="H5906" i="48" s="1"/>
  <c r="I5906" i="48" s="1"/>
  <c r="H5907" i="48" s="1"/>
  <c r="I5907" i="48" s="1"/>
  <c r="H5908" i="48" s="1"/>
  <c r="I5908" i="48" s="1"/>
  <c r="H5909" i="48" s="1"/>
  <c r="I5909" i="48" s="1"/>
  <c r="H5910" i="48" s="1"/>
  <c r="I5910" i="48" s="1"/>
  <c r="H5911" i="48" s="1"/>
  <c r="I5911" i="48" s="1"/>
  <c r="H5912" i="48" s="1"/>
  <c r="I5912" i="48" s="1"/>
  <c r="H5913" i="48" s="1"/>
  <c r="I5913" i="48" s="1"/>
  <c r="H5914" i="48" s="1"/>
  <c r="I5914" i="48" s="1"/>
  <c r="H5915" i="48" s="1"/>
  <c r="I5915" i="48" s="1"/>
  <c r="H5916" i="48" s="1"/>
  <c r="I5916" i="48" s="1"/>
  <c r="H5917" i="48" s="1"/>
  <c r="I5917" i="48" s="1"/>
  <c r="H5918" i="48" s="1"/>
  <c r="I5918" i="48" s="1"/>
  <c r="H5919" i="48" s="1"/>
  <c r="I5919" i="48" s="1"/>
  <c r="H5920" i="48" s="1"/>
  <c r="I5920" i="48" s="1"/>
  <c r="H5921" i="48" s="1"/>
  <c r="I5921" i="48" s="1"/>
  <c r="H5922" i="48" s="1"/>
  <c r="I5922" i="48" s="1"/>
  <c r="H5923" i="48" s="1"/>
  <c r="I5923" i="48" s="1"/>
  <c r="H5924" i="48" s="1"/>
  <c r="I5924" i="48" s="1"/>
  <c r="H5925" i="48" s="1"/>
  <c r="I5925" i="48" s="1"/>
  <c r="H5926" i="48" s="1"/>
  <c r="I5926" i="48" s="1"/>
  <c r="H5927" i="48" s="1"/>
  <c r="I5927" i="48" s="1"/>
  <c r="H5928" i="48" s="1"/>
  <c r="I5928" i="48" s="1"/>
  <c r="H5929" i="48" s="1"/>
  <c r="I5929" i="48" s="1"/>
  <c r="H5930" i="48" s="1"/>
  <c r="I5930" i="48" s="1"/>
  <c r="H5931" i="48" s="1"/>
  <c r="I5931" i="48" s="1"/>
  <c r="H5932" i="48" s="1"/>
  <c r="I5932" i="48" s="1"/>
  <c r="H5933" i="48" s="1"/>
  <c r="I5933" i="48" s="1"/>
  <c r="H5934" i="48" s="1"/>
  <c r="I5934" i="48" s="1"/>
  <c r="H5935" i="48" s="1"/>
  <c r="I5935" i="48" s="1"/>
  <c r="H5936" i="48" s="1"/>
  <c r="I5936" i="48" s="1"/>
  <c r="H5937" i="48" s="1"/>
  <c r="I5937" i="48" s="1"/>
  <c r="H5938" i="48" s="1"/>
  <c r="I5938" i="48" s="1"/>
  <c r="H5939" i="48" s="1"/>
  <c r="I5939" i="48" s="1"/>
  <c r="H5940" i="48" s="1"/>
  <c r="I5940" i="48" s="1"/>
  <c r="H5941" i="48" s="1"/>
  <c r="I5941" i="48" s="1"/>
  <c r="H5942" i="48" s="1"/>
  <c r="I5942" i="48" s="1"/>
  <c r="H5943" i="48" s="1"/>
  <c r="I5943" i="48" s="1"/>
  <c r="H5944" i="48" s="1"/>
  <c r="I5944" i="48" s="1"/>
  <c r="H5945" i="48" s="1"/>
  <c r="I5945" i="48" s="1"/>
  <c r="H5946" i="48" s="1"/>
  <c r="I5946" i="48" s="1"/>
  <c r="H5947" i="48" s="1"/>
  <c r="I5947" i="48" s="1"/>
  <c r="H5948" i="48" s="1"/>
  <c r="I5948" i="48" s="1"/>
  <c r="H5949" i="48" s="1"/>
  <c r="I5949" i="48" s="1"/>
  <c r="H5950" i="48" s="1"/>
  <c r="I5950" i="48" s="1"/>
  <c r="H5951" i="48" s="1"/>
  <c r="I5951" i="48" s="1"/>
  <c r="H5952" i="48" s="1"/>
  <c r="I5952" i="48" s="1"/>
  <c r="H5953" i="48" s="1"/>
  <c r="I5953" i="48" s="1"/>
  <c r="H5954" i="48" s="1"/>
  <c r="I5954" i="48" s="1"/>
  <c r="H5955" i="48" s="1"/>
  <c r="I5955" i="48" s="1"/>
  <c r="H5956" i="48" s="1"/>
  <c r="I5956" i="48" s="1"/>
  <c r="H5957" i="48" s="1"/>
  <c r="I5957" i="48" s="1"/>
  <c r="H5958" i="48" s="1"/>
  <c r="I5958" i="48" s="1"/>
  <c r="H5959" i="48" s="1"/>
  <c r="I5959" i="48" s="1"/>
  <c r="H5960" i="48" s="1"/>
  <c r="I5960" i="48" s="1"/>
  <c r="H5961" i="48" s="1"/>
  <c r="I5961" i="48" s="1"/>
  <c r="H5962" i="48" s="1"/>
  <c r="I5962" i="48" s="1"/>
  <c r="H5963" i="48" s="1"/>
  <c r="I5963" i="48" s="1"/>
  <c r="H5964" i="48" s="1"/>
  <c r="I5964" i="48" s="1"/>
  <c r="H5965" i="48" s="1"/>
  <c r="I5965" i="48" s="1"/>
  <c r="H5966" i="48" s="1"/>
  <c r="I5966" i="48" s="1"/>
  <c r="H5967" i="48" s="1"/>
  <c r="I5967" i="48" s="1"/>
  <c r="H5968" i="48" s="1"/>
  <c r="I5968" i="48" s="1"/>
  <c r="H5969" i="48" s="1"/>
  <c r="I5969" i="48" s="1"/>
  <c r="H5970" i="48" s="1"/>
  <c r="I5970" i="48" s="1"/>
  <c r="H5971" i="48" s="1"/>
  <c r="I5971" i="48" s="1"/>
  <c r="H5972" i="48" s="1"/>
  <c r="I5972" i="48" s="1"/>
  <c r="H5973" i="48" s="1"/>
  <c r="I5973" i="48" s="1"/>
  <c r="H5974" i="48" s="1"/>
  <c r="I5974" i="48" s="1"/>
  <c r="H5975" i="48" s="1"/>
  <c r="I5975" i="48" s="1"/>
  <c r="H5976" i="48" s="1"/>
  <c r="I5976" i="48" s="1"/>
  <c r="H5977" i="48" s="1"/>
  <c r="I5977" i="48" s="1"/>
  <c r="H5978" i="48" s="1"/>
  <c r="I5978" i="48" s="1"/>
  <c r="H5979" i="48" s="1"/>
  <c r="I5979" i="48" s="1"/>
  <c r="H5980" i="48" s="1"/>
  <c r="I5980" i="48" s="1"/>
  <c r="H5981" i="48" s="1"/>
  <c r="I5981" i="48" s="1"/>
  <c r="H5982" i="48" s="1"/>
  <c r="I5982" i="48" s="1"/>
  <c r="H5983" i="48" s="1"/>
  <c r="I5983" i="48" s="1"/>
  <c r="H5984" i="48" s="1"/>
  <c r="I5984" i="48" s="1"/>
  <c r="H5985" i="48" s="1"/>
  <c r="I5985" i="48" s="1"/>
  <c r="H5986" i="48" s="1"/>
  <c r="I5986" i="48" s="1"/>
  <c r="H5987" i="48" s="1"/>
  <c r="I5987" i="48" s="1"/>
  <c r="H5988" i="48" s="1"/>
  <c r="I5988" i="48" s="1"/>
  <c r="H5989" i="48" s="1"/>
  <c r="I5989" i="48" s="1"/>
  <c r="H5990" i="48" s="1"/>
  <c r="I5990" i="48" s="1"/>
  <c r="H5991" i="48" s="1"/>
  <c r="I5991" i="48" s="1"/>
  <c r="H5992" i="48" s="1"/>
  <c r="I5992" i="48" s="1"/>
  <c r="H5993" i="48" s="1"/>
  <c r="I5993" i="48" s="1"/>
  <c r="H5994" i="48" s="1"/>
  <c r="I5994" i="48" s="1"/>
  <c r="H5995" i="48" s="1"/>
  <c r="I5995" i="48" s="1"/>
  <c r="H5996" i="48" s="1"/>
  <c r="I5996" i="48" s="1"/>
  <c r="H5997" i="48" s="1"/>
  <c r="I5997" i="48" s="1"/>
  <c r="H5998" i="48" s="1"/>
  <c r="I5998" i="48" s="1"/>
  <c r="H5999" i="48" s="1"/>
  <c r="I5999" i="48" s="1"/>
  <c r="H6000" i="48" s="1"/>
  <c r="I6000" i="48" s="1"/>
  <c r="H6001" i="48" s="1"/>
  <c r="I6001" i="48" s="1"/>
  <c r="H6002" i="48" s="1"/>
  <c r="I6002" i="48" s="1"/>
  <c r="H6003" i="48" s="1"/>
  <c r="I6003" i="48" s="1"/>
  <c r="H6004" i="48" s="1"/>
  <c r="I6004" i="48" s="1"/>
  <c r="H6005" i="48" s="1"/>
  <c r="I6005" i="48" s="1"/>
  <c r="H6006" i="48" s="1"/>
  <c r="I6006" i="48" s="1"/>
  <c r="H6007" i="48" s="1"/>
  <c r="I6007" i="48" s="1"/>
  <c r="H6008" i="48" s="1"/>
  <c r="I6008" i="48" s="1"/>
  <c r="H6009" i="48" s="1"/>
  <c r="I6009" i="48" s="1"/>
  <c r="H6010" i="48" s="1"/>
  <c r="I6010" i="48" s="1"/>
  <c r="H6011" i="48" s="1"/>
  <c r="I6011" i="48" s="1"/>
  <c r="H6012" i="48" s="1"/>
  <c r="I6012" i="48" s="1"/>
  <c r="H6013" i="48" s="1"/>
  <c r="I6013" i="48" s="1"/>
  <c r="H6014" i="48" s="1"/>
  <c r="I6014" i="48" s="1"/>
  <c r="H6015" i="48" s="1"/>
  <c r="I6015" i="48" s="1"/>
  <c r="H6016" i="48" s="1"/>
  <c r="I6016" i="48" s="1"/>
  <c r="H6017" i="48" s="1"/>
  <c r="I6017" i="48" s="1"/>
  <c r="H6018" i="48" s="1"/>
  <c r="I6018" i="48" s="1"/>
  <c r="H6019" i="48" s="1"/>
  <c r="I6019" i="48" s="1"/>
  <c r="H6020" i="48" s="1"/>
  <c r="I6020" i="48" s="1"/>
  <c r="H6021" i="48" s="1"/>
  <c r="I6021" i="48" s="1"/>
  <c r="H6022" i="48" s="1"/>
  <c r="I6022" i="48" s="1"/>
  <c r="H6023" i="48" s="1"/>
  <c r="I6023" i="48" s="1"/>
  <c r="H6024" i="48" s="1"/>
  <c r="I6024" i="48" s="1"/>
  <c r="H6025" i="48" s="1"/>
  <c r="I6025" i="48" s="1"/>
  <c r="H6026" i="48" s="1"/>
  <c r="I6026" i="48" s="1"/>
  <c r="H6027" i="48" s="1"/>
  <c r="I6027" i="48" s="1"/>
  <c r="H6028" i="48" s="1"/>
  <c r="I6028" i="48" s="1"/>
  <c r="H6029" i="48" s="1"/>
  <c r="I6029" i="48" s="1"/>
  <c r="H6030" i="48" s="1"/>
  <c r="I6030" i="48" s="1"/>
  <c r="H6031" i="48" s="1"/>
  <c r="I6031" i="48" s="1"/>
  <c r="H6032" i="48" s="1"/>
  <c r="I6032" i="48" s="1"/>
  <c r="H6033" i="48" s="1"/>
  <c r="I6033" i="48" s="1"/>
  <c r="H6034" i="48" s="1"/>
  <c r="I6034" i="48" s="1"/>
  <c r="H6035" i="48" s="1"/>
  <c r="I6035" i="48" s="1"/>
  <c r="H6036" i="48" s="1"/>
  <c r="I6036" i="48" s="1"/>
  <c r="H6037" i="48" s="1"/>
  <c r="I6037" i="48" s="1"/>
  <c r="H6038" i="48" s="1"/>
  <c r="I6038" i="48" s="1"/>
  <c r="H6039" i="48" s="1"/>
  <c r="I6039" i="48" s="1"/>
  <c r="H6040" i="48" s="1"/>
  <c r="I6040" i="48" s="1"/>
  <c r="H6041" i="48" s="1"/>
  <c r="I6041" i="48" s="1"/>
  <c r="H6042" i="48" s="1"/>
  <c r="I6042" i="48" s="1"/>
  <c r="H6043" i="48" s="1"/>
  <c r="I6043" i="48" s="1"/>
  <c r="H6044" i="48" s="1"/>
  <c r="I6044" i="48" s="1"/>
  <c r="H6045" i="48" s="1"/>
  <c r="I6045" i="48" s="1"/>
  <c r="H6046" i="48" s="1"/>
  <c r="I6046" i="48" s="1"/>
  <c r="H6047" i="48" s="1"/>
  <c r="I6047" i="48" s="1"/>
  <c r="H6048" i="48" s="1"/>
  <c r="I6048" i="48" s="1"/>
  <c r="H6049" i="48" s="1"/>
  <c r="I6049" i="48" s="1"/>
  <c r="H6050" i="48" s="1"/>
  <c r="I6050" i="48" s="1"/>
  <c r="H6051" i="48" s="1"/>
  <c r="I6051" i="48" s="1"/>
  <c r="H6052" i="48" s="1"/>
  <c r="I6052" i="48" s="1"/>
  <c r="H6053" i="48" s="1"/>
  <c r="I6053" i="48" s="1"/>
  <c r="H6054" i="48" s="1"/>
  <c r="I6054" i="48" s="1"/>
  <c r="H6055" i="48" s="1"/>
  <c r="I6055" i="48" s="1"/>
  <c r="H6056" i="48" s="1"/>
  <c r="I6056" i="48" s="1"/>
  <c r="H6057" i="48" s="1"/>
  <c r="I6057" i="48" s="1"/>
  <c r="H6058" i="48" s="1"/>
  <c r="I6058" i="48" s="1"/>
  <c r="H6059" i="48" s="1"/>
  <c r="I6059" i="48" s="1"/>
  <c r="H6060" i="48" s="1"/>
  <c r="I6060" i="48" s="1"/>
  <c r="H6061" i="48" s="1"/>
  <c r="I6061" i="48" s="1"/>
  <c r="H6062" i="48" s="1"/>
  <c r="I6062" i="48" s="1"/>
  <c r="H6063" i="48" s="1"/>
  <c r="I6063" i="48" s="1"/>
  <c r="H6064" i="48" s="1"/>
  <c r="I6064" i="48" s="1"/>
  <c r="H6065" i="48" s="1"/>
  <c r="I6065" i="48" s="1"/>
  <c r="H6066" i="48" s="1"/>
  <c r="I6066" i="48" s="1"/>
  <c r="H6067" i="48" s="1"/>
  <c r="I6067" i="48" s="1"/>
  <c r="H6068" i="48" s="1"/>
  <c r="I6068" i="48" s="1"/>
  <c r="H6069" i="48" s="1"/>
  <c r="I6069" i="48" s="1"/>
  <c r="H6070" i="48" s="1"/>
  <c r="I6070" i="48" s="1"/>
  <c r="H6071" i="48" s="1"/>
  <c r="I6071" i="48" s="1"/>
  <c r="H6072" i="48" s="1"/>
  <c r="I6072" i="48" s="1"/>
  <c r="H6073" i="48" s="1"/>
  <c r="I6073" i="48" s="1"/>
  <c r="H6074" i="48" s="1"/>
  <c r="I6074" i="48" s="1"/>
  <c r="H6075" i="48" s="1"/>
  <c r="I6075" i="48" s="1"/>
  <c r="H6076" i="48" s="1"/>
  <c r="I6076" i="48" s="1"/>
  <c r="H6077" i="48" s="1"/>
  <c r="I6077" i="48" s="1"/>
  <c r="H6078" i="48" s="1"/>
  <c r="I6078" i="48" s="1"/>
  <c r="H6079" i="48" s="1"/>
  <c r="I6079" i="48" s="1"/>
  <c r="H6080" i="48" s="1"/>
  <c r="I6080" i="48" s="1"/>
  <c r="H6081" i="48" s="1"/>
  <c r="I6081" i="48" s="1"/>
  <c r="H6082" i="48" s="1"/>
  <c r="I6082" i="48" s="1"/>
  <c r="H6083" i="48" s="1"/>
  <c r="I6083" i="48" s="1"/>
  <c r="H6084" i="48" s="1"/>
  <c r="I6084" i="48" s="1"/>
  <c r="H6085" i="48" s="1"/>
  <c r="I6085" i="48" s="1"/>
  <c r="H6086" i="48" s="1"/>
  <c r="I6086" i="48" s="1"/>
  <c r="H6087" i="48" s="1"/>
  <c r="I6087" i="48" s="1"/>
  <c r="H6088" i="48" s="1"/>
  <c r="I6088" i="48" s="1"/>
  <c r="H6089" i="48" s="1"/>
  <c r="I6089" i="48" s="1"/>
  <c r="H6090" i="48" s="1"/>
  <c r="I6090" i="48" s="1"/>
  <c r="H6091" i="48" s="1"/>
  <c r="I6091" i="48" s="1"/>
  <c r="H6092" i="48" s="1"/>
  <c r="I6092" i="48" s="1"/>
  <c r="H6093" i="48" s="1"/>
  <c r="I6093" i="48" s="1"/>
  <c r="H6094" i="48" s="1"/>
  <c r="I6094" i="48" s="1"/>
  <c r="H6095" i="48" s="1"/>
  <c r="I6095" i="48" s="1"/>
  <c r="H6096" i="48" s="1"/>
  <c r="I6096" i="48" s="1"/>
  <c r="H6097" i="48" s="1"/>
  <c r="I6097" i="48" s="1"/>
  <c r="H6098" i="48" s="1"/>
  <c r="I6098" i="48" s="1"/>
  <c r="H6099" i="48" s="1"/>
  <c r="I6099" i="48" s="1"/>
  <c r="H6100" i="48" s="1"/>
  <c r="I6100" i="48" s="1"/>
  <c r="H6101" i="48" s="1"/>
  <c r="I6101" i="48" s="1"/>
  <c r="H6102" i="48" s="1"/>
  <c r="I6102" i="48" s="1"/>
  <c r="H6103" i="48" s="1"/>
  <c r="I6103" i="48" s="1"/>
  <c r="H6104" i="48" s="1"/>
  <c r="I6104" i="48" s="1"/>
  <c r="H6105" i="48" s="1"/>
  <c r="I6105" i="48" s="1"/>
  <c r="H6106" i="48" s="1"/>
  <c r="I6106" i="48" s="1"/>
  <c r="H6107" i="48" s="1"/>
  <c r="I6107" i="48" s="1"/>
  <c r="H6108" i="48" s="1"/>
  <c r="I6108" i="48" s="1"/>
  <c r="H6109" i="48" s="1"/>
  <c r="I6109" i="48" s="1"/>
  <c r="H6110" i="48" s="1"/>
  <c r="I6110" i="48" s="1"/>
  <c r="H6111" i="48" s="1"/>
  <c r="I6111" i="48" s="1"/>
  <c r="H6112" i="48" s="1"/>
  <c r="I6112" i="48" s="1"/>
  <c r="H6113" i="48" s="1"/>
  <c r="I6113" i="48" s="1"/>
  <c r="H6114" i="48" s="1"/>
  <c r="I6114" i="48" s="1"/>
  <c r="H6115" i="48" s="1"/>
  <c r="I6115" i="48" s="1"/>
  <c r="H6116" i="48" s="1"/>
  <c r="I6116" i="48" s="1"/>
  <c r="H6117" i="48" s="1"/>
  <c r="I6117" i="48" s="1"/>
  <c r="H6118" i="48" s="1"/>
  <c r="I6118" i="48" s="1"/>
  <c r="H6119" i="48" s="1"/>
  <c r="I6119" i="48" s="1"/>
  <c r="H6120" i="48" s="1"/>
  <c r="I6120" i="48" s="1"/>
  <c r="H6121" i="48" s="1"/>
  <c r="I6121" i="48" s="1"/>
  <c r="H6122" i="48" s="1"/>
  <c r="I6122" i="48" s="1"/>
  <c r="H6123" i="48" s="1"/>
  <c r="I6123" i="48" s="1"/>
  <c r="H6124" i="48" s="1"/>
  <c r="I6124" i="48" s="1"/>
  <c r="H6125" i="48" s="1"/>
  <c r="I6125" i="48" s="1"/>
  <c r="H6126" i="48" s="1"/>
  <c r="I6126" i="48" s="1"/>
  <c r="H6127" i="48" s="1"/>
  <c r="I6127" i="48" s="1"/>
  <c r="H6128" i="48" s="1"/>
  <c r="I6128" i="48" s="1"/>
  <c r="H6129" i="48" s="1"/>
  <c r="I6129" i="48" s="1"/>
  <c r="H6130" i="48" s="1"/>
  <c r="I6130" i="48" s="1"/>
  <c r="H6131" i="48" s="1"/>
  <c r="I6131" i="48" s="1"/>
  <c r="H6132" i="48" s="1"/>
  <c r="I6132" i="48" s="1"/>
  <c r="H6133" i="48" s="1"/>
  <c r="I6133" i="48" s="1"/>
  <c r="H6134" i="48" s="1"/>
  <c r="I6134" i="48" s="1"/>
  <c r="H6135" i="48" s="1"/>
  <c r="I6135" i="48" s="1"/>
  <c r="H6136" i="48" s="1"/>
  <c r="I6136" i="48" s="1"/>
  <c r="H6137" i="48" s="1"/>
  <c r="I6137" i="48" s="1"/>
  <c r="H6138" i="48" s="1"/>
  <c r="I6138" i="48" s="1"/>
  <c r="H6139" i="48" s="1"/>
  <c r="I6139" i="48" s="1"/>
  <c r="H6140" i="48" s="1"/>
  <c r="I6140" i="48" s="1"/>
  <c r="H6141" i="48" s="1"/>
  <c r="I6141" i="48" s="1"/>
  <c r="H6142" i="48" s="1"/>
  <c r="I6142" i="48" s="1"/>
  <c r="H6143" i="48" s="1"/>
  <c r="I6143" i="48" s="1"/>
  <c r="H6144" i="48" s="1"/>
  <c r="I6144" i="48" s="1"/>
  <c r="H6145" i="48" s="1"/>
  <c r="I6145" i="48" s="1"/>
  <c r="H6146" i="48" s="1"/>
  <c r="I6146" i="48" s="1"/>
  <c r="H6147" i="48" s="1"/>
  <c r="I6147" i="48" s="1"/>
  <c r="H6148" i="48" s="1"/>
  <c r="I6148" i="48" s="1"/>
  <c r="H6149" i="48" s="1"/>
  <c r="I6149" i="48" s="1"/>
  <c r="H6150" i="48" s="1"/>
  <c r="I6150" i="48" s="1"/>
  <c r="H6151" i="48" s="1"/>
  <c r="I6151" i="48" s="1"/>
  <c r="H6152" i="48" s="1"/>
  <c r="I6152" i="48" s="1"/>
  <c r="H6153" i="48" s="1"/>
  <c r="I6153" i="48" s="1"/>
  <c r="H6154" i="48" s="1"/>
  <c r="I6154" i="48" s="1"/>
  <c r="H6155" i="48" s="1"/>
  <c r="I6155" i="48" s="1"/>
  <c r="H6156" i="48" s="1"/>
  <c r="I6156" i="48" s="1"/>
  <c r="H6157" i="48" s="1"/>
  <c r="I6157" i="48" s="1"/>
  <c r="H6158" i="48" s="1"/>
  <c r="I6158" i="48" s="1"/>
  <c r="H6159" i="48" s="1"/>
  <c r="I6159" i="48" s="1"/>
  <c r="H6160" i="48" s="1"/>
  <c r="I6160" i="48" s="1"/>
  <c r="H6161" i="48" s="1"/>
  <c r="I6161" i="48" s="1"/>
  <c r="H6162" i="48" s="1"/>
  <c r="I6162" i="48" s="1"/>
  <c r="H6163" i="48" s="1"/>
  <c r="I6163" i="48" s="1"/>
  <c r="H6164" i="48" s="1"/>
  <c r="I6164" i="48" s="1"/>
  <c r="H6165" i="48" s="1"/>
  <c r="I6165" i="48" s="1"/>
  <c r="H6166" i="48" s="1"/>
  <c r="I6166" i="48" s="1"/>
  <c r="H6167" i="48" s="1"/>
  <c r="I6167" i="48" s="1"/>
  <c r="H6168" i="48" s="1"/>
  <c r="I6168" i="48" s="1"/>
  <c r="H6169" i="48" s="1"/>
  <c r="I6169" i="48" s="1"/>
  <c r="H6170" i="48" s="1"/>
  <c r="I6170" i="48" s="1"/>
  <c r="H6171" i="48" s="1"/>
  <c r="I6171" i="48" s="1"/>
  <c r="H6172" i="48" s="1"/>
  <c r="I6172" i="48" s="1"/>
  <c r="H6173" i="48" s="1"/>
  <c r="I6173" i="48" s="1"/>
  <c r="H6174" i="48" s="1"/>
  <c r="I6174" i="48" s="1"/>
  <c r="H6175" i="48" s="1"/>
  <c r="I6175" i="48" s="1"/>
  <c r="H6176" i="48" s="1"/>
  <c r="I6176" i="48" s="1"/>
  <c r="H6177" i="48" s="1"/>
  <c r="I6177" i="48" s="1"/>
  <c r="H6178" i="48" s="1"/>
  <c r="I6178" i="48" s="1"/>
  <c r="H6179" i="48" s="1"/>
  <c r="I6179" i="48" s="1"/>
  <c r="H6180" i="48" s="1"/>
  <c r="I6180" i="48" s="1"/>
  <c r="H6181" i="48" s="1"/>
  <c r="I6181" i="48" s="1"/>
  <c r="H6182" i="48" s="1"/>
  <c r="I6182" i="48" s="1"/>
  <c r="H6183" i="48" s="1"/>
  <c r="I6183" i="48" s="1"/>
  <c r="H6184" i="48" s="1"/>
  <c r="I6184" i="48" s="1"/>
  <c r="H6185" i="48" s="1"/>
  <c r="I6185" i="48" s="1"/>
  <c r="H6186" i="48" s="1"/>
  <c r="I6186" i="48" s="1"/>
  <c r="H6187" i="48" s="1"/>
  <c r="I6187" i="48" s="1"/>
  <c r="H6188" i="48" s="1"/>
  <c r="I6188" i="48" s="1"/>
  <c r="H6189" i="48" s="1"/>
  <c r="I6189" i="48" s="1"/>
  <c r="H6190" i="48" s="1"/>
  <c r="I6190" i="48" s="1"/>
  <c r="H6191" i="48" s="1"/>
  <c r="I6191" i="48" s="1"/>
  <c r="H6192" i="48" s="1"/>
  <c r="I6192" i="48" s="1"/>
  <c r="H6193" i="48" s="1"/>
  <c r="I6193" i="48" s="1"/>
  <c r="H6194" i="48" s="1"/>
  <c r="I6194" i="48" s="1"/>
  <c r="H6195" i="48" s="1"/>
  <c r="I6195" i="48" s="1"/>
  <c r="H6196" i="48" s="1"/>
  <c r="I6196" i="48" s="1"/>
  <c r="H6197" i="48" s="1"/>
  <c r="I6197" i="48" s="1"/>
  <c r="H6198" i="48" s="1"/>
  <c r="I6198" i="48" s="1"/>
  <c r="H6199" i="48" s="1"/>
  <c r="I6199" i="48" s="1"/>
  <c r="H6200" i="48" s="1"/>
  <c r="I6200" i="48" s="1"/>
  <c r="H6201" i="48" s="1"/>
  <c r="I6201" i="48" s="1"/>
  <c r="H6202" i="48" s="1"/>
  <c r="I6202" i="48" s="1"/>
  <c r="H6203" i="48" s="1"/>
  <c r="I6203" i="48" s="1"/>
  <c r="H6204" i="48" s="1"/>
  <c r="I6204" i="48" s="1"/>
  <c r="H6205" i="48" s="1"/>
  <c r="I6205" i="48" s="1"/>
  <c r="H6206" i="48" s="1"/>
  <c r="I6206" i="48" s="1"/>
  <c r="H6207" i="48" s="1"/>
  <c r="I6207" i="48" s="1"/>
  <c r="H6208" i="48" s="1"/>
  <c r="I6208" i="48" s="1"/>
  <c r="H6209" i="48" s="1"/>
  <c r="I6209" i="48" s="1"/>
  <c r="H6210" i="48" s="1"/>
  <c r="I6210" i="48" s="1"/>
  <c r="H6211" i="48" s="1"/>
  <c r="I6211" i="48" s="1"/>
  <c r="H6212" i="48" s="1"/>
  <c r="I6212" i="48" s="1"/>
  <c r="H6213" i="48" s="1"/>
  <c r="I6213" i="48" s="1"/>
  <c r="H6214" i="48" s="1"/>
  <c r="I6214" i="48" s="1"/>
  <c r="H6215" i="48" s="1"/>
  <c r="I6215" i="48" s="1"/>
  <c r="H6216" i="48" s="1"/>
  <c r="I6216" i="48" s="1"/>
  <c r="H6217" i="48" s="1"/>
  <c r="I6217" i="48" s="1"/>
  <c r="H6218" i="48" s="1"/>
  <c r="I6218" i="48" s="1"/>
  <c r="H6219" i="48" s="1"/>
  <c r="I6219" i="48" s="1"/>
  <c r="H6220" i="48" s="1"/>
  <c r="I6220" i="48" s="1"/>
  <c r="H6221" i="48" s="1"/>
  <c r="I6221" i="48" s="1"/>
  <c r="H6222" i="48" s="1"/>
  <c r="I6222" i="48" s="1"/>
  <c r="H6223" i="48" s="1"/>
  <c r="I6223" i="48" s="1"/>
  <c r="H6224" i="48" s="1"/>
  <c r="I6224" i="48" s="1"/>
  <c r="H6225" i="48" s="1"/>
  <c r="I6225" i="48" s="1"/>
  <c r="H6226" i="48" s="1"/>
  <c r="I6226" i="48" s="1"/>
  <c r="H6227" i="48" s="1"/>
  <c r="I6227" i="48" s="1"/>
  <c r="H6228" i="48" s="1"/>
  <c r="I6228" i="48" s="1"/>
  <c r="H6229" i="48" s="1"/>
  <c r="I6229" i="48" s="1"/>
  <c r="H6230" i="48" s="1"/>
  <c r="I6230" i="48" s="1"/>
  <c r="H6231" i="48" s="1"/>
  <c r="I6231" i="48" s="1"/>
  <c r="H6232" i="48" s="1"/>
  <c r="I6232" i="48" s="1"/>
  <c r="H6233" i="48" s="1"/>
  <c r="I6233" i="48" s="1"/>
  <c r="H6234" i="48" s="1"/>
  <c r="I6234" i="48" s="1"/>
  <c r="H6235" i="48" s="1"/>
  <c r="I6235" i="48" s="1"/>
  <c r="H6236" i="48" s="1"/>
  <c r="I6236" i="48" s="1"/>
  <c r="H6237" i="48" s="1"/>
  <c r="I6237" i="48" s="1"/>
  <c r="H6238" i="48" s="1"/>
  <c r="I6238" i="48" s="1"/>
  <c r="H6239" i="48" s="1"/>
  <c r="I6239" i="48" s="1"/>
  <c r="H6240" i="48" s="1"/>
  <c r="I6240" i="48" s="1"/>
  <c r="H6241" i="48" s="1"/>
  <c r="I6241" i="48" s="1"/>
  <c r="H6242" i="48" s="1"/>
  <c r="I6242" i="48" s="1"/>
  <c r="H6243" i="48" s="1"/>
  <c r="I6243" i="48" s="1"/>
  <c r="H6244" i="48" s="1"/>
  <c r="I6244" i="48" s="1"/>
  <c r="H6245" i="48" s="1"/>
  <c r="I6245" i="48" s="1"/>
  <c r="H6246" i="48" s="1"/>
  <c r="I6246" i="48" s="1"/>
  <c r="H6247" i="48" s="1"/>
  <c r="I6247" i="48" s="1"/>
  <c r="H6248" i="48" s="1"/>
  <c r="I6248" i="48" s="1"/>
  <c r="H6249" i="48" s="1"/>
  <c r="I6249" i="48" s="1"/>
  <c r="H6250" i="48" s="1"/>
  <c r="I6250" i="48" s="1"/>
  <c r="H6251" i="48" s="1"/>
  <c r="I6251" i="48" s="1"/>
  <c r="H6252" i="48" s="1"/>
  <c r="I6252" i="48" s="1"/>
  <c r="H6253" i="48" s="1"/>
  <c r="I6253" i="48" s="1"/>
  <c r="H6254" i="48" s="1"/>
  <c r="I6254" i="48" s="1"/>
  <c r="H6255" i="48" s="1"/>
  <c r="I6255" i="48" s="1"/>
  <c r="H6256" i="48" s="1"/>
  <c r="I6256" i="48" s="1"/>
  <c r="H6257" i="48" s="1"/>
  <c r="I6257" i="48" s="1"/>
  <c r="H6258" i="48" s="1"/>
  <c r="I6258" i="48" s="1"/>
  <c r="H6259" i="48" s="1"/>
  <c r="I6259" i="48" s="1"/>
  <c r="H6260" i="48" s="1"/>
  <c r="I6260" i="48" s="1"/>
  <c r="H6261" i="48" s="1"/>
  <c r="I6261" i="48" s="1"/>
  <c r="H6262" i="48" s="1"/>
  <c r="I6262" i="48" s="1"/>
  <c r="H6263" i="48" s="1"/>
  <c r="I6263" i="48" s="1"/>
  <c r="H6264" i="48" s="1"/>
  <c r="I6264" i="48" s="1"/>
  <c r="H6265" i="48" s="1"/>
  <c r="I6265" i="48" s="1"/>
  <c r="H6266" i="48" s="1"/>
  <c r="I6266" i="48" s="1"/>
  <c r="H6267" i="48" s="1"/>
  <c r="I6267" i="48" s="1"/>
  <c r="H6268" i="48" s="1"/>
  <c r="I6268" i="48" s="1"/>
  <c r="H6269" i="48" s="1"/>
  <c r="I6269" i="48" s="1"/>
  <c r="H6270" i="48" s="1"/>
  <c r="I6270" i="48" s="1"/>
  <c r="H6271" i="48" s="1"/>
  <c r="I6271" i="48" s="1"/>
  <c r="H6272" i="48" s="1"/>
  <c r="I6272" i="48" s="1"/>
  <c r="H6273" i="48" s="1"/>
  <c r="I6273" i="48" s="1"/>
  <c r="H6274" i="48" s="1"/>
  <c r="I6274" i="48" s="1"/>
  <c r="H6275" i="48" s="1"/>
  <c r="I6275" i="48" s="1"/>
  <c r="H6276" i="48" s="1"/>
  <c r="I6276" i="48" s="1"/>
  <c r="H6277" i="48" s="1"/>
  <c r="I6277" i="48" s="1"/>
  <c r="H6278" i="48" s="1"/>
  <c r="I6278" i="48" s="1"/>
  <c r="H6279" i="48" s="1"/>
  <c r="I6279" i="48" s="1"/>
  <c r="H6280" i="48" s="1"/>
  <c r="I6280" i="48" s="1"/>
  <c r="H6281" i="48" s="1"/>
  <c r="I6281" i="48" s="1"/>
  <c r="H6282" i="48" s="1"/>
  <c r="I6282" i="48" s="1"/>
  <c r="H6283" i="48" s="1"/>
  <c r="I6283" i="48" s="1"/>
  <c r="H6284" i="48" s="1"/>
  <c r="I6284" i="48" s="1"/>
  <c r="H6285" i="48" s="1"/>
  <c r="I6285" i="48" s="1"/>
  <c r="H6286" i="48" s="1"/>
  <c r="I6286" i="48" s="1"/>
  <c r="H6287" i="48" s="1"/>
  <c r="I6287" i="48" s="1"/>
  <c r="H6288" i="48" s="1"/>
  <c r="I6288" i="48" s="1"/>
  <c r="H6289" i="48" s="1"/>
  <c r="I6289" i="48" s="1"/>
  <c r="H6290" i="48" s="1"/>
  <c r="I6290" i="48" s="1"/>
  <c r="H6291" i="48" s="1"/>
  <c r="I6291" i="48" s="1"/>
  <c r="H6292" i="48" s="1"/>
  <c r="I6292" i="48" s="1"/>
  <c r="H6293" i="48" s="1"/>
  <c r="I6293" i="48" s="1"/>
  <c r="H6294" i="48" s="1"/>
  <c r="I6294" i="48" s="1"/>
  <c r="H6295" i="48" s="1"/>
  <c r="I6295" i="48" s="1"/>
  <c r="H6296" i="48" s="1"/>
  <c r="I6296" i="48" s="1"/>
  <c r="H6297" i="48" s="1"/>
  <c r="I6297" i="48" s="1"/>
  <c r="H6298" i="48" s="1"/>
  <c r="I6298" i="48" s="1"/>
  <c r="H6299" i="48" s="1"/>
  <c r="I6299" i="48" s="1"/>
  <c r="H6300" i="48" s="1"/>
  <c r="I6300" i="48" s="1"/>
  <c r="H6301" i="48" s="1"/>
  <c r="I6301" i="48" s="1"/>
  <c r="H6302" i="48" s="1"/>
  <c r="I6302" i="48" s="1"/>
  <c r="H6303" i="48" s="1"/>
  <c r="I6303" i="48" s="1"/>
  <c r="H6304" i="48" s="1"/>
  <c r="I6304" i="48" s="1"/>
  <c r="H6305" i="48" s="1"/>
  <c r="I6305" i="48" s="1"/>
  <c r="H6306" i="48" s="1"/>
  <c r="I6306" i="48" s="1"/>
  <c r="H6307" i="48" s="1"/>
  <c r="I6307" i="48" s="1"/>
  <c r="H6308" i="48" s="1"/>
  <c r="I6308" i="48" s="1"/>
  <c r="H6309" i="48" s="1"/>
  <c r="I6309" i="48" s="1"/>
  <c r="H6310" i="48" s="1"/>
  <c r="I6310" i="48" s="1"/>
  <c r="H6311" i="48" s="1"/>
  <c r="I6311" i="48" s="1"/>
  <c r="H6312" i="48" s="1"/>
  <c r="I6312" i="48" s="1"/>
  <c r="H6313" i="48" s="1"/>
  <c r="I6313" i="48" s="1"/>
  <c r="H6314" i="48" s="1"/>
  <c r="I6314" i="48" s="1"/>
  <c r="H6315" i="48" s="1"/>
  <c r="I6315" i="48" s="1"/>
  <c r="H6316" i="48" s="1"/>
  <c r="I6316" i="48" s="1"/>
  <c r="H6317" i="48" s="1"/>
  <c r="I6317" i="48" s="1"/>
  <c r="H6318" i="48" s="1"/>
  <c r="I6318" i="48" s="1"/>
  <c r="H6319" i="48" s="1"/>
  <c r="I6319" i="48" s="1"/>
  <c r="H6320" i="48" s="1"/>
  <c r="I6320" i="48" s="1"/>
  <c r="H6321" i="48" s="1"/>
  <c r="I6321" i="48" s="1"/>
  <c r="H6322" i="48" s="1"/>
  <c r="I6322" i="48" s="1"/>
  <c r="H6323" i="48" s="1"/>
  <c r="I6323" i="48" s="1"/>
  <c r="H6324" i="48" s="1"/>
  <c r="I6324" i="48" s="1"/>
  <c r="H6325" i="48" s="1"/>
  <c r="I6325" i="48" s="1"/>
  <c r="H6326" i="48" s="1"/>
  <c r="I6326" i="48" s="1"/>
  <c r="H6327" i="48" s="1"/>
  <c r="I6327" i="48" s="1"/>
  <c r="H6328" i="48" s="1"/>
  <c r="I6328" i="48" s="1"/>
  <c r="H6329" i="48" s="1"/>
  <c r="I6329" i="48" s="1"/>
  <c r="H6330" i="48" s="1"/>
  <c r="I6330" i="48" s="1"/>
  <c r="H6331" i="48" s="1"/>
  <c r="I6331" i="48" s="1"/>
  <c r="H6332" i="48" s="1"/>
  <c r="I6332" i="48" s="1"/>
  <c r="H6333" i="48" s="1"/>
  <c r="I6333" i="48" s="1"/>
  <c r="H6334" i="48" s="1"/>
  <c r="I6334" i="48" s="1"/>
  <c r="H6335" i="48" s="1"/>
  <c r="I6335" i="48" s="1"/>
  <c r="H6336" i="48" s="1"/>
  <c r="I6336" i="48" s="1"/>
  <c r="H6337" i="48" s="1"/>
  <c r="I6337" i="48" s="1"/>
  <c r="H6338" i="48" s="1"/>
  <c r="I6338" i="48" s="1"/>
  <c r="H6339" i="48" s="1"/>
  <c r="I6339" i="48" s="1"/>
  <c r="H6340" i="48" s="1"/>
  <c r="I6340" i="48" s="1"/>
  <c r="H6341" i="48" s="1"/>
  <c r="I6341" i="48" s="1"/>
  <c r="H6342" i="48" s="1"/>
  <c r="I6342" i="48" s="1"/>
  <c r="H6343" i="48" s="1"/>
  <c r="I6343" i="48" s="1"/>
  <c r="H6344" i="48" s="1"/>
  <c r="I6344" i="48" s="1"/>
  <c r="H6345" i="48" s="1"/>
  <c r="I6345" i="48" s="1"/>
  <c r="H6346" i="48" s="1"/>
  <c r="I6346" i="48" s="1"/>
  <c r="H6347" i="48" s="1"/>
  <c r="I6347" i="48" s="1"/>
  <c r="H6348" i="48" s="1"/>
  <c r="I6348" i="48" s="1"/>
  <c r="H6349" i="48" s="1"/>
  <c r="I6349" i="48" s="1"/>
  <c r="H6350" i="48" s="1"/>
  <c r="I6350" i="48" s="1"/>
  <c r="H6351" i="48" s="1"/>
  <c r="I6351" i="48" s="1"/>
  <c r="H6352" i="48" s="1"/>
  <c r="I6352" i="48" s="1"/>
  <c r="H6353" i="48" s="1"/>
  <c r="I6353" i="48" s="1"/>
  <c r="H6354" i="48" s="1"/>
  <c r="I6354" i="48" s="1"/>
  <c r="H6355" i="48" s="1"/>
  <c r="I6355" i="48" s="1"/>
  <c r="H6356" i="48" s="1"/>
  <c r="I6356" i="48" s="1"/>
  <c r="H6357" i="48" s="1"/>
  <c r="I6357" i="48" s="1"/>
  <c r="H6358" i="48" s="1"/>
  <c r="I6358" i="48" s="1"/>
  <c r="H6359" i="48" s="1"/>
  <c r="I6359" i="48" s="1"/>
  <c r="H6360" i="48" s="1"/>
  <c r="I6360" i="48" s="1"/>
  <c r="H6361" i="48" s="1"/>
  <c r="I6361" i="48" s="1"/>
  <c r="H6362" i="48" s="1"/>
  <c r="I6362" i="48" s="1"/>
  <c r="H6363" i="48" s="1"/>
  <c r="I6363" i="48" s="1"/>
  <c r="H6364" i="48" s="1"/>
  <c r="I6364" i="48" s="1"/>
  <c r="H6365" i="48" s="1"/>
  <c r="I6365" i="48" s="1"/>
  <c r="H6366" i="48" s="1"/>
  <c r="I6366" i="48" s="1"/>
  <c r="H6367" i="48" s="1"/>
  <c r="I6367" i="48" s="1"/>
  <c r="H6368" i="48" s="1"/>
  <c r="I6368" i="48" s="1"/>
  <c r="H6369" i="48" s="1"/>
  <c r="I6369" i="48" s="1"/>
  <c r="H6370" i="48" s="1"/>
  <c r="I6370" i="48" s="1"/>
  <c r="H6371" i="48" s="1"/>
  <c r="I6371" i="48" s="1"/>
  <c r="H6372" i="48" s="1"/>
  <c r="I6372" i="48" s="1"/>
  <c r="H6373" i="48" s="1"/>
  <c r="I6373" i="48" s="1"/>
  <c r="H6374" i="48" s="1"/>
  <c r="I6374" i="48" s="1"/>
  <c r="H6375" i="48" s="1"/>
  <c r="I6375" i="48" s="1"/>
  <c r="H6376" i="48" s="1"/>
  <c r="I6376" i="48" s="1"/>
  <c r="H6377" i="48" s="1"/>
  <c r="I6377" i="48" s="1"/>
  <c r="H6378" i="48" s="1"/>
  <c r="I6378" i="48" s="1"/>
  <c r="H6379" i="48" s="1"/>
  <c r="I6379" i="48" s="1"/>
  <c r="H6380" i="48" s="1"/>
  <c r="I6380" i="48" s="1"/>
  <c r="H6381" i="48" s="1"/>
  <c r="I6381" i="48" s="1"/>
  <c r="H6382" i="48" s="1"/>
  <c r="I6382" i="48" s="1"/>
  <c r="H6383" i="48" s="1"/>
  <c r="I6383" i="48" s="1"/>
  <c r="H6384" i="48" s="1"/>
  <c r="I6384" i="48" s="1"/>
  <c r="H6385" i="48" s="1"/>
  <c r="I6385" i="48" s="1"/>
  <c r="H6386" i="48" s="1"/>
  <c r="I6386" i="48" s="1"/>
  <c r="H6387" i="48" s="1"/>
  <c r="I6387" i="48" s="1"/>
  <c r="H6388" i="48" s="1"/>
  <c r="I6388" i="48" s="1"/>
  <c r="H6389" i="48" s="1"/>
  <c r="I6389" i="48" s="1"/>
  <c r="H6390" i="48" s="1"/>
  <c r="I6390" i="48" s="1"/>
  <c r="H6391" i="48" s="1"/>
  <c r="I6391" i="48" s="1"/>
  <c r="H6392" i="48" s="1"/>
  <c r="I6392" i="48" s="1"/>
  <c r="H6393" i="48" s="1"/>
  <c r="I6393" i="48" s="1"/>
  <c r="H6394" i="48" s="1"/>
  <c r="I6394" i="48" s="1"/>
  <c r="H6395" i="48" s="1"/>
  <c r="I6395" i="48" s="1"/>
  <c r="H6396" i="48" s="1"/>
  <c r="I6396" i="48" s="1"/>
  <c r="H6397" i="48" s="1"/>
  <c r="I6397" i="48" s="1"/>
  <c r="H6398" i="48" s="1"/>
  <c r="I6398" i="48" s="1"/>
  <c r="H6399" i="48" s="1"/>
  <c r="I6399" i="48" s="1"/>
  <c r="H6400" i="48" s="1"/>
  <c r="I6400" i="48" s="1"/>
  <c r="H6401" i="48" s="1"/>
  <c r="I6401" i="48" s="1"/>
  <c r="H6402" i="48" s="1"/>
  <c r="I6402" i="48" s="1"/>
  <c r="H6403" i="48" s="1"/>
  <c r="I6403" i="48" s="1"/>
  <c r="H6404" i="48" s="1"/>
  <c r="I6404" i="48" s="1"/>
  <c r="H6405" i="48" s="1"/>
  <c r="I6405" i="48" s="1"/>
  <c r="H6406" i="48" s="1"/>
  <c r="I6406" i="48" s="1"/>
  <c r="H6407" i="48" s="1"/>
  <c r="I6407" i="48" s="1"/>
  <c r="H6408" i="48" s="1"/>
  <c r="I6408" i="48" s="1"/>
  <c r="H6409" i="48" s="1"/>
  <c r="I6409" i="48" s="1"/>
  <c r="H6410" i="48" s="1"/>
  <c r="I6410" i="48" s="1"/>
  <c r="H6411" i="48" s="1"/>
  <c r="I6411" i="48" s="1"/>
  <c r="H6412" i="48" s="1"/>
  <c r="I6412" i="48" s="1"/>
  <c r="H6413" i="48" s="1"/>
  <c r="I6413" i="48" s="1"/>
  <c r="H6414" i="48" s="1"/>
  <c r="I6414" i="48" s="1"/>
  <c r="H6415" i="48" s="1"/>
  <c r="I6415" i="48" s="1"/>
  <c r="H6416" i="48" s="1"/>
  <c r="I6416" i="48" s="1"/>
  <c r="H6417" i="48" s="1"/>
  <c r="I6417" i="48" s="1"/>
  <c r="H6418" i="48" s="1"/>
  <c r="I6418" i="48" s="1"/>
  <c r="H6419" i="48" s="1"/>
  <c r="I6419" i="48" s="1"/>
  <c r="H6420" i="48" s="1"/>
  <c r="I6420" i="48" s="1"/>
  <c r="H6421" i="48" s="1"/>
  <c r="I6421" i="48" s="1"/>
  <c r="H6422" i="48" s="1"/>
  <c r="I6422" i="48" s="1"/>
  <c r="H6423" i="48" s="1"/>
  <c r="I6423" i="48" s="1"/>
  <c r="H6424" i="48" s="1"/>
  <c r="I6424" i="48" s="1"/>
  <c r="H6425" i="48" s="1"/>
  <c r="I6425" i="48" s="1"/>
  <c r="H6426" i="48" s="1"/>
  <c r="I6426" i="48" s="1"/>
  <c r="H6427" i="48" s="1"/>
  <c r="I6427" i="48" s="1"/>
  <c r="H6428" i="48" s="1"/>
  <c r="I6428" i="48" s="1"/>
  <c r="H6429" i="48" s="1"/>
  <c r="I6429" i="48" s="1"/>
  <c r="H6430" i="48" s="1"/>
  <c r="I6430" i="48" s="1"/>
  <c r="H6431" i="48" s="1"/>
  <c r="I6431" i="48" s="1"/>
  <c r="H6432" i="48" s="1"/>
  <c r="I6432" i="48" s="1"/>
  <c r="H6433" i="48" s="1"/>
  <c r="I6433" i="48" s="1"/>
  <c r="H6434" i="48" s="1"/>
  <c r="I6434" i="48" s="1"/>
  <c r="H6435" i="48" s="1"/>
  <c r="I6435" i="48" s="1"/>
  <c r="H6436" i="48" s="1"/>
  <c r="I6436" i="48" s="1"/>
  <c r="H6437" i="48" s="1"/>
  <c r="I6437" i="48" s="1"/>
  <c r="H6438" i="48" s="1"/>
  <c r="I6438" i="48" s="1"/>
  <c r="H6439" i="48" s="1"/>
  <c r="I6439" i="48" s="1"/>
  <c r="H6440" i="48" s="1"/>
  <c r="I6440" i="48" s="1"/>
  <c r="H6441" i="48" s="1"/>
  <c r="I6441" i="48" s="1"/>
  <c r="H6442" i="48" s="1"/>
  <c r="I6442" i="48" s="1"/>
  <c r="H6443" i="48" s="1"/>
  <c r="I6443" i="48" s="1"/>
  <c r="H6444" i="48" s="1"/>
  <c r="I6444" i="48" s="1"/>
  <c r="H6445" i="48" s="1"/>
  <c r="I6445" i="48" s="1"/>
  <c r="H6446" i="48" s="1"/>
  <c r="I6446" i="48" s="1"/>
  <c r="H6447" i="48" s="1"/>
  <c r="I6447" i="48" s="1"/>
  <c r="H6448" i="48" s="1"/>
  <c r="I6448" i="48" s="1"/>
  <c r="H6449" i="48" s="1"/>
  <c r="I6449" i="48" s="1"/>
  <c r="H6450" i="48" s="1"/>
  <c r="I6450" i="48" s="1"/>
  <c r="H6451" i="48" s="1"/>
  <c r="I6451" i="48" s="1"/>
  <c r="H6452" i="48" s="1"/>
  <c r="I6452" i="48" s="1"/>
  <c r="H6453" i="48" s="1"/>
  <c r="I6453" i="48" s="1"/>
  <c r="H6454" i="48" s="1"/>
  <c r="I6454" i="48" s="1"/>
  <c r="H6455" i="48" s="1"/>
  <c r="I6455" i="48" s="1"/>
  <c r="H6456" i="48" s="1"/>
  <c r="I6456" i="48" s="1"/>
  <c r="H6457" i="48" s="1"/>
  <c r="I6457" i="48" s="1"/>
  <c r="H6458" i="48" s="1"/>
  <c r="I6458" i="48" s="1"/>
  <c r="H6459" i="48" s="1"/>
  <c r="I6459" i="48" s="1"/>
  <c r="H6460" i="48" s="1"/>
  <c r="I6460" i="48" s="1"/>
  <c r="H6461" i="48" s="1"/>
  <c r="I6461" i="48" s="1"/>
  <c r="H6462" i="48" s="1"/>
  <c r="I6462" i="48" s="1"/>
  <c r="H6463" i="48" s="1"/>
  <c r="I6463" i="48" s="1"/>
  <c r="H6464" i="48" s="1"/>
  <c r="I6464" i="48" s="1"/>
  <c r="H6465" i="48" s="1"/>
  <c r="I6465" i="48" s="1"/>
  <c r="H6466" i="48" s="1"/>
  <c r="I6466" i="48" s="1"/>
  <c r="H6467" i="48" s="1"/>
  <c r="I6467" i="48" s="1"/>
  <c r="H6468" i="48" s="1"/>
  <c r="I6468" i="48" s="1"/>
  <c r="H6469" i="48" s="1"/>
  <c r="I6469" i="48" s="1"/>
  <c r="H6470" i="48" s="1"/>
  <c r="I6470" i="48" s="1"/>
  <c r="H6471" i="48" s="1"/>
  <c r="I6471" i="48" s="1"/>
  <c r="H6472" i="48" s="1"/>
  <c r="I6472" i="48" s="1"/>
  <c r="H6473" i="48" s="1"/>
  <c r="I6473" i="48" s="1"/>
  <c r="H6474" i="48" s="1"/>
  <c r="I6474" i="48" s="1"/>
  <c r="H6475" i="48" s="1"/>
  <c r="I6475" i="48" s="1"/>
  <c r="H6476" i="48" s="1"/>
  <c r="I6476" i="48" s="1"/>
  <c r="H6477" i="48" s="1"/>
  <c r="I6477" i="48" s="1"/>
  <c r="H6478" i="48" s="1"/>
  <c r="I6478" i="48" s="1"/>
  <c r="H6479" i="48" s="1"/>
  <c r="I6479" i="48" s="1"/>
  <c r="H6480" i="48" s="1"/>
  <c r="I6480" i="48" s="1"/>
  <c r="H6481" i="48" s="1"/>
  <c r="I6481" i="48" s="1"/>
  <c r="H6482" i="48" s="1"/>
  <c r="I6482" i="48" s="1"/>
  <c r="H6483" i="48" s="1"/>
  <c r="I6483" i="48" s="1"/>
  <c r="H6484" i="48" s="1"/>
  <c r="I6484" i="48" s="1"/>
  <c r="H6485" i="48" s="1"/>
  <c r="I6485" i="48" s="1"/>
  <c r="H6486" i="48" s="1"/>
  <c r="I6486" i="48" s="1"/>
  <c r="H6487" i="48" s="1"/>
  <c r="I6487" i="48" s="1"/>
  <c r="H6488" i="48" s="1"/>
  <c r="I6488" i="48" s="1"/>
  <c r="H6489" i="48" s="1"/>
  <c r="I6489" i="48" s="1"/>
  <c r="H6490" i="48" s="1"/>
  <c r="I6490" i="48" s="1"/>
  <c r="H6491" i="48" s="1"/>
  <c r="I6491" i="48" s="1"/>
  <c r="H6492" i="48" s="1"/>
  <c r="I6492" i="48" s="1"/>
  <c r="H6493" i="48" s="1"/>
  <c r="I6493" i="48" s="1"/>
  <c r="H6494" i="48" s="1"/>
  <c r="I6494" i="48" s="1"/>
  <c r="H6495" i="48" s="1"/>
  <c r="I6495" i="48" s="1"/>
  <c r="H6496" i="48" s="1"/>
  <c r="I6496" i="48" s="1"/>
  <c r="H6497" i="48" s="1"/>
  <c r="I6497" i="48" s="1"/>
  <c r="H6498" i="48" s="1"/>
  <c r="I6498" i="48" s="1"/>
  <c r="H6499" i="48" s="1"/>
  <c r="I6499" i="48" s="1"/>
  <c r="H6500" i="48" s="1"/>
  <c r="I6500" i="48" s="1"/>
  <c r="H6501" i="48" s="1"/>
  <c r="I6501" i="48" s="1"/>
  <c r="H6502" i="48" s="1"/>
  <c r="I6502" i="48" s="1"/>
  <c r="H6503" i="48" s="1"/>
  <c r="I6503" i="48" s="1"/>
  <c r="H6504" i="48" s="1"/>
  <c r="I6504" i="48" s="1"/>
  <c r="H6505" i="48" s="1"/>
  <c r="I6505" i="48" s="1"/>
  <c r="H6506" i="48" s="1"/>
  <c r="I6506" i="48" s="1"/>
  <c r="H6507" i="48" s="1"/>
  <c r="I6507" i="48" s="1"/>
  <c r="H6508" i="48" s="1"/>
  <c r="I6508" i="48" s="1"/>
  <c r="H6509" i="48" s="1"/>
  <c r="I6509" i="48" s="1"/>
  <c r="H6510" i="48" s="1"/>
  <c r="I6510" i="48" s="1"/>
  <c r="H6511" i="48" s="1"/>
  <c r="I6511" i="48" s="1"/>
  <c r="H6512" i="48" s="1"/>
  <c r="I6512" i="48" s="1"/>
  <c r="H6513" i="48" s="1"/>
  <c r="I6513" i="48" s="1"/>
  <c r="H6514" i="48" s="1"/>
  <c r="I6514" i="48" s="1"/>
  <c r="H6515" i="48" s="1"/>
  <c r="I6515" i="48" s="1"/>
  <c r="H6516" i="48" s="1"/>
  <c r="I6516" i="48" s="1"/>
  <c r="H6517" i="48" s="1"/>
  <c r="I6517" i="48" s="1"/>
  <c r="H6518" i="48" s="1"/>
  <c r="I6518" i="48" s="1"/>
  <c r="H6519" i="48" s="1"/>
  <c r="I6519" i="48" s="1"/>
  <c r="H6520" i="48" s="1"/>
  <c r="I6520" i="48" s="1"/>
  <c r="H6521" i="48" s="1"/>
  <c r="I6521" i="48" s="1"/>
  <c r="H6522" i="48" s="1"/>
  <c r="I6522" i="48" s="1"/>
  <c r="H6523" i="48" s="1"/>
  <c r="I6523" i="48" s="1"/>
  <c r="H6524" i="48" s="1"/>
  <c r="I6524" i="48" s="1"/>
  <c r="H6525" i="48" s="1"/>
  <c r="I6525" i="48" s="1"/>
  <c r="H6526" i="48" s="1"/>
  <c r="I6526" i="48" s="1"/>
  <c r="H6527" i="48" s="1"/>
  <c r="I6527" i="48" s="1"/>
  <c r="H6528" i="48" s="1"/>
  <c r="I6528" i="48" s="1"/>
  <c r="H6529" i="48" s="1"/>
  <c r="I6529" i="48" s="1"/>
  <c r="H6530" i="48" s="1"/>
  <c r="I6530" i="48" s="1"/>
  <c r="H6531" i="48" s="1"/>
  <c r="I6531" i="48" s="1"/>
  <c r="H6532" i="48" s="1"/>
  <c r="I6532" i="48" s="1"/>
  <c r="H6533" i="48" s="1"/>
  <c r="I6533" i="48" s="1"/>
  <c r="H6534" i="48" s="1"/>
  <c r="I6534" i="48" s="1"/>
  <c r="H6535" i="48" s="1"/>
  <c r="I6535" i="48" s="1"/>
  <c r="H6536" i="48" s="1"/>
  <c r="I6536" i="48" s="1"/>
  <c r="H6537" i="48" s="1"/>
  <c r="I6537" i="48" s="1"/>
  <c r="H6538" i="48" s="1"/>
  <c r="I6538" i="48" s="1"/>
  <c r="H6539" i="48" s="1"/>
  <c r="I6539" i="48" s="1"/>
  <c r="H6540" i="48" s="1"/>
  <c r="I6540" i="48" s="1"/>
  <c r="H6541" i="48" s="1"/>
  <c r="I6541" i="48" s="1"/>
  <c r="H6542" i="48" s="1"/>
  <c r="I6542" i="48" s="1"/>
  <c r="H6543" i="48" s="1"/>
  <c r="I6543" i="48" s="1"/>
  <c r="H6544" i="48" s="1"/>
  <c r="I6544" i="48" s="1"/>
  <c r="H6545" i="48" s="1"/>
  <c r="I6545" i="48" s="1"/>
  <c r="H6546" i="48" s="1"/>
  <c r="I6546" i="48" s="1"/>
  <c r="H6547" i="48" s="1"/>
  <c r="I6547" i="48" s="1"/>
  <c r="H6548" i="48" s="1"/>
  <c r="I6548" i="48" s="1"/>
  <c r="H6549" i="48" s="1"/>
  <c r="I6549" i="48" s="1"/>
  <c r="H6550" i="48" s="1"/>
  <c r="I6550" i="48" s="1"/>
  <c r="H6551" i="48" s="1"/>
  <c r="I6551" i="48" s="1"/>
  <c r="H6552" i="48" s="1"/>
  <c r="I6552" i="48" s="1"/>
  <c r="H6553" i="48" s="1"/>
  <c r="I6553" i="48" s="1"/>
  <c r="H6554" i="48" s="1"/>
  <c r="I6554" i="48" s="1"/>
  <c r="H6555" i="48" s="1"/>
  <c r="I6555" i="48" s="1"/>
  <c r="H6556" i="48" s="1"/>
  <c r="I6556" i="48" s="1"/>
  <c r="H6557" i="48" s="1"/>
  <c r="I6557" i="48" s="1"/>
  <c r="H6558" i="48" s="1"/>
  <c r="I6558" i="48" s="1"/>
  <c r="H6559" i="48" s="1"/>
  <c r="I6559" i="48" s="1"/>
  <c r="H6560" i="48" s="1"/>
  <c r="I6560" i="48" s="1"/>
  <c r="H6561" i="48" s="1"/>
  <c r="I6561" i="48" s="1"/>
  <c r="H6562" i="48" s="1"/>
  <c r="I6562" i="48" s="1"/>
  <c r="H6563" i="48" s="1"/>
  <c r="I6563" i="48" s="1"/>
  <c r="H6564" i="48" s="1"/>
  <c r="I6564" i="48" s="1"/>
  <c r="H6565" i="48" s="1"/>
  <c r="I6565" i="48" s="1"/>
  <c r="H6566" i="48" s="1"/>
  <c r="I6566" i="48" s="1"/>
  <c r="H6567" i="48" s="1"/>
  <c r="I6567" i="48" s="1"/>
  <c r="H6568" i="48" s="1"/>
  <c r="I6568" i="48" s="1"/>
  <c r="H6569" i="48" s="1"/>
  <c r="I6569" i="48" s="1"/>
  <c r="H6570" i="48" s="1"/>
  <c r="I6570" i="48" s="1"/>
  <c r="H6571" i="48" s="1"/>
  <c r="I6571" i="48" s="1"/>
  <c r="H6572" i="48" s="1"/>
  <c r="I6572" i="48" s="1"/>
  <c r="H6573" i="48" s="1"/>
  <c r="I6573" i="48" s="1"/>
  <c r="H6574" i="48" s="1"/>
  <c r="I6574" i="48" s="1"/>
  <c r="H6575" i="48" s="1"/>
  <c r="I6575" i="48" s="1"/>
  <c r="H6576" i="48" s="1"/>
  <c r="I6576" i="48" s="1"/>
  <c r="H6577" i="48" s="1"/>
  <c r="I6577" i="48" s="1"/>
  <c r="H6578" i="48" s="1"/>
  <c r="I6578" i="48" s="1"/>
  <c r="H6579" i="48" s="1"/>
  <c r="I6579" i="48" s="1"/>
  <c r="H6580" i="48" s="1"/>
  <c r="I6580" i="48" s="1"/>
  <c r="H6581" i="48" s="1"/>
  <c r="I6581" i="48" s="1"/>
  <c r="H6582" i="48" s="1"/>
  <c r="I6582" i="48" s="1"/>
  <c r="H6583" i="48" s="1"/>
  <c r="I6583" i="48" s="1"/>
  <c r="H6584" i="48" s="1"/>
  <c r="I6584" i="48" s="1"/>
  <c r="H6585" i="48" s="1"/>
  <c r="I6585" i="48" s="1"/>
  <c r="H6586" i="48" s="1"/>
  <c r="I6586" i="48" s="1"/>
  <c r="H6587" i="48" s="1"/>
  <c r="I6587" i="48" s="1"/>
  <c r="H6588" i="48" s="1"/>
  <c r="I6588" i="48" s="1"/>
  <c r="H6589" i="48" s="1"/>
  <c r="I6589" i="48" s="1"/>
  <c r="H6590" i="48" s="1"/>
  <c r="I6590" i="48" s="1"/>
  <c r="H6591" i="48" s="1"/>
  <c r="I6591" i="48" s="1"/>
  <c r="H6592" i="48" s="1"/>
  <c r="I6592" i="48" s="1"/>
  <c r="H6593" i="48" s="1"/>
  <c r="I6593" i="48" s="1"/>
  <c r="H6594" i="48" s="1"/>
  <c r="I6594" i="48" s="1"/>
  <c r="H6595" i="48" s="1"/>
  <c r="I6595" i="48" s="1"/>
  <c r="H6596" i="48" s="1"/>
  <c r="I6596" i="48" s="1"/>
  <c r="H6597" i="48" s="1"/>
  <c r="I6597" i="48" s="1"/>
  <c r="H6598" i="48" s="1"/>
  <c r="I6598" i="48" s="1"/>
  <c r="H6599" i="48" s="1"/>
  <c r="I6599" i="48" s="1"/>
  <c r="H6600" i="48" s="1"/>
  <c r="I6600" i="48" s="1"/>
  <c r="H6601" i="48" s="1"/>
  <c r="I6601" i="48" s="1"/>
  <c r="H6602" i="48" s="1"/>
  <c r="I6602" i="48" s="1"/>
  <c r="H6603" i="48" s="1"/>
  <c r="I6603" i="48" s="1"/>
  <c r="H6604" i="48" s="1"/>
  <c r="I6604" i="48" s="1"/>
  <c r="H6605" i="48" s="1"/>
  <c r="I6605" i="48" s="1"/>
  <c r="H6606" i="48" s="1"/>
  <c r="I6606" i="48" s="1"/>
  <c r="H6607" i="48" s="1"/>
  <c r="I6607" i="48" s="1"/>
  <c r="H6608" i="48" s="1"/>
  <c r="I6608" i="48" s="1"/>
  <c r="H6609" i="48" s="1"/>
  <c r="I6609" i="48" s="1"/>
  <c r="H6610" i="48" s="1"/>
  <c r="I6610" i="48" s="1"/>
  <c r="H6611" i="48" s="1"/>
  <c r="I6611" i="48" s="1"/>
  <c r="H6612" i="48" s="1"/>
  <c r="I6612" i="48" s="1"/>
  <c r="H6613" i="48" s="1"/>
  <c r="I6613" i="48" s="1"/>
  <c r="H6614" i="48" s="1"/>
  <c r="I6614" i="48" s="1"/>
  <c r="H6615" i="48" s="1"/>
  <c r="I6615" i="48" s="1"/>
  <c r="H6616" i="48" s="1"/>
  <c r="I6616" i="48" s="1"/>
  <c r="H6617" i="48" s="1"/>
  <c r="I6617" i="48" s="1"/>
  <c r="H6618" i="48" s="1"/>
  <c r="I6618" i="48" s="1"/>
  <c r="H6619" i="48" s="1"/>
  <c r="I6619" i="48" s="1"/>
  <c r="H6620" i="48" s="1"/>
  <c r="I6620" i="48" s="1"/>
  <c r="H6621" i="48" s="1"/>
  <c r="I6621" i="48" s="1"/>
  <c r="H6622" i="48" s="1"/>
  <c r="I6622" i="48" s="1"/>
  <c r="H6623" i="48" s="1"/>
  <c r="I6623" i="48" s="1"/>
  <c r="H6624" i="48" s="1"/>
  <c r="I6624" i="48" s="1"/>
  <c r="H6625" i="48" s="1"/>
  <c r="I6625" i="48" s="1"/>
  <c r="H6626" i="48" s="1"/>
  <c r="I6626" i="48" s="1"/>
  <c r="H6627" i="48" s="1"/>
  <c r="I6627" i="48" s="1"/>
  <c r="H6628" i="48" s="1"/>
  <c r="I6628" i="48" s="1"/>
  <c r="H6629" i="48" s="1"/>
  <c r="I6629" i="48" s="1"/>
  <c r="H6630" i="48" s="1"/>
  <c r="I6630" i="48" s="1"/>
  <c r="H6631" i="48" s="1"/>
  <c r="I6631" i="48" s="1"/>
  <c r="H6632" i="48" s="1"/>
  <c r="I6632" i="48" s="1"/>
  <c r="H6633" i="48" s="1"/>
  <c r="I6633" i="48" s="1"/>
  <c r="H6634" i="48" s="1"/>
  <c r="I6634" i="48" s="1"/>
  <c r="H6635" i="48" s="1"/>
  <c r="I6635" i="48" s="1"/>
  <c r="H6636" i="48" s="1"/>
  <c r="I6636" i="48" s="1"/>
  <c r="H6637" i="48" s="1"/>
  <c r="I6637" i="48" s="1"/>
  <c r="H6638" i="48" s="1"/>
  <c r="I6638" i="48" s="1"/>
  <c r="H6639" i="48" s="1"/>
  <c r="I6639" i="48" s="1"/>
  <c r="H6640" i="48" s="1"/>
  <c r="I6640" i="48" s="1"/>
  <c r="H6641" i="48" s="1"/>
  <c r="I6641" i="48" s="1"/>
  <c r="H6642" i="48" s="1"/>
  <c r="I6642" i="48" s="1"/>
  <c r="H6643" i="48" s="1"/>
  <c r="I6643" i="48" s="1"/>
  <c r="H6644" i="48" s="1"/>
  <c r="I6644" i="48" s="1"/>
  <c r="H6645" i="48" s="1"/>
  <c r="I6645" i="48" s="1"/>
  <c r="H6646" i="48" s="1"/>
  <c r="I6646" i="48" s="1"/>
  <c r="H6647" i="48" s="1"/>
  <c r="I6647" i="48" s="1"/>
  <c r="H6648" i="48" s="1"/>
  <c r="I6648" i="48" s="1"/>
  <c r="H6649" i="48" s="1"/>
  <c r="I6649" i="48" s="1"/>
  <c r="H6650" i="48" s="1"/>
  <c r="I6650" i="48" s="1"/>
  <c r="H6651" i="48" s="1"/>
  <c r="I6651" i="48" s="1"/>
  <c r="H6652" i="48" s="1"/>
  <c r="I6652" i="48" s="1"/>
  <c r="H6653" i="48" s="1"/>
  <c r="I6653" i="48" s="1"/>
  <c r="H6654" i="48" s="1"/>
  <c r="I6654" i="48" s="1"/>
  <c r="H6655" i="48" s="1"/>
  <c r="I6655" i="48" s="1"/>
  <c r="H6656" i="48" s="1"/>
  <c r="I6656" i="48" s="1"/>
  <c r="H6657" i="48" s="1"/>
  <c r="I6657" i="48" s="1"/>
  <c r="H6658" i="48" s="1"/>
  <c r="I6658" i="48" s="1"/>
  <c r="H6659" i="48" s="1"/>
  <c r="I6659" i="48" s="1"/>
  <c r="H6660" i="48" s="1"/>
  <c r="I6660" i="48" s="1"/>
  <c r="H6661" i="48" s="1"/>
  <c r="I6661" i="48" s="1"/>
  <c r="H6662" i="48" s="1"/>
  <c r="I6662" i="48" s="1"/>
  <c r="H6663" i="48" s="1"/>
  <c r="I6663" i="48" s="1"/>
  <c r="H6664" i="48" s="1"/>
  <c r="I6664" i="48" s="1"/>
  <c r="H6665" i="48" s="1"/>
  <c r="I6665" i="48" s="1"/>
  <c r="H6666" i="48" s="1"/>
  <c r="I6666" i="48" s="1"/>
  <c r="H6667" i="48" s="1"/>
  <c r="I6667" i="48" s="1"/>
  <c r="H6668" i="48" s="1"/>
  <c r="I6668" i="48" s="1"/>
  <c r="H6669" i="48" s="1"/>
  <c r="I6669" i="48" s="1"/>
  <c r="H6670" i="48" s="1"/>
  <c r="I6670" i="48" s="1"/>
  <c r="H6671" i="48" s="1"/>
  <c r="I6671" i="48" s="1"/>
  <c r="H6672" i="48" s="1"/>
  <c r="I6672" i="48" s="1"/>
  <c r="H6673" i="48" s="1"/>
  <c r="I6673" i="48" s="1"/>
  <c r="H6674" i="48" s="1"/>
  <c r="I6674" i="48" s="1"/>
  <c r="H6675" i="48" s="1"/>
  <c r="I6675" i="48" s="1"/>
  <c r="H6676" i="48" s="1"/>
  <c r="I6676" i="48" s="1"/>
  <c r="H6677" i="48" s="1"/>
  <c r="I6677" i="48" s="1"/>
  <c r="H6678" i="48" s="1"/>
  <c r="I6678" i="48" s="1"/>
  <c r="H6679" i="48" s="1"/>
  <c r="I6679" i="48" s="1"/>
  <c r="H6680" i="48" s="1"/>
  <c r="I6680" i="48" s="1"/>
  <c r="H6681" i="48" s="1"/>
  <c r="I6681" i="48" s="1"/>
  <c r="H6682" i="48" s="1"/>
  <c r="I6682" i="48" s="1"/>
  <c r="H6683" i="48" s="1"/>
  <c r="I6683" i="48" s="1"/>
  <c r="H6684" i="48" s="1"/>
  <c r="I6684" i="48" s="1"/>
  <c r="H6685" i="48" s="1"/>
  <c r="I6685" i="48" s="1"/>
  <c r="H6686" i="48" s="1"/>
  <c r="I6686" i="48" s="1"/>
  <c r="H6687" i="48" s="1"/>
  <c r="I6687" i="48" s="1"/>
  <c r="H6688" i="48" s="1"/>
  <c r="I6688" i="48" s="1"/>
  <c r="H6689" i="48" s="1"/>
  <c r="I6689" i="48" s="1"/>
  <c r="H6690" i="48" s="1"/>
  <c r="I6690" i="48" s="1"/>
  <c r="H6691" i="48" s="1"/>
  <c r="I6691" i="48" s="1"/>
  <c r="H6692" i="48" s="1"/>
  <c r="I6692" i="48" s="1"/>
  <c r="H6693" i="48" s="1"/>
  <c r="I6693" i="48" s="1"/>
  <c r="H6694" i="48" s="1"/>
  <c r="I6694" i="48" s="1"/>
  <c r="H6695" i="48" s="1"/>
  <c r="I6695" i="48" s="1"/>
  <c r="H6696" i="48" s="1"/>
  <c r="I6696" i="48" s="1"/>
  <c r="H6697" i="48" s="1"/>
  <c r="I6697" i="48" s="1"/>
  <c r="H6698" i="48" s="1"/>
  <c r="I6698" i="48" s="1"/>
  <c r="H6699" i="48" s="1"/>
  <c r="I6699" i="48" s="1"/>
  <c r="H6700" i="48" s="1"/>
  <c r="I6700" i="48" s="1"/>
  <c r="H6701" i="48" s="1"/>
  <c r="I6701" i="48" s="1"/>
  <c r="H6702" i="48" s="1"/>
  <c r="I6702" i="48" s="1"/>
  <c r="H6703" i="48" s="1"/>
  <c r="I6703" i="48" s="1"/>
  <c r="H6704" i="48" s="1"/>
  <c r="I6704" i="48" s="1"/>
  <c r="H6705" i="48" s="1"/>
  <c r="I6705" i="48" s="1"/>
  <c r="H6706" i="48" s="1"/>
  <c r="I6706" i="48" s="1"/>
  <c r="H6707" i="48" s="1"/>
  <c r="I6707" i="48" s="1"/>
  <c r="H6708" i="48" s="1"/>
  <c r="I6708" i="48" s="1"/>
  <c r="H6709" i="48" s="1"/>
  <c r="I6709" i="48" s="1"/>
  <c r="H6710" i="48" s="1"/>
  <c r="I6710" i="48" s="1"/>
  <c r="H6711" i="48" s="1"/>
  <c r="I6711" i="48" s="1"/>
  <c r="H6712" i="48" s="1"/>
  <c r="I6712" i="48" s="1"/>
  <c r="H6713" i="48" s="1"/>
  <c r="I6713" i="48" s="1"/>
  <c r="H6714" i="48" s="1"/>
  <c r="I6714" i="48" s="1"/>
  <c r="H6715" i="48" s="1"/>
  <c r="I6715" i="48" s="1"/>
  <c r="H6716" i="48" s="1"/>
  <c r="I6716" i="48" s="1"/>
  <c r="H6717" i="48" s="1"/>
  <c r="I6717" i="48" s="1"/>
  <c r="H6718" i="48" s="1"/>
  <c r="I6718" i="48" s="1"/>
  <c r="H6719" i="48" s="1"/>
  <c r="I6719" i="48" s="1"/>
  <c r="H6720" i="48" s="1"/>
  <c r="I6720" i="48" s="1"/>
  <c r="H6721" i="48" s="1"/>
  <c r="I6721" i="48" s="1"/>
  <c r="H6722" i="48" s="1"/>
  <c r="I6722" i="48" s="1"/>
  <c r="H6723" i="48" s="1"/>
  <c r="I6723" i="48" s="1"/>
  <c r="H6724" i="48" s="1"/>
  <c r="I6724" i="48" s="1"/>
  <c r="H6725" i="48" s="1"/>
  <c r="I6725" i="48" s="1"/>
  <c r="H6726" i="48" s="1"/>
  <c r="I6726" i="48" s="1"/>
  <c r="H6727" i="48" s="1"/>
  <c r="I6727" i="48" s="1"/>
  <c r="H6728" i="48" s="1"/>
  <c r="I6728" i="48" s="1"/>
  <c r="H6729" i="48" s="1"/>
  <c r="I6729" i="48" s="1"/>
  <c r="H6730" i="48" s="1"/>
  <c r="I6730" i="48" s="1"/>
  <c r="H6731" i="48" s="1"/>
  <c r="I6731" i="48" s="1"/>
  <c r="H6732" i="48" s="1"/>
  <c r="I6732" i="48" s="1"/>
  <c r="H6733" i="48" s="1"/>
  <c r="I6733" i="48" s="1"/>
  <c r="H6734" i="48" s="1"/>
  <c r="I6734" i="48" s="1"/>
  <c r="H6735" i="48" s="1"/>
  <c r="I6735" i="48" s="1"/>
  <c r="H6736" i="48" s="1"/>
  <c r="I6736" i="48" s="1"/>
  <c r="H6737" i="48" s="1"/>
  <c r="I6737" i="48" s="1"/>
  <c r="H6738" i="48" s="1"/>
  <c r="I6738" i="48" s="1"/>
  <c r="H6739" i="48" s="1"/>
  <c r="I6739" i="48" s="1"/>
  <c r="H6740" i="48" s="1"/>
  <c r="I6740" i="48" s="1"/>
  <c r="H6741" i="48" s="1"/>
  <c r="I6741" i="48" s="1"/>
  <c r="H6742" i="48" s="1"/>
  <c r="I6742" i="48" s="1"/>
  <c r="H6743" i="48" s="1"/>
  <c r="I6743" i="48" s="1"/>
  <c r="H6744" i="48" s="1"/>
  <c r="I6744" i="48" s="1"/>
  <c r="H6745" i="48" s="1"/>
  <c r="I6745" i="48" s="1"/>
  <c r="H6746" i="48" s="1"/>
  <c r="I6746" i="48" s="1"/>
  <c r="H6747" i="48" s="1"/>
  <c r="I6747" i="48" s="1"/>
  <c r="H6748" i="48" s="1"/>
  <c r="I6748" i="48" s="1"/>
  <c r="H6749" i="48" s="1"/>
  <c r="I6749" i="48" s="1"/>
  <c r="H6750" i="48" s="1"/>
  <c r="I6750" i="48" s="1"/>
  <c r="H6751" i="48" s="1"/>
  <c r="I6751" i="48" s="1"/>
  <c r="H6752" i="48" s="1"/>
  <c r="I6752" i="48" s="1"/>
  <c r="H6753" i="48" s="1"/>
  <c r="I6753" i="48" s="1"/>
  <c r="H6754" i="48" s="1"/>
  <c r="I6754" i="48" s="1"/>
  <c r="H6755" i="48" s="1"/>
  <c r="I6755" i="48" s="1"/>
  <c r="H6756" i="48" s="1"/>
  <c r="I6756" i="48" s="1"/>
  <c r="H6757" i="48" s="1"/>
  <c r="I6757" i="48" s="1"/>
  <c r="H6758" i="48" s="1"/>
  <c r="I6758" i="48" s="1"/>
  <c r="H6759" i="48" s="1"/>
  <c r="I6759" i="48" s="1"/>
  <c r="H6760" i="48" s="1"/>
  <c r="I6760" i="48" s="1"/>
  <c r="H6761" i="48" s="1"/>
  <c r="I6761" i="48" s="1"/>
  <c r="H6762" i="48" s="1"/>
  <c r="I6762" i="48" s="1"/>
  <c r="H6763" i="48" s="1"/>
  <c r="I6763" i="48" s="1"/>
  <c r="H6764" i="48" s="1"/>
  <c r="I6764" i="48" s="1"/>
  <c r="H6765" i="48" s="1"/>
  <c r="I6765" i="48" s="1"/>
  <c r="H6766" i="48" s="1"/>
  <c r="I6766" i="48" s="1"/>
  <c r="H6767" i="48" s="1"/>
  <c r="I6767" i="48" s="1"/>
  <c r="H6768" i="48" s="1"/>
  <c r="I6768" i="48" s="1"/>
  <c r="H6769" i="48" s="1"/>
  <c r="I6769" i="48" s="1"/>
  <c r="H6770" i="48" s="1"/>
  <c r="I6770" i="48" s="1"/>
  <c r="H6771" i="48" s="1"/>
  <c r="I6771" i="48" s="1"/>
  <c r="H6772" i="48" s="1"/>
  <c r="I6772" i="48" s="1"/>
  <c r="H6773" i="48" s="1"/>
  <c r="I6773" i="48" s="1"/>
  <c r="H6774" i="48" s="1"/>
  <c r="I6774" i="48" s="1"/>
  <c r="H6775" i="48" s="1"/>
  <c r="I6775" i="48" s="1"/>
  <c r="H6776" i="48" s="1"/>
  <c r="I6776" i="48" s="1"/>
  <c r="H6777" i="48" s="1"/>
  <c r="I6777" i="48" s="1"/>
  <c r="H6778" i="48" s="1"/>
  <c r="I6778" i="48" s="1"/>
  <c r="H6779" i="48" s="1"/>
  <c r="I6779" i="48" s="1"/>
  <c r="H6780" i="48" s="1"/>
  <c r="I6780" i="48" s="1"/>
  <c r="H6781" i="48" s="1"/>
  <c r="I6781" i="48" s="1"/>
  <c r="H6782" i="48" s="1"/>
  <c r="I6782" i="48" s="1"/>
  <c r="H6783" i="48" s="1"/>
  <c r="I6783" i="48" s="1"/>
  <c r="H6784" i="48" s="1"/>
  <c r="I6784" i="48" s="1"/>
  <c r="H6785" i="48" s="1"/>
  <c r="I6785" i="48" s="1"/>
  <c r="H6786" i="48" s="1"/>
  <c r="I6786" i="48" s="1"/>
  <c r="H6787" i="48" s="1"/>
  <c r="I6787" i="48" s="1"/>
  <c r="H6788" i="48" s="1"/>
  <c r="I6788" i="48" s="1"/>
  <c r="H6789" i="48" s="1"/>
  <c r="I6789" i="48" s="1"/>
  <c r="H6790" i="48" s="1"/>
  <c r="I6790" i="48" s="1"/>
  <c r="H6791" i="48" s="1"/>
  <c r="I6791" i="48" s="1"/>
  <c r="H6792" i="48" s="1"/>
  <c r="I6792" i="48" s="1"/>
  <c r="H6793" i="48" s="1"/>
  <c r="I6793" i="48" s="1"/>
  <c r="H6794" i="48" s="1"/>
  <c r="I6794" i="48" s="1"/>
  <c r="H6795" i="48" s="1"/>
  <c r="I6795" i="48" s="1"/>
  <c r="H6796" i="48" s="1"/>
  <c r="I6796" i="48" s="1"/>
  <c r="H6797" i="48" s="1"/>
  <c r="I6797" i="48" s="1"/>
  <c r="H6798" i="48" s="1"/>
  <c r="I6798" i="48" s="1"/>
  <c r="H6799" i="48" s="1"/>
  <c r="I6799" i="48" s="1"/>
  <c r="H6800" i="48" s="1"/>
  <c r="I6800" i="48" s="1"/>
  <c r="H6801" i="48" s="1"/>
  <c r="I6801" i="48" s="1"/>
  <c r="H6802" i="48" s="1"/>
  <c r="I6802" i="48" s="1"/>
  <c r="H6803" i="48" s="1"/>
  <c r="I6803" i="48" s="1"/>
  <c r="H6804" i="48" s="1"/>
  <c r="I6804" i="48" s="1"/>
  <c r="H6805" i="48" s="1"/>
  <c r="I6805" i="48" s="1"/>
  <c r="H6806" i="48" s="1"/>
  <c r="I6806" i="48" s="1"/>
  <c r="H6807" i="48" s="1"/>
  <c r="I6807" i="48" s="1"/>
  <c r="H6808" i="48" s="1"/>
  <c r="I6808" i="48" s="1"/>
  <c r="H6809" i="48" s="1"/>
  <c r="I6809" i="48" s="1"/>
  <c r="H6810" i="48" s="1"/>
  <c r="I6810" i="48" s="1"/>
  <c r="H6811" i="48" s="1"/>
  <c r="I6811" i="48" s="1"/>
  <c r="H6812" i="48" s="1"/>
  <c r="I6812" i="48" s="1"/>
  <c r="H6813" i="48" s="1"/>
  <c r="I6813" i="48" s="1"/>
  <c r="H6814" i="48" s="1"/>
  <c r="I6814" i="48" s="1"/>
  <c r="H6815" i="48" s="1"/>
  <c r="I6815" i="48" s="1"/>
  <c r="H6816" i="48" s="1"/>
  <c r="I6816" i="48" s="1"/>
  <c r="H6817" i="48" s="1"/>
  <c r="I6817" i="48" s="1"/>
  <c r="H6818" i="48" s="1"/>
  <c r="I6818" i="48" s="1"/>
  <c r="H6819" i="48" s="1"/>
  <c r="I6819" i="48" s="1"/>
  <c r="H6820" i="48" s="1"/>
  <c r="I6820" i="48" s="1"/>
  <c r="H6821" i="48" s="1"/>
  <c r="I6821" i="48" s="1"/>
  <c r="H6822" i="48" s="1"/>
  <c r="I6822" i="48" s="1"/>
  <c r="H6823" i="48" s="1"/>
  <c r="I6823" i="48" s="1"/>
  <c r="H6824" i="48" s="1"/>
  <c r="I6824" i="48" s="1"/>
  <c r="H6825" i="48" s="1"/>
  <c r="I6825" i="48" s="1"/>
  <c r="H6826" i="48" s="1"/>
  <c r="I6826" i="48" s="1"/>
  <c r="H6827" i="48" s="1"/>
  <c r="I6827" i="48" s="1"/>
  <c r="H6828" i="48" s="1"/>
  <c r="I6828" i="48" s="1"/>
  <c r="H6829" i="48" s="1"/>
  <c r="I6829" i="48" s="1"/>
  <c r="H6830" i="48" s="1"/>
  <c r="I6830" i="48" s="1"/>
  <c r="H6831" i="48" s="1"/>
  <c r="I6831" i="48" s="1"/>
  <c r="H6832" i="48" s="1"/>
  <c r="I6832" i="48" s="1"/>
  <c r="H6833" i="48" s="1"/>
  <c r="I6833" i="48" s="1"/>
  <c r="H6834" i="48" s="1"/>
  <c r="I6834" i="48" s="1"/>
  <c r="H6835" i="48" s="1"/>
  <c r="I6835" i="48" s="1"/>
  <c r="H6836" i="48" s="1"/>
  <c r="I6836" i="48" s="1"/>
  <c r="H6837" i="48" s="1"/>
  <c r="I6837" i="48" s="1"/>
  <c r="H6838" i="48" s="1"/>
  <c r="I6838" i="48" s="1"/>
  <c r="H6839" i="48" s="1"/>
  <c r="I6839" i="48" s="1"/>
  <c r="H6840" i="48" s="1"/>
  <c r="I6840" i="48" s="1"/>
  <c r="H6841" i="48" s="1"/>
  <c r="I6841" i="48" s="1"/>
  <c r="H6842" i="48" s="1"/>
  <c r="I6842" i="48" s="1"/>
  <c r="H6843" i="48" s="1"/>
  <c r="I6843" i="48" s="1"/>
  <c r="H6844" i="48" s="1"/>
  <c r="I6844" i="48" s="1"/>
  <c r="H6845" i="48" s="1"/>
  <c r="I6845" i="48" s="1"/>
  <c r="H6846" i="48" s="1"/>
  <c r="I6846" i="48" s="1"/>
  <c r="H6847" i="48" s="1"/>
  <c r="I6847" i="48" s="1"/>
  <c r="H6848" i="48" s="1"/>
  <c r="I6848" i="48" s="1"/>
  <c r="H6849" i="48" s="1"/>
  <c r="I6849" i="48" s="1"/>
  <c r="H6850" i="48" s="1"/>
  <c r="I6850" i="48" s="1"/>
  <c r="H6851" i="48" s="1"/>
  <c r="I6851" i="48" s="1"/>
  <c r="H6852" i="48" s="1"/>
  <c r="I6852" i="48" s="1"/>
  <c r="H6853" i="48" s="1"/>
  <c r="I6853" i="48" s="1"/>
  <c r="H6854" i="48" s="1"/>
  <c r="I6854" i="48" s="1"/>
  <c r="H6855" i="48" s="1"/>
  <c r="I6855" i="48" s="1"/>
  <c r="H6856" i="48" s="1"/>
  <c r="I6856" i="48" s="1"/>
  <c r="H6857" i="48" s="1"/>
  <c r="I6857" i="48" s="1"/>
  <c r="H6858" i="48" s="1"/>
  <c r="I6858" i="48" s="1"/>
  <c r="H6859" i="48" s="1"/>
  <c r="I6859" i="48" s="1"/>
  <c r="H6860" i="48" s="1"/>
  <c r="I6860" i="48" s="1"/>
  <c r="H6861" i="48" s="1"/>
  <c r="I6861" i="48" s="1"/>
  <c r="H6862" i="48" s="1"/>
  <c r="I6862" i="48" s="1"/>
  <c r="H6863" i="48" s="1"/>
  <c r="I6863" i="48" s="1"/>
  <c r="H6864" i="48" s="1"/>
  <c r="I6864" i="48" s="1"/>
  <c r="H6865" i="48" s="1"/>
  <c r="I6865" i="48" s="1"/>
  <c r="H6866" i="48" s="1"/>
  <c r="I6866" i="48" s="1"/>
  <c r="H6867" i="48" s="1"/>
  <c r="I6867" i="48" s="1"/>
  <c r="H6868" i="48" s="1"/>
  <c r="I6868" i="48" s="1"/>
  <c r="H6869" i="48" s="1"/>
  <c r="I6869" i="48" s="1"/>
  <c r="H6870" i="48" s="1"/>
  <c r="I6870" i="48" s="1"/>
  <c r="H6871" i="48" s="1"/>
  <c r="I6871" i="48" s="1"/>
  <c r="H6872" i="48" s="1"/>
  <c r="I6872" i="48" s="1"/>
  <c r="H6873" i="48" s="1"/>
  <c r="I6873" i="48" s="1"/>
  <c r="H6874" i="48" s="1"/>
  <c r="I6874" i="48" s="1"/>
  <c r="H6875" i="48" s="1"/>
  <c r="I6875" i="48" s="1"/>
  <c r="H6876" i="48" s="1"/>
  <c r="I6876" i="48" s="1"/>
  <c r="H6877" i="48" s="1"/>
  <c r="I6877" i="48" s="1"/>
  <c r="H6878" i="48" s="1"/>
  <c r="I6878" i="48" s="1"/>
  <c r="H6879" i="48" s="1"/>
  <c r="I6879" i="48" s="1"/>
  <c r="H6880" i="48" s="1"/>
  <c r="I6880" i="48" s="1"/>
  <c r="H6881" i="48" s="1"/>
  <c r="I6881" i="48" s="1"/>
  <c r="H6882" i="48" s="1"/>
  <c r="I6882" i="48" s="1"/>
  <c r="H6883" i="48" s="1"/>
  <c r="I6883" i="48" s="1"/>
  <c r="H6884" i="48" s="1"/>
  <c r="I6884" i="48" s="1"/>
  <c r="H6885" i="48" s="1"/>
  <c r="I6885" i="48" s="1"/>
  <c r="H6886" i="48" s="1"/>
  <c r="I6886" i="48" s="1"/>
  <c r="H6887" i="48" s="1"/>
  <c r="I6887" i="48" s="1"/>
  <c r="H6888" i="48" s="1"/>
  <c r="I6888" i="48" s="1"/>
  <c r="H6889" i="48" s="1"/>
  <c r="I6889" i="48" s="1"/>
  <c r="H6890" i="48" s="1"/>
  <c r="I6890" i="48" s="1"/>
  <c r="H6891" i="48" s="1"/>
  <c r="I6891" i="48" s="1"/>
  <c r="H6892" i="48" s="1"/>
  <c r="I6892" i="48" s="1"/>
  <c r="H6893" i="48" s="1"/>
  <c r="I6893" i="48" s="1"/>
  <c r="H6894" i="48" s="1"/>
  <c r="I6894" i="48" s="1"/>
  <c r="H6895" i="48" s="1"/>
  <c r="I6895" i="48" s="1"/>
  <c r="H6896" i="48" s="1"/>
  <c r="I6896" i="48" s="1"/>
  <c r="H6897" i="48" s="1"/>
  <c r="I6897" i="48" s="1"/>
  <c r="H6898" i="48" s="1"/>
  <c r="I6898" i="48" s="1"/>
  <c r="H6899" i="48" s="1"/>
  <c r="I6899" i="48" s="1"/>
  <c r="H6900" i="48" s="1"/>
  <c r="I6900" i="48" s="1"/>
  <c r="H6901" i="48" s="1"/>
  <c r="I6901" i="48" s="1"/>
  <c r="H6902" i="48" s="1"/>
  <c r="I6902" i="48" s="1"/>
  <c r="H6903" i="48" s="1"/>
  <c r="I6903" i="48" s="1"/>
  <c r="H6904" i="48" s="1"/>
  <c r="I6904" i="48" s="1"/>
  <c r="H6905" i="48" s="1"/>
  <c r="I6905" i="48" s="1"/>
  <c r="H6906" i="48" s="1"/>
  <c r="I6906" i="48" s="1"/>
  <c r="H6907" i="48" s="1"/>
  <c r="I6907" i="48" s="1"/>
  <c r="H6908" i="48" s="1"/>
  <c r="I6908" i="48" s="1"/>
  <c r="H6909" i="48" s="1"/>
  <c r="I6909" i="48" s="1"/>
  <c r="H6910" i="48" s="1"/>
  <c r="I6910" i="48" s="1"/>
  <c r="H6911" i="48" s="1"/>
  <c r="I6911" i="48" s="1"/>
  <c r="H6912" i="48" s="1"/>
  <c r="I6912" i="48" s="1"/>
  <c r="H6913" i="48" s="1"/>
  <c r="I6913" i="48" s="1"/>
  <c r="H6914" i="48" s="1"/>
  <c r="I6914" i="48" s="1"/>
  <c r="H6915" i="48" s="1"/>
  <c r="I6915" i="48" s="1"/>
  <c r="H6916" i="48" s="1"/>
  <c r="I6916" i="48" s="1"/>
  <c r="H6917" i="48" s="1"/>
  <c r="I6917" i="48" s="1"/>
  <c r="H6918" i="48" s="1"/>
  <c r="I6918" i="48" s="1"/>
  <c r="H6919" i="48" s="1"/>
  <c r="I6919" i="48" s="1"/>
  <c r="H6920" i="48" s="1"/>
  <c r="I6920" i="48" s="1"/>
  <c r="H6921" i="48" s="1"/>
  <c r="I6921" i="48" s="1"/>
  <c r="H6922" i="48" s="1"/>
  <c r="I6922" i="48" s="1"/>
  <c r="H6923" i="48" s="1"/>
  <c r="I6923" i="48" s="1"/>
  <c r="H6924" i="48" s="1"/>
  <c r="I6924" i="48" s="1"/>
  <c r="H6925" i="48" s="1"/>
  <c r="I6925" i="48" s="1"/>
  <c r="H6926" i="48" s="1"/>
  <c r="I6926" i="48" s="1"/>
  <c r="H6927" i="48" s="1"/>
  <c r="I6927" i="48" s="1"/>
  <c r="H6928" i="48" s="1"/>
  <c r="I6928" i="48" s="1"/>
  <c r="H6929" i="48" s="1"/>
  <c r="I6929" i="48" s="1"/>
  <c r="H6930" i="48" s="1"/>
  <c r="I6930" i="48" s="1"/>
  <c r="H6931" i="48" s="1"/>
  <c r="I6931" i="48" s="1"/>
  <c r="H6932" i="48" s="1"/>
  <c r="I6932" i="48" s="1"/>
  <c r="H6933" i="48" s="1"/>
  <c r="I6933" i="48" s="1"/>
  <c r="H6934" i="48" s="1"/>
  <c r="I6934" i="48" s="1"/>
  <c r="H6935" i="48" s="1"/>
  <c r="I6935" i="48" s="1"/>
  <c r="H6936" i="48" s="1"/>
  <c r="I6936" i="48" s="1"/>
  <c r="H6937" i="48" s="1"/>
  <c r="I6937" i="48" s="1"/>
  <c r="H6938" i="48" s="1"/>
  <c r="I6938" i="48" s="1"/>
  <c r="H6939" i="48" s="1"/>
  <c r="I6939" i="48" s="1"/>
  <c r="H6940" i="48" s="1"/>
  <c r="I6940" i="48" s="1"/>
  <c r="H6941" i="48" s="1"/>
  <c r="I6941" i="48" s="1"/>
  <c r="H6942" i="48" s="1"/>
  <c r="I6942" i="48" s="1"/>
  <c r="H6943" i="48" s="1"/>
  <c r="I6943" i="48" s="1"/>
  <c r="H6944" i="48" s="1"/>
  <c r="I6944" i="48" s="1"/>
  <c r="H6945" i="48" s="1"/>
  <c r="I6945" i="48" s="1"/>
  <c r="H6946" i="48" s="1"/>
  <c r="I6946" i="48" s="1"/>
  <c r="H6947" i="48" s="1"/>
  <c r="I6947" i="48" s="1"/>
  <c r="H6948" i="48" s="1"/>
  <c r="I6948" i="48" s="1"/>
  <c r="H6949" i="48" s="1"/>
  <c r="I6949" i="48" s="1"/>
  <c r="H6950" i="48" s="1"/>
  <c r="I6950" i="48" s="1"/>
  <c r="H6951" i="48" s="1"/>
  <c r="I6951" i="48" s="1"/>
  <c r="H6952" i="48" s="1"/>
  <c r="I6952" i="48" s="1"/>
  <c r="H6953" i="48" s="1"/>
  <c r="I6953" i="48" s="1"/>
  <c r="H6954" i="48" s="1"/>
  <c r="I6954" i="48" s="1"/>
  <c r="H6955" i="48" s="1"/>
  <c r="I6955" i="48" s="1"/>
  <c r="H6956" i="48" s="1"/>
  <c r="I6956" i="48" s="1"/>
  <c r="H6957" i="48" s="1"/>
  <c r="I6957" i="48" s="1"/>
  <c r="H6958" i="48" s="1"/>
  <c r="I6958" i="48" s="1"/>
  <c r="H6959" i="48" s="1"/>
  <c r="I6959" i="48" s="1"/>
  <c r="H6960" i="48" s="1"/>
  <c r="I6960" i="48" s="1"/>
  <c r="H6961" i="48" s="1"/>
  <c r="I6961" i="48" s="1"/>
  <c r="H6962" i="48" s="1"/>
  <c r="I6962" i="48" s="1"/>
  <c r="H6963" i="48" s="1"/>
  <c r="I6963" i="48" s="1"/>
  <c r="H6964" i="48" s="1"/>
  <c r="I6964" i="48" s="1"/>
  <c r="H6965" i="48" s="1"/>
  <c r="I6965" i="48" s="1"/>
  <c r="H6966" i="48" s="1"/>
  <c r="I6966" i="48" s="1"/>
  <c r="H6967" i="48" s="1"/>
  <c r="I6967" i="48" s="1"/>
  <c r="H6968" i="48" s="1"/>
  <c r="I6968" i="48" s="1"/>
  <c r="H6969" i="48" s="1"/>
  <c r="I6969" i="48" s="1"/>
  <c r="H6970" i="48" s="1"/>
  <c r="I6970" i="48" s="1"/>
  <c r="H6971" i="48" s="1"/>
  <c r="I6971" i="48" s="1"/>
  <c r="H6972" i="48" s="1"/>
  <c r="I6972" i="48" s="1"/>
  <c r="H6973" i="48" s="1"/>
  <c r="I6973" i="48" s="1"/>
  <c r="H6974" i="48" s="1"/>
  <c r="I6974" i="48" s="1"/>
  <c r="H6975" i="48" s="1"/>
  <c r="I6975" i="48" s="1"/>
  <c r="H6976" i="48" s="1"/>
  <c r="I6976" i="48" s="1"/>
  <c r="H6977" i="48" s="1"/>
  <c r="I6977" i="48" s="1"/>
  <c r="H6978" i="48" s="1"/>
  <c r="I6978" i="48" s="1"/>
  <c r="H6979" i="48" s="1"/>
  <c r="I6979" i="48" s="1"/>
  <c r="H6980" i="48" s="1"/>
  <c r="I6980" i="48" s="1"/>
  <c r="H6981" i="48" s="1"/>
  <c r="I6981" i="48" s="1"/>
  <c r="H6982" i="48" s="1"/>
  <c r="I6982" i="48" s="1"/>
  <c r="H6983" i="48" s="1"/>
  <c r="I6983" i="48" s="1"/>
  <c r="H6984" i="48" s="1"/>
  <c r="I6984" i="48" s="1"/>
  <c r="H6985" i="48" s="1"/>
  <c r="I6985" i="48" s="1"/>
  <c r="H6986" i="48" s="1"/>
  <c r="I6986" i="48" s="1"/>
  <c r="H6987" i="48" s="1"/>
  <c r="I6987" i="48" s="1"/>
  <c r="H6988" i="48" s="1"/>
  <c r="I6988" i="48" s="1"/>
  <c r="H6989" i="48" s="1"/>
  <c r="I6989" i="48" s="1"/>
  <c r="H6990" i="48" s="1"/>
  <c r="I6990" i="48" s="1"/>
  <c r="H6991" i="48" s="1"/>
  <c r="I6991" i="48" s="1"/>
  <c r="H6992" i="48" s="1"/>
  <c r="I6992" i="48" s="1"/>
  <c r="H6993" i="48" s="1"/>
  <c r="I6993" i="48" s="1"/>
  <c r="H6994" i="48" s="1"/>
  <c r="I6994" i="48" s="1"/>
  <c r="H6995" i="48" s="1"/>
  <c r="I6995" i="48" s="1"/>
  <c r="H6996" i="48" s="1"/>
  <c r="I6996" i="48" s="1"/>
  <c r="H6997" i="48" s="1"/>
  <c r="I6997" i="48" s="1"/>
  <c r="H6998" i="48" s="1"/>
  <c r="I6998" i="48" s="1"/>
  <c r="H6999" i="48" s="1"/>
  <c r="I6999" i="48" s="1"/>
  <c r="H7000" i="48" s="1"/>
  <c r="I7000" i="48" s="1"/>
  <c r="H7001" i="48" s="1"/>
  <c r="I7001" i="48" s="1"/>
  <c r="H7002" i="48" s="1"/>
  <c r="I7002" i="48" s="1"/>
  <c r="H7003" i="48" s="1"/>
  <c r="I7003" i="48" s="1"/>
  <c r="H7004" i="48" s="1"/>
  <c r="I7004" i="48" s="1"/>
  <c r="H7005" i="48" s="1"/>
  <c r="I7005" i="48" s="1"/>
  <c r="H7006" i="48" s="1"/>
  <c r="I7006" i="48" s="1"/>
  <c r="H7007" i="48" s="1"/>
  <c r="I7007" i="48" s="1"/>
  <c r="H7008" i="48" s="1"/>
  <c r="I7008" i="48" s="1"/>
  <c r="H7009" i="48" s="1"/>
  <c r="I7009" i="48" s="1"/>
  <c r="H7010" i="48" s="1"/>
  <c r="I7010" i="48" s="1"/>
  <c r="H7011" i="48" s="1"/>
  <c r="I7011" i="48" s="1"/>
  <c r="H7012" i="48" s="1"/>
  <c r="I7012" i="48" s="1"/>
  <c r="H7013" i="48" s="1"/>
  <c r="I7013" i="48" s="1"/>
  <c r="H7014" i="48" s="1"/>
  <c r="I7014" i="48" s="1"/>
  <c r="H7015" i="48" s="1"/>
  <c r="I7015" i="48" s="1"/>
  <c r="H7016" i="48" s="1"/>
  <c r="I7016" i="48" s="1"/>
  <c r="H7017" i="48" s="1"/>
  <c r="I7017" i="48" s="1"/>
  <c r="H7018" i="48" s="1"/>
  <c r="I7018" i="48" s="1"/>
  <c r="H7019" i="48" s="1"/>
  <c r="I7019" i="48" s="1"/>
  <c r="H7020" i="48" s="1"/>
  <c r="I7020" i="48" s="1"/>
  <c r="H7021" i="48" s="1"/>
  <c r="I7021" i="48" s="1"/>
  <c r="H7022" i="48" s="1"/>
  <c r="I7022" i="48" s="1"/>
  <c r="H7023" i="48" s="1"/>
  <c r="I7023" i="48" s="1"/>
  <c r="H7024" i="48" s="1"/>
  <c r="I7024" i="48" s="1"/>
  <c r="H7025" i="48" s="1"/>
  <c r="I7025" i="48" s="1"/>
  <c r="H7026" i="48" s="1"/>
  <c r="I7026" i="48" s="1"/>
  <c r="H7027" i="48" s="1"/>
  <c r="I7027" i="48" s="1"/>
  <c r="H7028" i="48" s="1"/>
  <c r="I7028" i="48" s="1"/>
  <c r="H7029" i="48" s="1"/>
  <c r="I7029" i="48" s="1"/>
  <c r="H7030" i="48" s="1"/>
  <c r="I7030" i="48" s="1"/>
  <c r="H7031" i="48" s="1"/>
  <c r="I7031" i="48" s="1"/>
  <c r="H7032" i="48" s="1"/>
  <c r="I7032" i="48" s="1"/>
  <c r="H7033" i="48" s="1"/>
  <c r="I7033" i="48" s="1"/>
  <c r="H7034" i="48" s="1"/>
  <c r="I7034" i="48" s="1"/>
  <c r="H7035" i="48" s="1"/>
  <c r="I7035" i="48" s="1"/>
  <c r="H7036" i="48" s="1"/>
  <c r="I7036" i="48" s="1"/>
  <c r="H7037" i="48" s="1"/>
  <c r="I7037" i="48" s="1"/>
  <c r="H7038" i="48" s="1"/>
  <c r="I7038" i="48" s="1"/>
  <c r="H7039" i="48" s="1"/>
  <c r="I7039" i="48" s="1"/>
  <c r="H7040" i="48" s="1"/>
  <c r="I7040" i="48" s="1"/>
  <c r="H7041" i="48" s="1"/>
  <c r="I7041" i="48" s="1"/>
  <c r="H7042" i="48" s="1"/>
  <c r="I7042" i="48" s="1"/>
  <c r="H7043" i="48" s="1"/>
  <c r="I7043" i="48" s="1"/>
  <c r="H7044" i="48" s="1"/>
  <c r="I7044" i="48" s="1"/>
  <c r="H7045" i="48" s="1"/>
  <c r="I7045" i="48" s="1"/>
  <c r="H7046" i="48" s="1"/>
  <c r="I7046" i="48" s="1"/>
  <c r="H7047" i="48" s="1"/>
  <c r="I7047" i="48" s="1"/>
  <c r="H7048" i="48" s="1"/>
  <c r="I7048" i="48" s="1"/>
  <c r="H7049" i="48" s="1"/>
  <c r="I7049" i="48" s="1"/>
  <c r="H7050" i="48" s="1"/>
  <c r="I7050" i="48" s="1"/>
  <c r="H7051" i="48" s="1"/>
  <c r="I7051" i="48" s="1"/>
  <c r="H7052" i="48" s="1"/>
  <c r="I7052" i="48" s="1"/>
  <c r="H7053" i="48" s="1"/>
  <c r="I7053" i="48" s="1"/>
  <c r="H7054" i="48" s="1"/>
  <c r="I7054" i="48" s="1"/>
  <c r="H7055" i="48" s="1"/>
  <c r="I7055" i="48" s="1"/>
  <c r="H7056" i="48" s="1"/>
  <c r="I7056" i="48" s="1"/>
  <c r="H7057" i="48" s="1"/>
  <c r="I7057" i="48" s="1"/>
  <c r="H7058" i="48" s="1"/>
  <c r="I7058" i="48" s="1"/>
  <c r="H7059" i="48" s="1"/>
  <c r="I7059" i="48" s="1"/>
  <c r="H7060" i="48" s="1"/>
  <c r="I7060" i="48" s="1"/>
  <c r="H7061" i="48" s="1"/>
  <c r="I7061" i="48" s="1"/>
  <c r="H7062" i="48" s="1"/>
  <c r="I7062" i="48" s="1"/>
  <c r="H7063" i="48" s="1"/>
  <c r="I7063" i="48" s="1"/>
  <c r="H7064" i="48" s="1"/>
  <c r="I7064" i="48" s="1"/>
  <c r="H7065" i="48" s="1"/>
  <c r="I7065" i="48" s="1"/>
  <c r="H7066" i="48" s="1"/>
  <c r="I7066" i="48" s="1"/>
  <c r="H7067" i="48" s="1"/>
  <c r="I7067" i="48" s="1"/>
  <c r="H7068" i="48" s="1"/>
  <c r="I7068" i="48" s="1"/>
  <c r="H7069" i="48" s="1"/>
  <c r="I7069" i="48" s="1"/>
  <c r="H7070" i="48" s="1"/>
  <c r="I7070" i="48" s="1"/>
  <c r="H7071" i="48" s="1"/>
  <c r="I7071" i="48" s="1"/>
  <c r="H7072" i="48" s="1"/>
  <c r="I7072" i="48" s="1"/>
  <c r="H7073" i="48" s="1"/>
  <c r="I7073" i="48" s="1"/>
  <c r="H7074" i="48" s="1"/>
  <c r="I7074" i="48" s="1"/>
  <c r="H7075" i="48" s="1"/>
  <c r="I7075" i="48" s="1"/>
  <c r="H7076" i="48" s="1"/>
  <c r="I7076" i="48" s="1"/>
  <c r="H7077" i="48" s="1"/>
  <c r="I7077" i="48" s="1"/>
  <c r="H7078" i="48" s="1"/>
  <c r="I7078" i="48" s="1"/>
  <c r="H7079" i="48" s="1"/>
  <c r="I7079" i="48" s="1"/>
  <c r="H7080" i="48" s="1"/>
  <c r="I7080" i="48" s="1"/>
  <c r="H7081" i="48" s="1"/>
  <c r="I7081" i="48" s="1"/>
  <c r="H7082" i="48" s="1"/>
  <c r="I7082" i="48" s="1"/>
  <c r="H7083" i="48" s="1"/>
  <c r="I7083" i="48" s="1"/>
  <c r="H7084" i="48" s="1"/>
  <c r="I7084" i="48" s="1"/>
  <c r="H7085" i="48" s="1"/>
  <c r="I7085" i="48" s="1"/>
  <c r="H7086" i="48" s="1"/>
  <c r="I7086" i="48" s="1"/>
  <c r="H7087" i="48" s="1"/>
  <c r="I7087" i="48" s="1"/>
  <c r="H7088" i="48" s="1"/>
  <c r="I7088" i="48" s="1"/>
  <c r="H7089" i="48" s="1"/>
  <c r="I7089" i="48" s="1"/>
  <c r="H7090" i="48" s="1"/>
  <c r="I7090" i="48" s="1"/>
  <c r="H7091" i="48" s="1"/>
  <c r="I7091" i="48" s="1"/>
  <c r="H7092" i="48" s="1"/>
  <c r="I7092" i="48" s="1"/>
  <c r="H7093" i="48" s="1"/>
  <c r="I7093" i="48" s="1"/>
  <c r="H7094" i="48" s="1"/>
  <c r="I7094" i="48" s="1"/>
  <c r="H7095" i="48" s="1"/>
  <c r="I7095" i="48" s="1"/>
  <c r="H7096" i="48" s="1"/>
  <c r="I7096" i="48" s="1"/>
  <c r="H7097" i="48" s="1"/>
  <c r="I7097" i="48" s="1"/>
  <c r="H7098" i="48" s="1"/>
  <c r="I7098" i="48" s="1"/>
  <c r="H7099" i="48" s="1"/>
  <c r="I7099" i="48" s="1"/>
  <c r="H7100" i="48" s="1"/>
  <c r="I7100" i="48" s="1"/>
  <c r="H7101" i="48" s="1"/>
  <c r="I7101" i="48" s="1"/>
  <c r="H7102" i="48" s="1"/>
  <c r="I7102" i="48" s="1"/>
  <c r="H7103" i="48" s="1"/>
  <c r="I7103" i="48" s="1"/>
  <c r="H7104" i="48" s="1"/>
  <c r="I7104" i="48" s="1"/>
  <c r="H7105" i="48" s="1"/>
  <c r="I7105" i="48" s="1"/>
  <c r="H7106" i="48" s="1"/>
  <c r="I7106" i="48" s="1"/>
  <c r="H7107" i="48" s="1"/>
  <c r="I7107" i="48" s="1"/>
  <c r="H7108" i="48" s="1"/>
  <c r="I7108" i="48" s="1"/>
  <c r="H7109" i="48" s="1"/>
  <c r="I7109" i="48" s="1"/>
  <c r="H7110" i="48" s="1"/>
  <c r="I7110" i="48" s="1"/>
  <c r="H7111" i="48" s="1"/>
  <c r="I7111" i="48" s="1"/>
  <c r="H7112" i="48" s="1"/>
  <c r="I7112" i="48" s="1"/>
  <c r="H7113" i="48" s="1"/>
  <c r="I7113" i="48" s="1"/>
  <c r="H7114" i="48" s="1"/>
  <c r="I7114" i="48" s="1"/>
  <c r="H7115" i="48" s="1"/>
  <c r="I7115" i="48" s="1"/>
  <c r="H7116" i="48" s="1"/>
  <c r="I7116" i="48" s="1"/>
  <c r="H7117" i="48" s="1"/>
  <c r="I7117" i="48" s="1"/>
  <c r="H7118" i="48" s="1"/>
  <c r="I7118" i="48" s="1"/>
  <c r="H7119" i="48" s="1"/>
  <c r="I7119" i="48" s="1"/>
  <c r="H7120" i="48" s="1"/>
  <c r="I7120" i="48" s="1"/>
  <c r="H7121" i="48" s="1"/>
  <c r="I7121" i="48" s="1"/>
  <c r="H7122" i="48" s="1"/>
  <c r="I7122" i="48" s="1"/>
  <c r="H7123" i="48" s="1"/>
  <c r="I7123" i="48" s="1"/>
  <c r="H7124" i="48" s="1"/>
  <c r="I7124" i="48" s="1"/>
  <c r="H7125" i="48" s="1"/>
  <c r="I7125" i="48" s="1"/>
  <c r="H7126" i="48" s="1"/>
  <c r="I7126" i="48" s="1"/>
  <c r="H7127" i="48" s="1"/>
  <c r="I7127" i="48" s="1"/>
  <c r="H7128" i="48" s="1"/>
  <c r="I7128" i="48" s="1"/>
  <c r="H7129" i="48" s="1"/>
  <c r="I7129" i="48" s="1"/>
  <c r="H7130" i="48" s="1"/>
  <c r="I7130" i="48" s="1"/>
  <c r="H7131" i="48" s="1"/>
  <c r="I7131" i="48" s="1"/>
  <c r="H7132" i="48" s="1"/>
  <c r="I7132" i="48" s="1"/>
  <c r="H7133" i="48" s="1"/>
  <c r="I7133" i="48" s="1"/>
  <c r="H7134" i="48" s="1"/>
  <c r="I7134" i="48" s="1"/>
  <c r="H7135" i="48" s="1"/>
  <c r="I7135" i="48" s="1"/>
  <c r="H7136" i="48" s="1"/>
  <c r="I7136" i="48" s="1"/>
  <c r="H7137" i="48" s="1"/>
  <c r="I7137" i="48" s="1"/>
  <c r="H7138" i="48" s="1"/>
  <c r="I7138" i="48" s="1"/>
  <c r="H7139" i="48" s="1"/>
  <c r="I7139" i="48" s="1"/>
  <c r="H7140" i="48" s="1"/>
  <c r="I7140" i="48" s="1"/>
  <c r="H7141" i="48" s="1"/>
  <c r="I7141" i="48" s="1"/>
  <c r="H7142" i="48" s="1"/>
  <c r="I7142" i="48" s="1"/>
  <c r="H7143" i="48" s="1"/>
  <c r="I7143" i="48" s="1"/>
  <c r="H7144" i="48" s="1"/>
  <c r="I7144" i="48" s="1"/>
  <c r="H7145" i="48" s="1"/>
  <c r="I7145" i="48" s="1"/>
  <c r="H7146" i="48" s="1"/>
  <c r="I7146" i="48" s="1"/>
  <c r="H7147" i="48" s="1"/>
  <c r="I7147" i="48" s="1"/>
  <c r="H7148" i="48" s="1"/>
  <c r="I7148" i="48" s="1"/>
  <c r="H7149" i="48" s="1"/>
  <c r="I7149" i="48" s="1"/>
  <c r="H7150" i="48" s="1"/>
  <c r="I7150" i="48" s="1"/>
  <c r="H7151" i="48" s="1"/>
  <c r="I7151" i="48" s="1"/>
  <c r="H7152" i="48" s="1"/>
  <c r="I7152" i="48" s="1"/>
  <c r="H7153" i="48" s="1"/>
  <c r="I7153" i="48" s="1"/>
  <c r="H7154" i="48" s="1"/>
  <c r="I7154" i="48" s="1"/>
  <c r="H7155" i="48" s="1"/>
  <c r="I7155" i="48" s="1"/>
  <c r="H7156" i="48" s="1"/>
  <c r="I7156" i="48" s="1"/>
  <c r="H7157" i="48" s="1"/>
  <c r="I7157" i="48" s="1"/>
  <c r="H7158" i="48" s="1"/>
  <c r="I7158" i="48" s="1"/>
  <c r="H7159" i="48" s="1"/>
  <c r="I7159" i="48" s="1"/>
  <c r="H7160" i="48" s="1"/>
  <c r="I7160" i="48" s="1"/>
  <c r="H7161" i="48" s="1"/>
  <c r="I7161" i="48" s="1"/>
  <c r="H7162" i="48" s="1"/>
  <c r="I7162" i="48" s="1"/>
  <c r="H7163" i="48" s="1"/>
  <c r="I7163" i="48" s="1"/>
  <c r="H7164" i="48" s="1"/>
  <c r="I7164" i="48" s="1"/>
  <c r="H7165" i="48" s="1"/>
  <c r="I7165" i="48" s="1"/>
  <c r="H7166" i="48" s="1"/>
  <c r="I7166" i="48" s="1"/>
  <c r="H7167" i="48" s="1"/>
  <c r="I7167" i="48" s="1"/>
  <c r="H7168" i="48" s="1"/>
  <c r="I7168" i="48" s="1"/>
  <c r="H7169" i="48" s="1"/>
  <c r="I7169" i="48" s="1"/>
  <c r="H7170" i="48" s="1"/>
  <c r="I7170" i="48" s="1"/>
  <c r="H7171" i="48" s="1"/>
  <c r="I7171" i="48" s="1"/>
  <c r="H7172" i="48" s="1"/>
  <c r="I7172" i="48" s="1"/>
  <c r="H7173" i="48" s="1"/>
  <c r="I7173" i="48" s="1"/>
  <c r="H7174" i="48" s="1"/>
  <c r="I7174" i="48" s="1"/>
  <c r="H7175" i="48" s="1"/>
  <c r="I7175" i="48" s="1"/>
  <c r="H7176" i="48" s="1"/>
  <c r="I7176" i="48" s="1"/>
  <c r="H7177" i="48" s="1"/>
  <c r="I7177" i="48" s="1"/>
  <c r="H7178" i="48" s="1"/>
  <c r="I7178" i="48" s="1"/>
  <c r="H7179" i="48" s="1"/>
  <c r="I7179" i="48" s="1"/>
  <c r="H7180" i="48" s="1"/>
  <c r="I7180" i="48" s="1"/>
  <c r="H7181" i="48" s="1"/>
  <c r="I7181" i="48" s="1"/>
  <c r="H7182" i="48" s="1"/>
  <c r="I7182" i="48" s="1"/>
  <c r="H7183" i="48" s="1"/>
  <c r="I7183" i="48" s="1"/>
  <c r="H7184" i="48" s="1"/>
  <c r="I7184" i="48" s="1"/>
  <c r="H7185" i="48" s="1"/>
  <c r="I7185" i="48" s="1"/>
  <c r="H7186" i="48" s="1"/>
  <c r="I7186" i="48" s="1"/>
  <c r="H7187" i="48" s="1"/>
  <c r="I7187" i="48" s="1"/>
  <c r="H7188" i="48" s="1"/>
  <c r="I7188" i="48" s="1"/>
  <c r="H7189" i="48" s="1"/>
  <c r="I7189" i="48" s="1"/>
  <c r="H7190" i="48" s="1"/>
  <c r="I7190" i="48" s="1"/>
  <c r="H7191" i="48" s="1"/>
  <c r="I7191" i="48" s="1"/>
  <c r="H7192" i="48" s="1"/>
  <c r="I7192" i="48" s="1"/>
  <c r="H7193" i="48" s="1"/>
  <c r="I7193" i="48" s="1"/>
  <c r="H7194" i="48" s="1"/>
  <c r="I7194" i="48" s="1"/>
  <c r="H7195" i="48" s="1"/>
  <c r="I7195" i="48" s="1"/>
  <c r="H7196" i="48" s="1"/>
  <c r="I7196" i="48" s="1"/>
  <c r="H7197" i="48" s="1"/>
  <c r="I7197" i="48" s="1"/>
  <c r="H7198" i="48" s="1"/>
  <c r="I7198" i="48" s="1"/>
  <c r="H7199" i="48" s="1"/>
  <c r="I7199" i="48" s="1"/>
  <c r="H7200" i="48" s="1"/>
  <c r="I7200" i="48" s="1"/>
  <c r="H7201" i="48" s="1"/>
  <c r="I7201" i="48" s="1"/>
  <c r="H7202" i="48" s="1"/>
  <c r="I7202" i="48" s="1"/>
  <c r="H7203" i="48" s="1"/>
  <c r="I7203" i="48" s="1"/>
  <c r="H7204" i="48" s="1"/>
  <c r="I7204" i="48" s="1"/>
  <c r="H7205" i="48" s="1"/>
  <c r="I7205" i="48" s="1"/>
  <c r="H7206" i="48" s="1"/>
  <c r="I7206" i="48" s="1"/>
  <c r="H7207" i="48" s="1"/>
  <c r="I7207" i="48" s="1"/>
  <c r="H7208" i="48" s="1"/>
  <c r="I7208" i="48" s="1"/>
  <c r="H7209" i="48" s="1"/>
  <c r="I7209" i="48" s="1"/>
  <c r="H7210" i="48" s="1"/>
  <c r="I7210" i="48" s="1"/>
  <c r="H7211" i="48" s="1"/>
  <c r="I7211" i="48" s="1"/>
  <c r="H7212" i="48" s="1"/>
  <c r="I7212" i="48" s="1"/>
  <c r="H7213" i="48" s="1"/>
  <c r="I7213" i="48" s="1"/>
  <c r="H7214" i="48" s="1"/>
  <c r="I7214" i="48" s="1"/>
  <c r="H7215" i="48" s="1"/>
  <c r="I7215" i="48" s="1"/>
  <c r="H7216" i="48" s="1"/>
  <c r="I7216" i="48" s="1"/>
  <c r="H7217" i="48" s="1"/>
  <c r="I7217" i="48" s="1"/>
  <c r="H7218" i="48" s="1"/>
  <c r="I7218" i="48" s="1"/>
  <c r="H7219" i="48" s="1"/>
  <c r="I7219" i="48" s="1"/>
  <c r="H7220" i="48" s="1"/>
  <c r="I7220" i="48" s="1"/>
  <c r="H7221" i="48" s="1"/>
  <c r="I7221" i="48" s="1"/>
  <c r="H7222" i="48" s="1"/>
  <c r="I7222" i="48" s="1"/>
  <c r="H7223" i="48" s="1"/>
  <c r="I7223" i="48" s="1"/>
  <c r="H7224" i="48" s="1"/>
  <c r="I7224" i="48" s="1"/>
  <c r="H7225" i="48" s="1"/>
  <c r="I7225" i="48" s="1"/>
  <c r="H7226" i="48" s="1"/>
  <c r="I7226" i="48" s="1"/>
  <c r="H7227" i="48" s="1"/>
  <c r="I7227" i="48" s="1"/>
  <c r="H7228" i="48" s="1"/>
  <c r="I7228" i="48" s="1"/>
  <c r="H7229" i="48" s="1"/>
  <c r="I7229" i="48" s="1"/>
  <c r="H7230" i="48" s="1"/>
  <c r="I7230" i="48" s="1"/>
  <c r="H7231" i="48" s="1"/>
  <c r="I7231" i="48" s="1"/>
  <c r="H7232" i="48" s="1"/>
  <c r="I7232" i="48" s="1"/>
  <c r="H7233" i="48" s="1"/>
  <c r="I7233" i="48" s="1"/>
  <c r="H7234" i="48" s="1"/>
  <c r="I7234" i="48" s="1"/>
  <c r="H7235" i="48" s="1"/>
  <c r="I7235" i="48" s="1"/>
  <c r="H7236" i="48" s="1"/>
  <c r="I7236" i="48" s="1"/>
  <c r="H7237" i="48" s="1"/>
  <c r="I7237" i="48" s="1"/>
  <c r="H7238" i="48" s="1"/>
  <c r="I7238" i="48" s="1"/>
  <c r="H7239" i="48" s="1"/>
  <c r="I7239" i="48" s="1"/>
  <c r="H7240" i="48" s="1"/>
  <c r="I7240" i="48" s="1"/>
  <c r="H7241" i="48" s="1"/>
  <c r="I7241" i="48" s="1"/>
  <c r="H7242" i="48" s="1"/>
  <c r="I7242" i="48" s="1"/>
  <c r="H7243" i="48" s="1"/>
  <c r="I7243" i="48" s="1"/>
  <c r="H7244" i="48" s="1"/>
  <c r="I7244" i="48" s="1"/>
  <c r="H7245" i="48" s="1"/>
  <c r="I7245" i="48" s="1"/>
  <c r="H7246" i="48" s="1"/>
  <c r="I7246" i="48" s="1"/>
  <c r="H7247" i="48" s="1"/>
  <c r="I7247" i="48" s="1"/>
  <c r="H7248" i="48" s="1"/>
  <c r="I7248" i="48" s="1"/>
  <c r="H7249" i="48" s="1"/>
  <c r="I7249" i="48" s="1"/>
  <c r="H7250" i="48" s="1"/>
  <c r="I7250" i="48" s="1"/>
  <c r="H7251" i="48" s="1"/>
  <c r="I7251" i="48" s="1"/>
  <c r="H7252" i="48" s="1"/>
  <c r="I7252" i="48" s="1"/>
  <c r="H7253" i="48" s="1"/>
  <c r="I7253" i="48" s="1"/>
  <c r="H7254" i="48" s="1"/>
  <c r="I7254" i="48" s="1"/>
  <c r="H7255" i="48" s="1"/>
  <c r="I7255" i="48" s="1"/>
  <c r="H7256" i="48" s="1"/>
  <c r="I7256" i="48" s="1"/>
  <c r="H7257" i="48" s="1"/>
  <c r="I7257" i="48" s="1"/>
  <c r="H7258" i="48" s="1"/>
  <c r="I7258" i="48" s="1"/>
  <c r="H7259" i="48" s="1"/>
  <c r="I7259" i="48" s="1"/>
  <c r="H7260" i="48" s="1"/>
  <c r="I7260" i="48" s="1"/>
  <c r="H7261" i="48" s="1"/>
  <c r="I7261" i="48" s="1"/>
  <c r="H7262" i="48" s="1"/>
  <c r="I7262" i="48" s="1"/>
  <c r="H7263" i="48" s="1"/>
  <c r="I7263" i="48" s="1"/>
  <c r="H7264" i="48" s="1"/>
  <c r="I7264" i="48" s="1"/>
  <c r="H7265" i="48" s="1"/>
  <c r="I7265" i="48" s="1"/>
  <c r="H7266" i="48" s="1"/>
  <c r="I7266" i="48" s="1"/>
  <c r="H7267" i="48" s="1"/>
  <c r="I7267" i="48" s="1"/>
  <c r="H7268" i="48" s="1"/>
  <c r="I7268" i="48" s="1"/>
  <c r="H7269" i="48" s="1"/>
  <c r="I7269" i="48" s="1"/>
  <c r="H7270" i="48" s="1"/>
  <c r="I7270" i="48" s="1"/>
  <c r="H7271" i="48" s="1"/>
  <c r="I7271" i="48" s="1"/>
  <c r="H7272" i="48" s="1"/>
  <c r="I7272" i="48" s="1"/>
  <c r="H7273" i="48" s="1"/>
  <c r="I7273" i="48" s="1"/>
  <c r="H7274" i="48" s="1"/>
  <c r="I7274" i="48" s="1"/>
  <c r="H7275" i="48" s="1"/>
  <c r="I7275" i="48" s="1"/>
  <c r="H7276" i="48" s="1"/>
  <c r="I7276" i="48" s="1"/>
  <c r="H7277" i="48" s="1"/>
  <c r="I7277" i="48" s="1"/>
  <c r="H7278" i="48" s="1"/>
  <c r="I7278" i="48" s="1"/>
  <c r="H7279" i="48" s="1"/>
  <c r="I7279" i="48" s="1"/>
  <c r="H7280" i="48" s="1"/>
  <c r="I7280" i="48" s="1"/>
  <c r="H7281" i="48" s="1"/>
  <c r="I7281" i="48" s="1"/>
  <c r="H7282" i="48" s="1"/>
  <c r="I7282" i="48" s="1"/>
  <c r="H7283" i="48" s="1"/>
  <c r="I7283" i="48" s="1"/>
  <c r="H7284" i="48" s="1"/>
  <c r="I7284" i="48" s="1"/>
  <c r="H7285" i="48" s="1"/>
  <c r="I7285" i="48" s="1"/>
  <c r="H7286" i="48" s="1"/>
  <c r="I7286" i="48" s="1"/>
  <c r="H7287" i="48" s="1"/>
  <c r="I7287" i="48" s="1"/>
  <c r="H7288" i="48" s="1"/>
  <c r="I7288" i="48" s="1"/>
  <c r="H7289" i="48" s="1"/>
  <c r="I7289" i="48" s="1"/>
  <c r="H7290" i="48" s="1"/>
  <c r="I7290" i="48" s="1"/>
  <c r="H7291" i="48" s="1"/>
  <c r="I7291" i="48" s="1"/>
  <c r="H7292" i="48" s="1"/>
  <c r="I7292" i="48" s="1"/>
  <c r="H7293" i="48" s="1"/>
  <c r="I7293" i="48" s="1"/>
  <c r="H7294" i="48" s="1"/>
  <c r="I7294" i="48" s="1"/>
  <c r="H7295" i="48" s="1"/>
  <c r="I7295" i="48" s="1"/>
  <c r="H7296" i="48" s="1"/>
  <c r="I7296" i="48" s="1"/>
  <c r="H7297" i="48" s="1"/>
  <c r="I7297" i="48" s="1"/>
  <c r="H7298" i="48" s="1"/>
  <c r="I7298" i="48" s="1"/>
  <c r="H7299" i="48" s="1"/>
  <c r="I7299" i="48" s="1"/>
  <c r="H7300" i="48" s="1"/>
  <c r="I7300" i="48" s="1"/>
  <c r="H7301" i="48" s="1"/>
  <c r="I7301" i="48" s="1"/>
  <c r="H7302" i="48" s="1"/>
  <c r="I7302" i="48" s="1"/>
  <c r="H7303" i="48" s="1"/>
  <c r="I7303" i="48" s="1"/>
  <c r="H7304" i="48" s="1"/>
  <c r="I7304" i="48" s="1"/>
  <c r="H7305" i="48" s="1"/>
  <c r="I7305" i="48" s="1"/>
  <c r="H7306" i="48" s="1"/>
  <c r="I7306" i="48" s="1"/>
  <c r="H7307" i="48" s="1"/>
  <c r="I7307" i="48" s="1"/>
  <c r="H7308" i="48" s="1"/>
  <c r="I7308" i="48" s="1"/>
  <c r="H7309" i="48" s="1"/>
  <c r="I7309" i="48" s="1"/>
  <c r="H7310" i="48" s="1"/>
  <c r="I7310" i="48" s="1"/>
  <c r="H7311" i="48" s="1"/>
  <c r="I7311" i="48" s="1"/>
  <c r="H7312" i="48" s="1"/>
  <c r="I7312" i="48" s="1"/>
  <c r="H7313" i="48" s="1"/>
  <c r="I7313" i="48" s="1"/>
  <c r="H7314" i="48" s="1"/>
  <c r="I7314" i="48" s="1"/>
  <c r="H7315" i="48" s="1"/>
  <c r="I7315" i="48" s="1"/>
  <c r="H7316" i="48" s="1"/>
  <c r="I7316" i="48" s="1"/>
  <c r="H7317" i="48" s="1"/>
  <c r="I7317" i="48" s="1"/>
  <c r="H7318" i="48" s="1"/>
  <c r="I7318" i="48" s="1"/>
  <c r="H7319" i="48" s="1"/>
  <c r="I7319" i="48" s="1"/>
  <c r="H7320" i="48" s="1"/>
  <c r="I7320" i="48" s="1"/>
  <c r="H7321" i="48" s="1"/>
  <c r="I7321" i="48" s="1"/>
  <c r="H7322" i="48" s="1"/>
  <c r="I7322" i="48" s="1"/>
  <c r="H7323" i="48" s="1"/>
  <c r="I7323" i="48" s="1"/>
  <c r="H7324" i="48" s="1"/>
  <c r="I7324" i="48" s="1"/>
  <c r="H7325" i="48" s="1"/>
  <c r="I7325" i="48" s="1"/>
  <c r="H7326" i="48" s="1"/>
  <c r="I7326" i="48" s="1"/>
  <c r="H7327" i="48" s="1"/>
  <c r="I7327" i="48" s="1"/>
  <c r="H7328" i="48" s="1"/>
  <c r="I7328" i="48" s="1"/>
  <c r="H7329" i="48" s="1"/>
  <c r="I7329" i="48" s="1"/>
  <c r="H7330" i="48" s="1"/>
  <c r="I7330" i="48" s="1"/>
  <c r="H7331" i="48" s="1"/>
  <c r="I7331" i="48" s="1"/>
  <c r="H7332" i="48" s="1"/>
  <c r="I7332" i="48" s="1"/>
  <c r="H7333" i="48" s="1"/>
  <c r="I7333" i="48" s="1"/>
  <c r="H7334" i="48" s="1"/>
  <c r="I7334" i="48" s="1"/>
  <c r="H7335" i="48" s="1"/>
  <c r="I7335" i="48" s="1"/>
  <c r="H7336" i="48" s="1"/>
  <c r="I7336" i="48" s="1"/>
  <c r="H7337" i="48" s="1"/>
  <c r="I7337" i="48" s="1"/>
  <c r="H7338" i="48" s="1"/>
  <c r="I7338" i="48" s="1"/>
  <c r="H7339" i="48" s="1"/>
  <c r="I7339" i="48" s="1"/>
  <c r="H7340" i="48" s="1"/>
  <c r="I7340" i="48" s="1"/>
  <c r="H7341" i="48" s="1"/>
  <c r="I7341" i="48" s="1"/>
  <c r="H7342" i="48" s="1"/>
  <c r="I7342" i="48" s="1"/>
  <c r="H7343" i="48" s="1"/>
  <c r="I7343" i="48" s="1"/>
  <c r="H7344" i="48" s="1"/>
  <c r="I7344" i="48" s="1"/>
  <c r="H7345" i="48" s="1"/>
  <c r="I7345" i="48" s="1"/>
  <c r="H7346" i="48" s="1"/>
  <c r="I7346" i="48" s="1"/>
  <c r="H7347" i="48" s="1"/>
  <c r="I7347" i="48" s="1"/>
  <c r="H7348" i="48" s="1"/>
  <c r="I7348" i="48" s="1"/>
  <c r="H7349" i="48" s="1"/>
  <c r="I7349" i="48" s="1"/>
  <c r="H7350" i="48" s="1"/>
  <c r="I7350" i="48" s="1"/>
  <c r="H7351" i="48" s="1"/>
  <c r="I7351" i="48" s="1"/>
  <c r="H7352" i="48" s="1"/>
  <c r="I7352" i="48" s="1"/>
  <c r="H7353" i="48" s="1"/>
  <c r="I7353" i="48" s="1"/>
  <c r="H7354" i="48" s="1"/>
  <c r="I7354" i="48" s="1"/>
  <c r="H7355" i="48" s="1"/>
  <c r="I7355" i="48" s="1"/>
  <c r="H7356" i="48" s="1"/>
  <c r="I7356" i="48" s="1"/>
  <c r="H7357" i="48" s="1"/>
  <c r="I7357" i="48" s="1"/>
  <c r="H7358" i="48" s="1"/>
  <c r="I7358" i="48" s="1"/>
  <c r="H7359" i="48" s="1"/>
  <c r="I7359" i="48" s="1"/>
  <c r="H7360" i="48" s="1"/>
  <c r="I7360" i="48" s="1"/>
  <c r="H7361" i="48" s="1"/>
  <c r="I7361" i="48" s="1"/>
  <c r="H7362" i="48" s="1"/>
  <c r="I7362" i="48" s="1"/>
  <c r="H7363" i="48" s="1"/>
  <c r="I7363" i="48" s="1"/>
  <c r="H7364" i="48" s="1"/>
  <c r="I7364" i="48" s="1"/>
  <c r="H7365" i="48" s="1"/>
  <c r="I7365" i="48" s="1"/>
  <c r="H7366" i="48" s="1"/>
  <c r="I7366" i="48" s="1"/>
  <c r="H7367" i="48" s="1"/>
  <c r="I7367" i="48" s="1"/>
  <c r="H7368" i="48" s="1"/>
  <c r="I7368" i="48" s="1"/>
  <c r="H7369" i="48" s="1"/>
  <c r="I7369" i="48" s="1"/>
  <c r="H7370" i="48" s="1"/>
  <c r="I7370" i="48" s="1"/>
  <c r="H7371" i="48" s="1"/>
  <c r="I7371" i="48" s="1"/>
  <c r="H7372" i="48" s="1"/>
  <c r="I7372" i="48" s="1"/>
  <c r="H7373" i="48" s="1"/>
  <c r="I7373" i="48" s="1"/>
  <c r="H7374" i="48" s="1"/>
  <c r="I7374" i="48" s="1"/>
  <c r="H7375" i="48" s="1"/>
  <c r="I7375" i="48" s="1"/>
  <c r="H7376" i="48" s="1"/>
  <c r="I7376" i="48" s="1"/>
  <c r="H7377" i="48" s="1"/>
  <c r="I7377" i="48" s="1"/>
  <c r="H7378" i="48" s="1"/>
  <c r="I7378" i="48" s="1"/>
  <c r="H7379" i="48" s="1"/>
  <c r="I7379" i="48" s="1"/>
  <c r="H7380" i="48" s="1"/>
  <c r="I7380" i="48" s="1"/>
  <c r="H7381" i="48" s="1"/>
  <c r="I7381" i="48" s="1"/>
  <c r="H7382" i="48" s="1"/>
  <c r="I7382" i="48" s="1"/>
  <c r="H7383" i="48" s="1"/>
  <c r="I7383" i="48" s="1"/>
  <c r="H7384" i="48" s="1"/>
  <c r="I7384" i="48" s="1"/>
  <c r="H7385" i="48" s="1"/>
  <c r="I7385" i="48" s="1"/>
  <c r="H7386" i="48" s="1"/>
  <c r="I7386" i="48" s="1"/>
  <c r="H7387" i="48" s="1"/>
  <c r="I7387" i="48" s="1"/>
  <c r="H7388" i="48" s="1"/>
  <c r="I7388" i="48" s="1"/>
  <c r="H7389" i="48" s="1"/>
  <c r="I7389" i="48" s="1"/>
  <c r="H7390" i="48" s="1"/>
  <c r="I7390" i="48" s="1"/>
  <c r="H7391" i="48" s="1"/>
  <c r="I7391" i="48" s="1"/>
  <c r="H7392" i="48" s="1"/>
  <c r="I7392" i="48" s="1"/>
  <c r="H7393" i="48" s="1"/>
  <c r="I7393" i="48" s="1"/>
  <c r="H7394" i="48" s="1"/>
  <c r="I7394" i="48" s="1"/>
  <c r="H7395" i="48" s="1"/>
  <c r="I7395" i="48" s="1"/>
  <c r="H7396" i="48" s="1"/>
  <c r="I7396" i="48" s="1"/>
  <c r="H7397" i="48" s="1"/>
  <c r="I7397" i="48" s="1"/>
  <c r="H7398" i="48" s="1"/>
  <c r="I7398" i="48" s="1"/>
  <c r="H7399" i="48" s="1"/>
  <c r="I7399" i="48" s="1"/>
  <c r="H7400" i="48" s="1"/>
  <c r="I7400" i="48" s="1"/>
  <c r="H7401" i="48" s="1"/>
  <c r="I7401" i="48" s="1"/>
  <c r="H7402" i="48" s="1"/>
  <c r="I7402" i="48" s="1"/>
  <c r="H7403" i="48" s="1"/>
  <c r="I7403" i="48" s="1"/>
  <c r="H7404" i="48" s="1"/>
  <c r="I7404" i="48" s="1"/>
  <c r="H7405" i="48" s="1"/>
  <c r="I7405" i="48" s="1"/>
  <c r="H7406" i="48" s="1"/>
  <c r="I7406" i="48" s="1"/>
  <c r="H7407" i="48" s="1"/>
  <c r="I7407" i="48" s="1"/>
  <c r="H7408" i="48" s="1"/>
  <c r="I7408" i="48" s="1"/>
  <c r="H7409" i="48" s="1"/>
  <c r="I7409" i="48" s="1"/>
  <c r="H7410" i="48" s="1"/>
  <c r="I7410" i="48" s="1"/>
  <c r="H7411" i="48" s="1"/>
  <c r="I7411" i="48" s="1"/>
  <c r="H7412" i="48" s="1"/>
  <c r="I7412" i="48" s="1"/>
  <c r="H7413" i="48" s="1"/>
  <c r="I7413" i="48" s="1"/>
  <c r="H7414" i="48" s="1"/>
  <c r="I7414" i="48" s="1"/>
  <c r="H7415" i="48" s="1"/>
  <c r="I7415" i="48" s="1"/>
  <c r="H7416" i="48" s="1"/>
  <c r="I7416" i="48" s="1"/>
  <c r="H7417" i="48" s="1"/>
  <c r="I7417" i="48" s="1"/>
  <c r="H7418" i="48" s="1"/>
  <c r="I7418" i="48" s="1"/>
  <c r="H7419" i="48" s="1"/>
  <c r="I7419" i="48" s="1"/>
  <c r="H7420" i="48" s="1"/>
  <c r="I7420" i="48" s="1"/>
  <c r="H7421" i="48" s="1"/>
  <c r="I7421" i="48" s="1"/>
  <c r="H7422" i="48" s="1"/>
  <c r="I7422" i="48" s="1"/>
  <c r="H7423" i="48" s="1"/>
  <c r="I7423" i="48" s="1"/>
  <c r="H7424" i="48" s="1"/>
  <c r="I7424" i="48" s="1"/>
  <c r="H7425" i="48" s="1"/>
  <c r="I7425" i="48" s="1"/>
  <c r="H7426" i="48" s="1"/>
  <c r="I7426" i="48" s="1"/>
  <c r="H7427" i="48" s="1"/>
  <c r="I7427" i="48" s="1"/>
  <c r="H7428" i="48" s="1"/>
  <c r="I7428" i="48" s="1"/>
  <c r="H7429" i="48" s="1"/>
  <c r="I7429" i="48" s="1"/>
  <c r="H7430" i="48" s="1"/>
  <c r="I7430" i="48" s="1"/>
  <c r="H7431" i="48" s="1"/>
  <c r="I7431" i="48" s="1"/>
  <c r="H7432" i="48" s="1"/>
  <c r="I7432" i="48" s="1"/>
  <c r="H7433" i="48" s="1"/>
  <c r="I7433" i="48" s="1"/>
  <c r="H7434" i="48" s="1"/>
  <c r="I7434" i="48" s="1"/>
  <c r="H7435" i="48" s="1"/>
  <c r="I7435" i="48" s="1"/>
  <c r="H7436" i="48" s="1"/>
  <c r="I7436" i="48" s="1"/>
  <c r="H7437" i="48" s="1"/>
  <c r="I7437" i="48" s="1"/>
  <c r="H7438" i="48" s="1"/>
  <c r="I7438" i="48" s="1"/>
  <c r="H7439" i="48" s="1"/>
  <c r="I7439" i="48" s="1"/>
  <c r="H7440" i="48" s="1"/>
  <c r="I7440" i="48" s="1"/>
  <c r="H7441" i="48" s="1"/>
  <c r="I7441" i="48" s="1"/>
  <c r="H7442" i="48" s="1"/>
  <c r="I7442" i="48" s="1"/>
  <c r="H7443" i="48" s="1"/>
  <c r="I7443" i="48" s="1"/>
  <c r="H7444" i="48" s="1"/>
  <c r="I7444" i="48" s="1"/>
  <c r="H7445" i="48" s="1"/>
  <c r="I7445" i="48" s="1"/>
  <c r="H7446" i="48" s="1"/>
  <c r="I7446" i="48" s="1"/>
  <c r="H7447" i="48" s="1"/>
  <c r="I7447" i="48" s="1"/>
  <c r="H7448" i="48" s="1"/>
  <c r="I7448" i="48" s="1"/>
  <c r="H7449" i="48" s="1"/>
  <c r="I7449" i="48" s="1"/>
  <c r="H7450" i="48" s="1"/>
  <c r="I7450" i="48" s="1"/>
  <c r="H7451" i="48" s="1"/>
  <c r="I7451" i="48" s="1"/>
  <c r="H7452" i="48" s="1"/>
  <c r="I7452" i="48" s="1"/>
  <c r="H7453" i="48" s="1"/>
  <c r="I7453" i="48" s="1"/>
  <c r="H7454" i="48" s="1"/>
  <c r="I7454" i="48" s="1"/>
  <c r="H7455" i="48" s="1"/>
  <c r="I7455" i="48" s="1"/>
  <c r="H7456" i="48" s="1"/>
  <c r="I7456" i="48" s="1"/>
  <c r="H7457" i="48" s="1"/>
  <c r="I7457" i="48" s="1"/>
  <c r="H7458" i="48" s="1"/>
  <c r="I7458" i="48" s="1"/>
  <c r="H7459" i="48" s="1"/>
  <c r="I7459" i="48" s="1"/>
  <c r="H7460" i="48" s="1"/>
  <c r="I7460" i="48" s="1"/>
  <c r="H7461" i="48" s="1"/>
  <c r="I7461" i="48" s="1"/>
  <c r="H7462" i="48" s="1"/>
  <c r="I7462" i="48" s="1"/>
  <c r="H7463" i="48" s="1"/>
  <c r="I7463" i="48" s="1"/>
  <c r="H7464" i="48" s="1"/>
  <c r="I7464" i="48" s="1"/>
  <c r="H7465" i="48" s="1"/>
  <c r="I7465" i="48" s="1"/>
  <c r="H7466" i="48" s="1"/>
  <c r="I7466" i="48" s="1"/>
  <c r="H7467" i="48" s="1"/>
  <c r="I7467" i="48" s="1"/>
  <c r="H7468" i="48" s="1"/>
  <c r="I7468" i="48" s="1"/>
  <c r="H7469" i="48" s="1"/>
  <c r="I7469" i="48" s="1"/>
  <c r="H7470" i="48" s="1"/>
  <c r="I7470" i="48" s="1"/>
  <c r="H7471" i="48" s="1"/>
  <c r="I7471" i="48" s="1"/>
  <c r="H7472" i="48" s="1"/>
  <c r="I7472" i="48" s="1"/>
  <c r="H7473" i="48" s="1"/>
  <c r="I7473" i="48" s="1"/>
  <c r="H7474" i="48" s="1"/>
  <c r="I7474" i="48" s="1"/>
  <c r="H7475" i="48" s="1"/>
  <c r="I7475" i="48" s="1"/>
  <c r="H7476" i="48" s="1"/>
  <c r="I7476" i="48" s="1"/>
  <c r="H7477" i="48" s="1"/>
  <c r="I7477" i="48" s="1"/>
  <c r="H7478" i="48" s="1"/>
  <c r="I7478" i="48" s="1"/>
  <c r="H7479" i="48" s="1"/>
  <c r="I7479" i="48" s="1"/>
  <c r="H7480" i="48" s="1"/>
  <c r="I7480" i="48" s="1"/>
  <c r="H7481" i="48" s="1"/>
  <c r="I7481" i="48" s="1"/>
  <c r="H7482" i="48" s="1"/>
  <c r="I7482" i="48" s="1"/>
  <c r="H7483" i="48" s="1"/>
  <c r="I7483" i="48" s="1"/>
  <c r="H7484" i="48" s="1"/>
  <c r="I7484" i="48" s="1"/>
  <c r="H7485" i="48" s="1"/>
  <c r="I7485" i="48" s="1"/>
  <c r="H7486" i="48" s="1"/>
  <c r="I7486" i="48" s="1"/>
  <c r="H7487" i="48" s="1"/>
  <c r="I7487" i="48" s="1"/>
  <c r="H7488" i="48" s="1"/>
  <c r="I7488" i="48" s="1"/>
  <c r="H7489" i="48" s="1"/>
  <c r="I7489" i="48" s="1"/>
  <c r="H7490" i="48" s="1"/>
  <c r="I7490" i="48" s="1"/>
  <c r="H7491" i="48" s="1"/>
  <c r="I7491" i="48" s="1"/>
  <c r="H7492" i="48" s="1"/>
  <c r="I7492" i="48" s="1"/>
  <c r="H7493" i="48" s="1"/>
  <c r="I7493" i="48" s="1"/>
  <c r="H7494" i="48" s="1"/>
  <c r="I7494" i="48" s="1"/>
  <c r="H7495" i="48" s="1"/>
  <c r="I7495" i="48" s="1"/>
  <c r="H7496" i="48" s="1"/>
  <c r="I7496" i="48" s="1"/>
  <c r="H7497" i="48" s="1"/>
  <c r="I7497" i="48" s="1"/>
  <c r="H7498" i="48" s="1"/>
  <c r="I7498" i="48" s="1"/>
  <c r="H7499" i="48" s="1"/>
  <c r="I7499" i="48" s="1"/>
  <c r="H7500" i="48" s="1"/>
  <c r="I7500" i="48" s="1"/>
  <c r="H7501" i="48" s="1"/>
  <c r="I7501" i="48" s="1"/>
  <c r="H7502" i="48" s="1"/>
  <c r="I7502" i="48" s="1"/>
  <c r="H7503" i="48" s="1"/>
  <c r="I7503" i="48" s="1"/>
  <c r="H7504" i="48" s="1"/>
  <c r="I7504" i="48" s="1"/>
  <c r="H7505" i="48" s="1"/>
  <c r="I7505" i="48" s="1"/>
  <c r="H7506" i="48" s="1"/>
  <c r="I7506" i="48" s="1"/>
  <c r="H7507" i="48" s="1"/>
  <c r="I7507" i="48" s="1"/>
  <c r="H7508" i="48" s="1"/>
  <c r="I7508" i="48" s="1"/>
  <c r="H7509" i="48" s="1"/>
  <c r="I7509" i="48" s="1"/>
  <c r="H7510" i="48" s="1"/>
  <c r="I7510" i="48" s="1"/>
  <c r="H7511" i="48" s="1"/>
  <c r="I7511" i="48" s="1"/>
  <c r="H7512" i="48" s="1"/>
  <c r="I7512" i="48" s="1"/>
  <c r="H7513" i="48" s="1"/>
  <c r="I7513" i="48" s="1"/>
  <c r="H7514" i="48" s="1"/>
  <c r="I7514" i="48" s="1"/>
  <c r="H7515" i="48" s="1"/>
  <c r="I7515" i="48" s="1"/>
  <c r="H7516" i="48" s="1"/>
  <c r="I7516" i="48" s="1"/>
  <c r="H7517" i="48" s="1"/>
  <c r="I7517" i="48" s="1"/>
  <c r="H7518" i="48" s="1"/>
  <c r="I7518" i="48" s="1"/>
  <c r="H7519" i="48" s="1"/>
  <c r="I7519" i="48" s="1"/>
  <c r="H7520" i="48" s="1"/>
  <c r="I7520" i="48" s="1"/>
  <c r="H7521" i="48" s="1"/>
  <c r="I7521" i="48" s="1"/>
  <c r="H7522" i="48" s="1"/>
  <c r="I7522" i="48" s="1"/>
  <c r="H7523" i="48" s="1"/>
  <c r="I7523" i="48" s="1"/>
  <c r="H7524" i="48" s="1"/>
  <c r="I7524" i="48" s="1"/>
  <c r="H7525" i="48" s="1"/>
  <c r="I7525" i="48" s="1"/>
  <c r="H7526" i="48" s="1"/>
  <c r="I7526" i="48" s="1"/>
  <c r="H7527" i="48" s="1"/>
  <c r="I7527" i="48" s="1"/>
  <c r="H7528" i="48" s="1"/>
  <c r="I7528" i="48" s="1"/>
  <c r="H7529" i="48" s="1"/>
  <c r="I7529" i="48" s="1"/>
  <c r="H7530" i="48" s="1"/>
  <c r="I7530" i="48" s="1"/>
  <c r="H7531" i="48" s="1"/>
  <c r="I7531" i="48" s="1"/>
  <c r="H7532" i="48" s="1"/>
  <c r="I7532" i="48" s="1"/>
  <c r="H7533" i="48" s="1"/>
  <c r="I7533" i="48" s="1"/>
  <c r="H7534" i="48" s="1"/>
  <c r="I7534" i="48" s="1"/>
  <c r="H7535" i="48" s="1"/>
  <c r="I7535" i="48" s="1"/>
  <c r="H7536" i="48" s="1"/>
  <c r="I7536" i="48" s="1"/>
  <c r="H7537" i="48" s="1"/>
  <c r="I7537" i="48" s="1"/>
  <c r="H7538" i="48" s="1"/>
  <c r="I7538" i="48" s="1"/>
  <c r="H7539" i="48" s="1"/>
  <c r="I7539" i="48" s="1"/>
  <c r="H7540" i="48" s="1"/>
  <c r="I7540" i="48" s="1"/>
  <c r="H7541" i="48" s="1"/>
  <c r="I7541" i="48" s="1"/>
  <c r="H7542" i="48" s="1"/>
  <c r="I7542" i="48" s="1"/>
  <c r="H7543" i="48" s="1"/>
  <c r="I7543" i="48" s="1"/>
  <c r="H7544" i="48" s="1"/>
  <c r="I7544" i="48" s="1"/>
  <c r="H7545" i="48" s="1"/>
  <c r="I7545" i="48" s="1"/>
  <c r="H7546" i="48" s="1"/>
  <c r="I7546" i="48" s="1"/>
  <c r="H7547" i="48" s="1"/>
  <c r="I7547" i="48" s="1"/>
  <c r="H7548" i="48" s="1"/>
  <c r="I7548" i="48" s="1"/>
  <c r="H7549" i="48" s="1"/>
  <c r="I7549" i="48" s="1"/>
  <c r="H7550" i="48" s="1"/>
  <c r="I7550" i="48" s="1"/>
  <c r="H7551" i="48" s="1"/>
  <c r="I7551" i="48" s="1"/>
  <c r="H7552" i="48" s="1"/>
  <c r="I7552" i="48" s="1"/>
  <c r="H7553" i="48" s="1"/>
  <c r="I7553" i="48" s="1"/>
  <c r="H7554" i="48" s="1"/>
  <c r="I7554" i="48" s="1"/>
  <c r="H7555" i="48" s="1"/>
  <c r="I7555" i="48" s="1"/>
  <c r="H7556" i="48" s="1"/>
  <c r="I7556" i="48" s="1"/>
  <c r="H7557" i="48" s="1"/>
  <c r="I7557" i="48" s="1"/>
  <c r="H7558" i="48" s="1"/>
  <c r="I7558" i="48" s="1"/>
  <c r="H7559" i="48" s="1"/>
  <c r="I7559" i="48" s="1"/>
  <c r="H7560" i="48" s="1"/>
  <c r="I7560" i="48" s="1"/>
  <c r="H7561" i="48" s="1"/>
  <c r="I7561" i="48" s="1"/>
  <c r="H7562" i="48" s="1"/>
  <c r="I7562" i="48" s="1"/>
  <c r="H7563" i="48" s="1"/>
  <c r="I7563" i="48" s="1"/>
  <c r="H7564" i="48" s="1"/>
  <c r="I7564" i="48" s="1"/>
  <c r="H7565" i="48" s="1"/>
  <c r="I7565" i="48" s="1"/>
  <c r="H7566" i="48" s="1"/>
  <c r="I7566" i="48" s="1"/>
  <c r="H7567" i="48" s="1"/>
  <c r="I7567" i="48" s="1"/>
  <c r="H7568" i="48" s="1"/>
  <c r="I7568" i="48" s="1"/>
  <c r="H7569" i="48" s="1"/>
  <c r="I7569" i="48" s="1"/>
  <c r="H7570" i="48" s="1"/>
  <c r="I7570" i="48" s="1"/>
  <c r="H7571" i="48" s="1"/>
  <c r="I7571" i="48" s="1"/>
  <c r="H7572" i="48" s="1"/>
  <c r="I7572" i="48" s="1"/>
  <c r="H7573" i="48" s="1"/>
  <c r="I7573" i="48" s="1"/>
  <c r="H7574" i="48" s="1"/>
  <c r="I7574" i="48" s="1"/>
  <c r="H7575" i="48" s="1"/>
  <c r="I7575" i="48" s="1"/>
  <c r="H7576" i="48" s="1"/>
  <c r="I7576" i="48" s="1"/>
  <c r="H7577" i="48" s="1"/>
  <c r="I7577" i="48" s="1"/>
  <c r="H7578" i="48" s="1"/>
  <c r="I7578" i="48" s="1"/>
  <c r="H7579" i="48" s="1"/>
  <c r="I7579" i="48" s="1"/>
  <c r="H7580" i="48" s="1"/>
  <c r="I7580" i="48" s="1"/>
  <c r="H7581" i="48" s="1"/>
  <c r="I7581" i="48" s="1"/>
  <c r="H7582" i="48" s="1"/>
  <c r="I7582" i="48" s="1"/>
  <c r="H7583" i="48" s="1"/>
  <c r="I7583" i="48" s="1"/>
  <c r="H7584" i="48" s="1"/>
  <c r="I7584" i="48" s="1"/>
  <c r="H7585" i="48" s="1"/>
  <c r="I7585" i="48" s="1"/>
  <c r="H7586" i="48" s="1"/>
  <c r="I7586" i="48" s="1"/>
  <c r="H7587" i="48" s="1"/>
  <c r="I7587" i="48" s="1"/>
  <c r="H7588" i="48" s="1"/>
  <c r="I7588" i="48" s="1"/>
  <c r="H7589" i="48" s="1"/>
  <c r="I7589" i="48" s="1"/>
  <c r="H7590" i="48" s="1"/>
  <c r="I7590" i="48" s="1"/>
  <c r="H7591" i="48" s="1"/>
  <c r="I7591" i="48" s="1"/>
  <c r="H7592" i="48" s="1"/>
  <c r="I7592" i="48" s="1"/>
  <c r="H7593" i="48" s="1"/>
  <c r="I7593" i="48" s="1"/>
  <c r="H7594" i="48" s="1"/>
  <c r="I7594" i="48" s="1"/>
  <c r="H7595" i="48" s="1"/>
  <c r="I7595" i="48" s="1"/>
  <c r="H7596" i="48" s="1"/>
  <c r="I7596" i="48" s="1"/>
  <c r="H7597" i="48" s="1"/>
  <c r="I7597" i="48" s="1"/>
  <c r="H7598" i="48" s="1"/>
  <c r="I7598" i="48" s="1"/>
  <c r="H7599" i="48" s="1"/>
  <c r="I7599" i="48" s="1"/>
  <c r="H7600" i="48" s="1"/>
  <c r="I7600" i="48" s="1"/>
  <c r="H7601" i="48" s="1"/>
  <c r="I7601" i="48" s="1"/>
  <c r="H7602" i="48" s="1"/>
  <c r="I7602" i="48" s="1"/>
  <c r="H7603" i="48" s="1"/>
  <c r="I7603" i="48" s="1"/>
  <c r="H7604" i="48" s="1"/>
  <c r="I7604" i="48" s="1"/>
  <c r="H7605" i="48" s="1"/>
  <c r="I7605" i="48" s="1"/>
  <c r="H7606" i="48" s="1"/>
  <c r="I7606" i="48" s="1"/>
  <c r="H7607" i="48" s="1"/>
  <c r="I7607" i="48" s="1"/>
  <c r="H7608" i="48" s="1"/>
  <c r="I7608" i="48" s="1"/>
  <c r="H7609" i="48" s="1"/>
  <c r="I7609" i="48" s="1"/>
  <c r="H7610" i="48" s="1"/>
  <c r="I7610" i="48" s="1"/>
  <c r="H7611" i="48" s="1"/>
  <c r="I7611" i="48" s="1"/>
  <c r="H7612" i="48" s="1"/>
  <c r="I7612" i="48" s="1"/>
  <c r="H7613" i="48" s="1"/>
  <c r="I7613" i="48" s="1"/>
  <c r="H7614" i="48" s="1"/>
  <c r="I7614" i="48" s="1"/>
  <c r="H7615" i="48" s="1"/>
  <c r="I7615" i="48" s="1"/>
  <c r="H7616" i="48" s="1"/>
  <c r="I7616" i="48" s="1"/>
  <c r="H7617" i="48" s="1"/>
  <c r="I7617" i="48" s="1"/>
  <c r="H7618" i="48" s="1"/>
  <c r="I7618" i="48" s="1"/>
  <c r="H7619" i="48" s="1"/>
  <c r="I7619" i="48" s="1"/>
  <c r="H7620" i="48" s="1"/>
  <c r="I7620" i="48" s="1"/>
  <c r="H7621" i="48" s="1"/>
  <c r="I7621" i="48" s="1"/>
  <c r="H7622" i="48" s="1"/>
  <c r="I7622" i="48" s="1"/>
  <c r="H7623" i="48" s="1"/>
  <c r="I7623" i="48" s="1"/>
  <c r="H7624" i="48" s="1"/>
  <c r="I7624" i="48" s="1"/>
  <c r="H7625" i="48" s="1"/>
  <c r="I7625" i="48" s="1"/>
  <c r="H7626" i="48" s="1"/>
  <c r="I7626" i="48" s="1"/>
  <c r="H7627" i="48" s="1"/>
  <c r="I7627" i="48" s="1"/>
  <c r="H7628" i="48" s="1"/>
  <c r="I7628" i="48" s="1"/>
  <c r="H7629" i="48" s="1"/>
  <c r="I7629" i="48" s="1"/>
  <c r="H7630" i="48" s="1"/>
  <c r="I7630" i="48" s="1"/>
  <c r="H7631" i="48" s="1"/>
  <c r="I7631" i="48" s="1"/>
  <c r="H7632" i="48" s="1"/>
  <c r="I7632" i="48" s="1"/>
  <c r="H7633" i="48" s="1"/>
  <c r="I7633" i="48" s="1"/>
  <c r="H7634" i="48" s="1"/>
  <c r="I7634" i="48" s="1"/>
  <c r="H7635" i="48" s="1"/>
  <c r="I7635" i="48" s="1"/>
  <c r="H7636" i="48" s="1"/>
  <c r="I7636" i="48" s="1"/>
  <c r="H7637" i="48" s="1"/>
  <c r="I7637" i="48" s="1"/>
  <c r="H7638" i="48" s="1"/>
  <c r="I7638" i="48" s="1"/>
  <c r="H7639" i="48" s="1"/>
  <c r="I7639" i="48" s="1"/>
  <c r="H7640" i="48" s="1"/>
  <c r="I7640" i="48" s="1"/>
  <c r="H7641" i="48" s="1"/>
  <c r="I7641" i="48" s="1"/>
  <c r="H7642" i="48" s="1"/>
  <c r="I7642" i="48" s="1"/>
  <c r="H7643" i="48" s="1"/>
  <c r="I7643" i="48" s="1"/>
  <c r="H7644" i="48" s="1"/>
  <c r="I7644" i="48" s="1"/>
  <c r="H7645" i="48" s="1"/>
  <c r="I7645" i="48" s="1"/>
  <c r="H7646" i="48" s="1"/>
  <c r="I7646" i="48" s="1"/>
  <c r="H7647" i="48" s="1"/>
  <c r="I7647" i="48" s="1"/>
  <c r="H7648" i="48" s="1"/>
  <c r="I7648" i="48" s="1"/>
  <c r="H7649" i="48" s="1"/>
  <c r="I7649" i="48" s="1"/>
  <c r="H7650" i="48" s="1"/>
  <c r="I7650" i="48" s="1"/>
  <c r="H7651" i="48" s="1"/>
  <c r="I7651" i="48" s="1"/>
  <c r="H7652" i="48" s="1"/>
  <c r="I7652" i="48" s="1"/>
  <c r="H7653" i="48" s="1"/>
  <c r="I7653" i="48" s="1"/>
  <c r="H7654" i="48" s="1"/>
  <c r="I7654" i="48" s="1"/>
  <c r="H7655" i="48" s="1"/>
  <c r="I7655" i="48" s="1"/>
  <c r="H7656" i="48" s="1"/>
  <c r="I7656" i="48" s="1"/>
  <c r="H7657" i="48" s="1"/>
  <c r="I7657" i="48" s="1"/>
  <c r="H7658" i="48" s="1"/>
  <c r="I7658" i="48" s="1"/>
  <c r="H7659" i="48" s="1"/>
  <c r="I7659" i="48" s="1"/>
  <c r="H7660" i="48" s="1"/>
  <c r="I7660" i="48" s="1"/>
  <c r="H7661" i="48" s="1"/>
  <c r="I7661" i="48" s="1"/>
  <c r="H7662" i="48" s="1"/>
  <c r="I7662" i="48" s="1"/>
  <c r="H7663" i="48" s="1"/>
  <c r="I7663" i="48" s="1"/>
  <c r="H7664" i="48" s="1"/>
  <c r="I7664" i="48" s="1"/>
  <c r="H7665" i="48" s="1"/>
  <c r="I7665" i="48" s="1"/>
  <c r="H7666" i="48" s="1"/>
  <c r="I7666" i="48" s="1"/>
  <c r="H7667" i="48" s="1"/>
  <c r="I7667" i="48" s="1"/>
  <c r="H7668" i="48" s="1"/>
  <c r="I7668" i="48" s="1"/>
  <c r="H7669" i="48" s="1"/>
  <c r="I7669" i="48" s="1"/>
  <c r="H7670" i="48" s="1"/>
  <c r="I7670" i="48" s="1"/>
  <c r="H7671" i="48" s="1"/>
  <c r="I7671" i="48" s="1"/>
  <c r="H7672" i="48" s="1"/>
  <c r="I7672" i="48" s="1"/>
  <c r="H7673" i="48" s="1"/>
  <c r="I7673" i="48" s="1"/>
  <c r="H7674" i="48" s="1"/>
  <c r="I7674" i="48" s="1"/>
  <c r="H7675" i="48" s="1"/>
  <c r="I7675" i="48" s="1"/>
  <c r="H7676" i="48" s="1"/>
  <c r="I7676" i="48" s="1"/>
  <c r="H7677" i="48" s="1"/>
  <c r="I7677" i="48" s="1"/>
  <c r="H7678" i="48" s="1"/>
  <c r="I7678" i="48" s="1"/>
  <c r="H7679" i="48" s="1"/>
  <c r="I7679" i="48" s="1"/>
  <c r="H7680" i="48" s="1"/>
  <c r="I7680" i="48" s="1"/>
  <c r="H7681" i="48" s="1"/>
  <c r="I7681" i="48" s="1"/>
  <c r="H7682" i="48" s="1"/>
  <c r="I7682" i="48" s="1"/>
  <c r="H7683" i="48" s="1"/>
  <c r="I7683" i="48" s="1"/>
  <c r="H7684" i="48" s="1"/>
  <c r="I7684" i="48" s="1"/>
  <c r="H7685" i="48" s="1"/>
  <c r="I7685" i="48" s="1"/>
  <c r="H7686" i="48" s="1"/>
  <c r="I7686" i="48" s="1"/>
  <c r="H7687" i="48" s="1"/>
  <c r="I7687" i="48" s="1"/>
  <c r="H7688" i="48" s="1"/>
  <c r="I7688" i="48" s="1"/>
  <c r="H7689" i="48" s="1"/>
  <c r="I7689" i="48" s="1"/>
  <c r="H7690" i="48" s="1"/>
  <c r="I7690" i="48" s="1"/>
  <c r="H7691" i="48" s="1"/>
  <c r="I7691" i="48" s="1"/>
  <c r="H7692" i="48" s="1"/>
  <c r="I7692" i="48" s="1"/>
  <c r="H7693" i="48" s="1"/>
  <c r="I7693" i="48" s="1"/>
  <c r="H7694" i="48" s="1"/>
  <c r="I7694" i="48" s="1"/>
  <c r="H7695" i="48" s="1"/>
  <c r="I7695" i="48" s="1"/>
  <c r="H7696" i="48" s="1"/>
  <c r="I7696" i="48" s="1"/>
  <c r="H7697" i="48" s="1"/>
  <c r="I7697" i="48" s="1"/>
  <c r="H7698" i="48" s="1"/>
  <c r="I7698" i="48" s="1"/>
  <c r="H7699" i="48" s="1"/>
  <c r="I7699" i="48" s="1"/>
  <c r="H7700" i="48" s="1"/>
  <c r="I7700" i="48" s="1"/>
  <c r="H7701" i="48" s="1"/>
  <c r="I7701" i="48" s="1"/>
  <c r="H7702" i="48" s="1"/>
  <c r="I7702" i="48" s="1"/>
  <c r="H7703" i="48" s="1"/>
  <c r="I7703" i="48" s="1"/>
  <c r="H7704" i="48" s="1"/>
  <c r="I7704" i="48" s="1"/>
  <c r="H7705" i="48" s="1"/>
  <c r="I7705" i="48" s="1"/>
  <c r="H7706" i="48" s="1"/>
  <c r="I7706" i="48" s="1"/>
  <c r="H7707" i="48" s="1"/>
  <c r="I7707" i="48" s="1"/>
  <c r="H7708" i="48" s="1"/>
  <c r="I7708" i="48" s="1"/>
  <c r="H7709" i="48" s="1"/>
  <c r="I7709" i="48" s="1"/>
  <c r="H7710" i="48" s="1"/>
  <c r="I7710" i="48" s="1"/>
  <c r="H7711" i="48" s="1"/>
  <c r="I7711" i="48" s="1"/>
  <c r="H7712" i="48" s="1"/>
  <c r="I7712" i="48" s="1"/>
  <c r="H7713" i="48" s="1"/>
  <c r="I7713" i="48" s="1"/>
  <c r="H7714" i="48" s="1"/>
  <c r="I7714" i="48" s="1"/>
  <c r="H7715" i="48" s="1"/>
  <c r="I7715" i="48" s="1"/>
  <c r="H7716" i="48" s="1"/>
  <c r="I7716" i="48" s="1"/>
  <c r="H7717" i="48" s="1"/>
  <c r="I7717" i="48" s="1"/>
  <c r="H7718" i="48" s="1"/>
  <c r="I7718" i="48" s="1"/>
  <c r="H7719" i="48" s="1"/>
  <c r="I7719" i="48" s="1"/>
  <c r="H7720" i="48" s="1"/>
  <c r="I7720" i="48" s="1"/>
  <c r="H7721" i="48" s="1"/>
  <c r="I7721" i="48" s="1"/>
  <c r="H7722" i="48" s="1"/>
  <c r="I7722" i="48" s="1"/>
  <c r="H7723" i="48" s="1"/>
  <c r="I7723" i="48" s="1"/>
  <c r="H7724" i="48" s="1"/>
  <c r="I7724" i="48" s="1"/>
  <c r="H7725" i="48" s="1"/>
  <c r="I7725" i="48" s="1"/>
  <c r="H7726" i="48" s="1"/>
  <c r="I7726" i="48" s="1"/>
  <c r="H7727" i="48" s="1"/>
  <c r="I7727" i="48" s="1"/>
  <c r="H7728" i="48" s="1"/>
  <c r="I7728" i="48" s="1"/>
  <c r="H7729" i="48" s="1"/>
  <c r="I7729" i="48" s="1"/>
  <c r="H7730" i="48" s="1"/>
  <c r="I7730" i="48" s="1"/>
  <c r="H7731" i="48" s="1"/>
  <c r="I7731" i="48" s="1"/>
  <c r="H7732" i="48" s="1"/>
  <c r="I7732" i="48" s="1"/>
  <c r="H7733" i="48" s="1"/>
  <c r="I7733" i="48" s="1"/>
  <c r="H7734" i="48" s="1"/>
  <c r="I7734" i="48" s="1"/>
  <c r="H7735" i="48" s="1"/>
  <c r="I7735" i="48" s="1"/>
  <c r="H7736" i="48" s="1"/>
  <c r="I7736" i="48" s="1"/>
  <c r="H7737" i="48" s="1"/>
  <c r="I7737" i="48" s="1"/>
  <c r="H7738" i="48" s="1"/>
  <c r="I7738" i="48" s="1"/>
  <c r="H7739" i="48" s="1"/>
  <c r="I7739" i="48" s="1"/>
  <c r="H7740" i="48" s="1"/>
  <c r="I7740" i="48" s="1"/>
  <c r="H7741" i="48" s="1"/>
  <c r="I7741" i="48" s="1"/>
  <c r="H7742" i="48" s="1"/>
  <c r="I7742" i="48" s="1"/>
  <c r="H7743" i="48" s="1"/>
  <c r="I7743" i="48" s="1"/>
  <c r="H7744" i="48" s="1"/>
  <c r="I7744" i="48" s="1"/>
  <c r="H7745" i="48" s="1"/>
  <c r="I7745" i="48" s="1"/>
  <c r="H7746" i="48" s="1"/>
  <c r="I7746" i="48" s="1"/>
  <c r="H7747" i="48" s="1"/>
  <c r="I7747" i="48" s="1"/>
  <c r="H7748" i="48" s="1"/>
  <c r="I7748" i="48" s="1"/>
  <c r="H7749" i="48" s="1"/>
  <c r="I7749" i="48" s="1"/>
  <c r="H7750" i="48" s="1"/>
  <c r="I7750" i="48" s="1"/>
  <c r="H7751" i="48" s="1"/>
  <c r="I7751" i="48" s="1"/>
  <c r="H7752" i="48" s="1"/>
  <c r="I7752" i="48" s="1"/>
  <c r="H7753" i="48" s="1"/>
  <c r="I7753" i="48" s="1"/>
  <c r="H7754" i="48" s="1"/>
  <c r="I7754" i="48" s="1"/>
  <c r="H7755" i="48" s="1"/>
  <c r="I7755" i="48" s="1"/>
  <c r="H7756" i="48" s="1"/>
  <c r="I7756" i="48" s="1"/>
  <c r="H7757" i="48" s="1"/>
  <c r="I7757" i="48" s="1"/>
  <c r="H7758" i="48" s="1"/>
  <c r="I7758" i="48" s="1"/>
  <c r="H7759" i="48" s="1"/>
  <c r="I7759" i="48" s="1"/>
  <c r="H7760" i="48" s="1"/>
  <c r="I7760" i="48" s="1"/>
  <c r="H7761" i="48" s="1"/>
  <c r="I7761" i="48" s="1"/>
  <c r="H7762" i="48" s="1"/>
  <c r="I7762" i="48" s="1"/>
  <c r="H7763" i="48" s="1"/>
  <c r="I7763" i="48" s="1"/>
  <c r="H7764" i="48" s="1"/>
  <c r="I7764" i="48" s="1"/>
  <c r="H7765" i="48" s="1"/>
  <c r="I7765" i="48" s="1"/>
  <c r="H7766" i="48" s="1"/>
  <c r="I7766" i="48" s="1"/>
  <c r="H7767" i="48" s="1"/>
  <c r="I7767" i="48" s="1"/>
  <c r="H7768" i="48" s="1"/>
  <c r="I7768" i="48" s="1"/>
  <c r="H7769" i="48" s="1"/>
  <c r="I7769" i="48" s="1"/>
  <c r="H7770" i="48" s="1"/>
  <c r="I7770" i="48" s="1"/>
  <c r="H7771" i="48" s="1"/>
  <c r="I7771" i="48" s="1"/>
  <c r="H7772" i="48" s="1"/>
  <c r="I7772" i="48" s="1"/>
  <c r="H7773" i="48" s="1"/>
  <c r="I7773" i="48" s="1"/>
  <c r="H7774" i="48" s="1"/>
  <c r="I7774" i="48" s="1"/>
  <c r="H7775" i="48" s="1"/>
  <c r="I7775" i="48" s="1"/>
  <c r="H7776" i="48" s="1"/>
  <c r="I7776" i="48" s="1"/>
  <c r="H7777" i="48" s="1"/>
  <c r="I7777" i="48" s="1"/>
  <c r="H7778" i="48" s="1"/>
  <c r="I7778" i="48" s="1"/>
  <c r="H7779" i="48" s="1"/>
  <c r="I7779" i="48" s="1"/>
  <c r="H7780" i="48" s="1"/>
  <c r="I7780" i="48" s="1"/>
  <c r="H7781" i="48" s="1"/>
  <c r="I7781" i="48" s="1"/>
  <c r="H7782" i="48" s="1"/>
  <c r="I7782" i="48" s="1"/>
  <c r="H7783" i="48" s="1"/>
  <c r="I7783" i="48" s="1"/>
  <c r="H7784" i="48" s="1"/>
  <c r="I7784" i="48" s="1"/>
  <c r="H7785" i="48" s="1"/>
  <c r="I7785" i="48" s="1"/>
  <c r="H7786" i="48" s="1"/>
  <c r="I7786" i="48" s="1"/>
  <c r="H7787" i="48" s="1"/>
  <c r="I7787" i="48" s="1"/>
  <c r="H7788" i="48" s="1"/>
  <c r="I7788" i="48" s="1"/>
  <c r="H7789" i="48" s="1"/>
  <c r="I7789" i="48" s="1"/>
  <c r="H7790" i="48" s="1"/>
  <c r="I7790" i="48" s="1"/>
  <c r="H7791" i="48" s="1"/>
  <c r="I7791" i="48" s="1"/>
  <c r="H7792" i="48" s="1"/>
  <c r="I7792" i="48" s="1"/>
  <c r="H7793" i="48" s="1"/>
  <c r="I7793" i="48" s="1"/>
  <c r="H7794" i="48" s="1"/>
  <c r="I7794" i="48" s="1"/>
  <c r="H7795" i="48" s="1"/>
  <c r="I7795" i="48" s="1"/>
  <c r="H7796" i="48" s="1"/>
  <c r="I7796" i="48" s="1"/>
  <c r="H7797" i="48" s="1"/>
  <c r="I7797" i="48" s="1"/>
  <c r="H7798" i="48" s="1"/>
  <c r="I7798" i="48" s="1"/>
  <c r="H7799" i="48" s="1"/>
  <c r="I7799" i="48" s="1"/>
  <c r="H7800" i="48" s="1"/>
  <c r="I7800" i="48" s="1"/>
  <c r="H7801" i="48" s="1"/>
  <c r="I7801" i="48" s="1"/>
  <c r="H7802" i="48" s="1"/>
  <c r="I7802" i="48" s="1"/>
  <c r="H7803" i="48" s="1"/>
  <c r="I7803" i="48" s="1"/>
  <c r="H7804" i="48" s="1"/>
  <c r="I7804" i="48" s="1"/>
  <c r="H7805" i="48" s="1"/>
  <c r="I7805" i="48" s="1"/>
  <c r="H7806" i="48" s="1"/>
  <c r="I7806" i="48" s="1"/>
  <c r="H7807" i="48" s="1"/>
  <c r="I7807" i="48" s="1"/>
  <c r="H7808" i="48" s="1"/>
  <c r="I7808" i="48" s="1"/>
  <c r="H7809" i="48" s="1"/>
  <c r="I7809" i="48" s="1"/>
  <c r="H7810" i="48" s="1"/>
  <c r="I7810" i="48" s="1"/>
  <c r="H7811" i="48" s="1"/>
  <c r="I7811" i="48" s="1"/>
  <c r="H7812" i="48" s="1"/>
  <c r="I7812" i="48" s="1"/>
  <c r="H7813" i="48" s="1"/>
  <c r="I7813" i="48" s="1"/>
  <c r="H7814" i="48" s="1"/>
  <c r="I7814" i="48" s="1"/>
  <c r="H7815" i="48" s="1"/>
  <c r="I7815" i="48" s="1"/>
  <c r="H7816" i="48" s="1"/>
  <c r="I7816" i="48" s="1"/>
  <c r="H7817" i="48" s="1"/>
  <c r="I7817" i="48" s="1"/>
  <c r="H7818" i="48" s="1"/>
  <c r="I7818" i="48" s="1"/>
  <c r="H7819" i="48" s="1"/>
  <c r="I7819" i="48" s="1"/>
  <c r="H7820" i="48" s="1"/>
  <c r="I7820" i="48" s="1"/>
  <c r="H7821" i="48" s="1"/>
  <c r="I7821" i="48" s="1"/>
  <c r="H7822" i="48" s="1"/>
  <c r="I7822" i="48" s="1"/>
  <c r="H7823" i="48" s="1"/>
  <c r="I7823" i="48" s="1"/>
  <c r="H7824" i="48" s="1"/>
  <c r="I7824" i="48" s="1"/>
  <c r="H7825" i="48" s="1"/>
  <c r="I7825" i="48" s="1"/>
  <c r="H7826" i="48" s="1"/>
  <c r="I7826" i="48" s="1"/>
  <c r="H7827" i="48" s="1"/>
  <c r="I7827" i="48" s="1"/>
  <c r="H7828" i="48" s="1"/>
  <c r="I7828" i="48" s="1"/>
  <c r="H7829" i="48" s="1"/>
  <c r="I7829" i="48" s="1"/>
  <c r="H7830" i="48" s="1"/>
  <c r="I7830" i="48" s="1"/>
  <c r="H7831" i="48" s="1"/>
  <c r="I7831" i="48" s="1"/>
  <c r="H7832" i="48" s="1"/>
  <c r="I7832" i="48" s="1"/>
  <c r="H7833" i="48" s="1"/>
  <c r="I7833" i="48" s="1"/>
  <c r="H7834" i="48" s="1"/>
  <c r="I7834" i="48" s="1"/>
  <c r="H7835" i="48" s="1"/>
  <c r="I7835" i="48" s="1"/>
  <c r="H7836" i="48" s="1"/>
  <c r="I7836" i="48" s="1"/>
  <c r="H7837" i="48" s="1"/>
  <c r="I7837" i="48" s="1"/>
  <c r="H7838" i="48" s="1"/>
  <c r="I7838" i="48" s="1"/>
  <c r="H7839" i="48" s="1"/>
  <c r="I7839" i="48" s="1"/>
  <c r="H7840" i="48" s="1"/>
  <c r="I7840" i="48" s="1"/>
  <c r="H7841" i="48" s="1"/>
  <c r="I7841" i="48" s="1"/>
  <c r="H7842" i="48" s="1"/>
  <c r="I7842" i="48" s="1"/>
  <c r="H7843" i="48" s="1"/>
  <c r="I7843" i="48" s="1"/>
  <c r="H7844" i="48" s="1"/>
  <c r="I7844" i="48" s="1"/>
  <c r="H7845" i="48" s="1"/>
  <c r="I7845" i="48" s="1"/>
  <c r="H7846" i="48" s="1"/>
  <c r="I7846" i="48" s="1"/>
  <c r="H7847" i="48" s="1"/>
  <c r="I7847" i="48" s="1"/>
  <c r="H7848" i="48" s="1"/>
  <c r="I7848" i="48" s="1"/>
  <c r="H7849" i="48" s="1"/>
  <c r="I7849" i="48" s="1"/>
  <c r="H7850" i="48" s="1"/>
  <c r="I7850" i="48" s="1"/>
  <c r="H7851" i="48" s="1"/>
  <c r="I7851" i="48" s="1"/>
  <c r="H7852" i="48" s="1"/>
  <c r="I7852" i="48" s="1"/>
  <c r="H7853" i="48" s="1"/>
  <c r="I7853" i="48" s="1"/>
  <c r="H7854" i="48" s="1"/>
  <c r="I7854" i="48" s="1"/>
  <c r="H7855" i="48" s="1"/>
  <c r="I7855" i="48" s="1"/>
  <c r="H7856" i="48" s="1"/>
  <c r="I7856" i="48" s="1"/>
  <c r="H7857" i="48" s="1"/>
  <c r="I7857" i="48" s="1"/>
  <c r="H7858" i="48" s="1"/>
  <c r="I7858" i="48" s="1"/>
  <c r="H7859" i="48" s="1"/>
  <c r="I7859" i="48" s="1"/>
  <c r="H7860" i="48" s="1"/>
  <c r="I7860" i="48" s="1"/>
  <c r="H7861" i="48" s="1"/>
  <c r="I7861" i="48" s="1"/>
  <c r="H7862" i="48" s="1"/>
  <c r="I7862" i="48" s="1"/>
  <c r="H7863" i="48" s="1"/>
  <c r="I7863" i="48" s="1"/>
  <c r="H7864" i="48" s="1"/>
  <c r="I7864" i="48" s="1"/>
  <c r="H7865" i="48" s="1"/>
  <c r="I7865" i="48" s="1"/>
  <c r="H7866" i="48" s="1"/>
  <c r="I7866" i="48" s="1"/>
  <c r="H7867" i="48" s="1"/>
  <c r="I7867" i="48" s="1"/>
  <c r="H7868" i="48" s="1"/>
  <c r="I7868" i="48" s="1"/>
  <c r="H7869" i="48" s="1"/>
  <c r="I7869" i="48" s="1"/>
  <c r="H7870" i="48" s="1"/>
  <c r="I7870" i="48" s="1"/>
  <c r="H7871" i="48" s="1"/>
  <c r="I7871" i="48" s="1"/>
  <c r="H7872" i="48" s="1"/>
  <c r="I7872" i="48" s="1"/>
  <c r="H7873" i="48" s="1"/>
  <c r="I7873" i="48" s="1"/>
  <c r="H7874" i="48" s="1"/>
  <c r="I7874" i="48" s="1"/>
  <c r="H7875" i="48" s="1"/>
  <c r="I7875" i="48" s="1"/>
  <c r="H7876" i="48" s="1"/>
  <c r="I7876" i="48" s="1"/>
  <c r="H7877" i="48" s="1"/>
  <c r="I7877" i="48" s="1"/>
  <c r="H7878" i="48" s="1"/>
  <c r="I7878" i="48" s="1"/>
  <c r="H7879" i="48" s="1"/>
  <c r="I7879" i="48" s="1"/>
  <c r="H7880" i="48" s="1"/>
  <c r="I7880" i="48" s="1"/>
  <c r="H7881" i="48" s="1"/>
  <c r="I7881" i="48" s="1"/>
  <c r="H7882" i="48" s="1"/>
  <c r="I7882" i="48" s="1"/>
  <c r="H7883" i="48" s="1"/>
  <c r="I7883" i="48" s="1"/>
  <c r="H7884" i="48" s="1"/>
  <c r="I7884" i="48" s="1"/>
  <c r="H7885" i="48" s="1"/>
  <c r="I7885" i="48" s="1"/>
  <c r="H7886" i="48" s="1"/>
  <c r="I7886" i="48" s="1"/>
  <c r="H7887" i="48" s="1"/>
  <c r="I7887" i="48" s="1"/>
  <c r="H7888" i="48" s="1"/>
  <c r="I7888" i="48" s="1"/>
  <c r="H7889" i="48" s="1"/>
  <c r="I7889" i="48" s="1"/>
  <c r="H7890" i="48" s="1"/>
  <c r="I7890" i="48" s="1"/>
  <c r="H7891" i="48" s="1"/>
  <c r="I7891" i="48" s="1"/>
  <c r="H7892" i="48" s="1"/>
  <c r="I7892" i="48" s="1"/>
  <c r="H7893" i="48" s="1"/>
  <c r="I7893" i="48" s="1"/>
  <c r="H7894" i="48" s="1"/>
  <c r="I7894" i="48" s="1"/>
  <c r="H7895" i="48" s="1"/>
  <c r="I7895" i="48" s="1"/>
  <c r="H7896" i="48" s="1"/>
  <c r="I7896" i="48" s="1"/>
  <c r="H7897" i="48" s="1"/>
  <c r="I7897" i="48" s="1"/>
  <c r="H7898" i="48" s="1"/>
  <c r="I7898" i="48" s="1"/>
  <c r="H7899" i="48" s="1"/>
  <c r="I7899" i="48" s="1"/>
  <c r="H7900" i="48" s="1"/>
  <c r="I7900" i="48" s="1"/>
  <c r="H7901" i="48" s="1"/>
  <c r="I7901" i="48" s="1"/>
  <c r="H7902" i="48" s="1"/>
  <c r="I7902" i="48" s="1"/>
  <c r="H7903" i="48" s="1"/>
  <c r="I7903" i="48" s="1"/>
  <c r="H7904" i="48" s="1"/>
  <c r="I7904" i="48" s="1"/>
  <c r="H7905" i="48" s="1"/>
  <c r="I7905" i="48" s="1"/>
  <c r="H7906" i="48" s="1"/>
  <c r="I7906" i="48" s="1"/>
  <c r="H7907" i="48" s="1"/>
  <c r="I7907" i="48" s="1"/>
  <c r="H7908" i="48" s="1"/>
  <c r="I7908" i="48" s="1"/>
  <c r="H7909" i="48" s="1"/>
  <c r="I7909" i="48" s="1"/>
  <c r="H7910" i="48" s="1"/>
  <c r="I7910" i="48" s="1"/>
  <c r="H7911" i="48" s="1"/>
  <c r="I7911" i="48" s="1"/>
  <c r="H7912" i="48" s="1"/>
  <c r="I7912" i="48" s="1"/>
  <c r="H7913" i="48" s="1"/>
  <c r="I7913" i="48" s="1"/>
  <c r="H7914" i="48" s="1"/>
  <c r="I7914" i="48" s="1"/>
  <c r="H7915" i="48" s="1"/>
  <c r="I7915" i="48" s="1"/>
  <c r="H7916" i="48" s="1"/>
  <c r="I7916" i="48" s="1"/>
  <c r="H7917" i="48" s="1"/>
  <c r="I7917" i="48" s="1"/>
  <c r="H7918" i="48" s="1"/>
  <c r="I7918" i="48" s="1"/>
  <c r="H7919" i="48" s="1"/>
  <c r="I7919" i="48" s="1"/>
  <c r="H7920" i="48" s="1"/>
  <c r="I7920" i="48" s="1"/>
  <c r="H7921" i="48" s="1"/>
  <c r="I7921" i="48" s="1"/>
  <c r="H7922" i="48" s="1"/>
  <c r="I7922" i="48" s="1"/>
  <c r="H7923" i="48" s="1"/>
  <c r="I7923" i="48" s="1"/>
  <c r="H7924" i="48" s="1"/>
  <c r="I7924" i="48" s="1"/>
  <c r="H7925" i="48" s="1"/>
  <c r="I7925" i="48" s="1"/>
  <c r="H7926" i="48" s="1"/>
  <c r="I7926" i="48" s="1"/>
  <c r="H7927" i="48" s="1"/>
  <c r="I7927" i="48" s="1"/>
  <c r="H7928" i="48" s="1"/>
  <c r="I7928" i="48" s="1"/>
  <c r="H7929" i="48" s="1"/>
  <c r="I7929" i="48" s="1"/>
  <c r="H7930" i="48" s="1"/>
  <c r="I7930" i="48" s="1"/>
  <c r="H7931" i="48" s="1"/>
  <c r="I7931" i="48" s="1"/>
  <c r="H7932" i="48" s="1"/>
  <c r="I7932" i="48" s="1"/>
  <c r="H7933" i="48" s="1"/>
  <c r="I7933" i="48" s="1"/>
  <c r="H7934" i="48" s="1"/>
  <c r="I7934" i="48" s="1"/>
  <c r="H7935" i="48" s="1"/>
  <c r="I7935" i="48" s="1"/>
  <c r="H7936" i="48" s="1"/>
  <c r="I7936" i="48" s="1"/>
  <c r="H7937" i="48" s="1"/>
  <c r="I7937" i="48" s="1"/>
  <c r="H7938" i="48" s="1"/>
  <c r="I7938" i="48" s="1"/>
  <c r="H7939" i="48" s="1"/>
  <c r="I7939" i="48" s="1"/>
  <c r="H7940" i="48" s="1"/>
  <c r="I7940" i="48" s="1"/>
  <c r="H7941" i="48" s="1"/>
  <c r="I7941" i="48" s="1"/>
  <c r="H7942" i="48" s="1"/>
  <c r="I7942" i="48" s="1"/>
  <c r="H7943" i="48" s="1"/>
  <c r="I7943" i="48" s="1"/>
  <c r="H7944" i="48" s="1"/>
  <c r="I7944" i="48" s="1"/>
  <c r="H7945" i="48" s="1"/>
  <c r="I7945" i="48" s="1"/>
  <c r="H7946" i="48" s="1"/>
  <c r="I7946" i="48" s="1"/>
  <c r="H7947" i="48" s="1"/>
  <c r="I7947" i="48" s="1"/>
  <c r="H7948" i="48" s="1"/>
  <c r="I7948" i="48" s="1"/>
  <c r="H7949" i="48" s="1"/>
  <c r="I7949" i="48" s="1"/>
  <c r="H7950" i="48" s="1"/>
  <c r="I7950" i="48" s="1"/>
  <c r="H7951" i="48" s="1"/>
  <c r="I7951" i="48" s="1"/>
  <c r="H7952" i="48" s="1"/>
  <c r="I7952" i="48" s="1"/>
  <c r="H7953" i="48" s="1"/>
  <c r="I7953" i="48" s="1"/>
  <c r="H7954" i="48" s="1"/>
  <c r="I7954" i="48" s="1"/>
  <c r="H7955" i="48" s="1"/>
  <c r="I7955" i="48" s="1"/>
  <c r="H7956" i="48" s="1"/>
  <c r="I7956" i="48" s="1"/>
  <c r="H7957" i="48" s="1"/>
  <c r="I7957" i="48" s="1"/>
  <c r="H7958" i="48" s="1"/>
  <c r="I7958" i="48" s="1"/>
  <c r="H7959" i="48" s="1"/>
  <c r="I7959" i="48" s="1"/>
  <c r="H7960" i="48" s="1"/>
  <c r="I7960" i="48" s="1"/>
  <c r="H7961" i="48" s="1"/>
  <c r="I7961" i="48" s="1"/>
  <c r="H7962" i="48" s="1"/>
  <c r="I7962" i="48" s="1"/>
  <c r="H7963" i="48" s="1"/>
  <c r="I7963" i="48" s="1"/>
  <c r="H7964" i="48" s="1"/>
  <c r="I7964" i="48" s="1"/>
  <c r="H7965" i="48" s="1"/>
  <c r="I7965" i="48" s="1"/>
  <c r="H7966" i="48" s="1"/>
  <c r="I7966" i="48" s="1"/>
  <c r="H7967" i="48" s="1"/>
  <c r="I7967" i="48" s="1"/>
  <c r="H7968" i="48" s="1"/>
  <c r="I7968" i="48" s="1"/>
  <c r="H7969" i="48" s="1"/>
  <c r="I7969" i="48" s="1"/>
  <c r="H7970" i="48" s="1"/>
  <c r="I7970" i="48" s="1"/>
  <c r="H7971" i="48" s="1"/>
  <c r="I7971" i="48" s="1"/>
  <c r="H7972" i="48" s="1"/>
  <c r="I7972" i="48" s="1"/>
  <c r="H7973" i="48" s="1"/>
  <c r="I7973" i="48" s="1"/>
  <c r="H7974" i="48" s="1"/>
  <c r="I7974" i="48" s="1"/>
  <c r="H7975" i="48" s="1"/>
  <c r="I7975" i="48" s="1"/>
  <c r="H7976" i="48" s="1"/>
  <c r="I7976" i="48" s="1"/>
  <c r="H7977" i="48" s="1"/>
  <c r="I7977" i="48" s="1"/>
  <c r="H7978" i="48" s="1"/>
  <c r="I7978" i="48" s="1"/>
  <c r="H7979" i="48" s="1"/>
  <c r="I7979" i="48" s="1"/>
  <c r="H7980" i="48" s="1"/>
  <c r="I7980" i="48" s="1"/>
  <c r="H7981" i="48" s="1"/>
  <c r="I7981" i="48" s="1"/>
  <c r="H7982" i="48" s="1"/>
  <c r="I7982" i="48" s="1"/>
  <c r="H7983" i="48" s="1"/>
  <c r="I7983" i="48" s="1"/>
  <c r="H7984" i="48" s="1"/>
  <c r="I7984" i="48" s="1"/>
  <c r="H7985" i="48" s="1"/>
  <c r="I7985" i="48" s="1"/>
  <c r="H7986" i="48" s="1"/>
  <c r="I7986" i="48" s="1"/>
  <c r="H7987" i="48" s="1"/>
  <c r="I7987" i="48" s="1"/>
  <c r="H7988" i="48" s="1"/>
  <c r="I7988" i="48" s="1"/>
  <c r="H7989" i="48" s="1"/>
  <c r="I7989" i="48" s="1"/>
  <c r="H7990" i="48" s="1"/>
  <c r="I7990" i="48" s="1"/>
  <c r="H7991" i="48" s="1"/>
  <c r="I7991" i="48" s="1"/>
  <c r="H7992" i="48" s="1"/>
  <c r="I7992" i="48" s="1"/>
  <c r="H7993" i="48" s="1"/>
  <c r="I7993" i="48" s="1"/>
  <c r="H7994" i="48" s="1"/>
  <c r="I7994" i="48" s="1"/>
  <c r="H7995" i="48" s="1"/>
  <c r="I7995" i="48" s="1"/>
  <c r="H7996" i="48" s="1"/>
  <c r="I7996" i="48" s="1"/>
  <c r="H7997" i="48" s="1"/>
  <c r="I7997" i="48" s="1"/>
  <c r="H7998" i="48" s="1"/>
  <c r="I7998" i="48" s="1"/>
  <c r="H7999" i="48" s="1"/>
  <c r="I7999" i="48" s="1"/>
  <c r="H8000" i="48" s="1"/>
  <c r="I8000" i="48" s="1"/>
  <c r="H8001" i="48" s="1"/>
  <c r="I8001" i="48" s="1"/>
  <c r="H8002" i="48" s="1"/>
  <c r="I8002" i="48" s="1"/>
  <c r="H8003" i="48" s="1"/>
  <c r="I8003" i="48" s="1"/>
  <c r="H8004" i="48" s="1"/>
  <c r="I8004" i="48" s="1"/>
  <c r="H8005" i="48" s="1"/>
  <c r="I8005" i="48" s="1"/>
  <c r="H8006" i="48" s="1"/>
  <c r="I8006" i="48" s="1"/>
  <c r="H8007" i="48" s="1"/>
  <c r="I8007" i="48" s="1"/>
  <c r="H8008" i="48" s="1"/>
  <c r="I8008" i="48" s="1"/>
  <c r="H8009" i="48" s="1"/>
  <c r="I8009" i="48" s="1"/>
  <c r="H8010" i="48" s="1"/>
  <c r="I8010" i="48" s="1"/>
  <c r="H8011" i="48" s="1"/>
  <c r="I8011" i="48" s="1"/>
  <c r="H8012" i="48" s="1"/>
  <c r="I8012" i="48" s="1"/>
  <c r="H8013" i="48" s="1"/>
  <c r="I8013" i="48" s="1"/>
  <c r="H8014" i="48" s="1"/>
  <c r="I8014" i="48" s="1"/>
  <c r="H8015" i="48" s="1"/>
  <c r="I8015" i="48" s="1"/>
  <c r="H8016" i="48" s="1"/>
  <c r="I8016" i="48" s="1"/>
  <c r="H8017" i="48" s="1"/>
  <c r="I8017" i="48" s="1"/>
  <c r="H8018" i="48" s="1"/>
  <c r="I8018" i="48" s="1"/>
  <c r="H8019" i="48" s="1"/>
  <c r="I8019" i="48" s="1"/>
  <c r="H8020" i="48" s="1"/>
  <c r="I8020" i="48" s="1"/>
  <c r="H8021" i="48" s="1"/>
  <c r="I8021" i="48" s="1"/>
  <c r="H8022" i="48" s="1"/>
  <c r="I8022" i="48" s="1"/>
  <c r="H8023" i="48" s="1"/>
  <c r="I8023" i="48" s="1"/>
  <c r="H8024" i="48" s="1"/>
  <c r="I8024" i="48" s="1"/>
  <c r="H8025" i="48" s="1"/>
  <c r="I8025" i="48" s="1"/>
  <c r="H8026" i="48" s="1"/>
  <c r="I8026" i="48" s="1"/>
  <c r="H8027" i="48" s="1"/>
  <c r="I8027" i="48" s="1"/>
  <c r="H8028" i="48" s="1"/>
  <c r="I8028" i="48" s="1"/>
  <c r="H8029" i="48" s="1"/>
  <c r="I8029" i="48" s="1"/>
  <c r="H8030" i="48" s="1"/>
  <c r="I8030" i="48" s="1"/>
  <c r="H8031" i="48" s="1"/>
  <c r="I8031" i="48" s="1"/>
  <c r="H8032" i="48" s="1"/>
  <c r="I8032" i="48" s="1"/>
  <c r="H8033" i="48" s="1"/>
  <c r="I8033" i="48" s="1"/>
  <c r="H8034" i="48" s="1"/>
  <c r="I8034" i="48" s="1"/>
  <c r="H8035" i="48" s="1"/>
  <c r="I8035" i="48" s="1"/>
  <c r="H8036" i="48" s="1"/>
  <c r="I8036" i="48" s="1"/>
  <c r="H8037" i="48" s="1"/>
  <c r="I8037" i="48" s="1"/>
  <c r="H8038" i="48" s="1"/>
  <c r="I8038" i="48" s="1"/>
  <c r="H8039" i="48" s="1"/>
  <c r="I8039" i="48" s="1"/>
  <c r="H8040" i="48" s="1"/>
  <c r="I8040" i="48" s="1"/>
  <c r="H8041" i="48" s="1"/>
  <c r="I8041" i="48" s="1"/>
  <c r="H8042" i="48" s="1"/>
  <c r="I8042" i="48" s="1"/>
  <c r="H8043" i="48" s="1"/>
  <c r="I8043" i="48" s="1"/>
  <c r="H8044" i="48" s="1"/>
  <c r="I8044" i="48" s="1"/>
  <c r="H8045" i="48" s="1"/>
  <c r="I8045" i="48" s="1"/>
  <c r="H8046" i="48" s="1"/>
  <c r="I8046" i="48" s="1"/>
  <c r="H8047" i="48" s="1"/>
  <c r="I8047" i="48" s="1"/>
  <c r="H8048" i="48" s="1"/>
  <c r="I8048" i="48" s="1"/>
  <c r="H8049" i="48" s="1"/>
  <c r="I8049" i="48" s="1"/>
  <c r="H8050" i="48" s="1"/>
  <c r="I8050" i="48" s="1"/>
  <c r="H8051" i="48" s="1"/>
  <c r="I8051" i="48" s="1"/>
  <c r="H8052" i="48" s="1"/>
  <c r="I8052" i="48" s="1"/>
  <c r="H8053" i="48" s="1"/>
  <c r="I8053" i="48" s="1"/>
  <c r="H8054" i="48" s="1"/>
  <c r="I8054" i="48" s="1"/>
  <c r="H8055" i="48" s="1"/>
  <c r="I8055" i="48" s="1"/>
  <c r="H8056" i="48" s="1"/>
  <c r="I8056" i="48" s="1"/>
  <c r="H8057" i="48" s="1"/>
  <c r="I8057" i="48" s="1"/>
  <c r="H8058" i="48" s="1"/>
  <c r="I8058" i="48" s="1"/>
  <c r="H8059" i="48" s="1"/>
  <c r="I8059" i="48" s="1"/>
  <c r="H8060" i="48" s="1"/>
  <c r="I8060" i="48" s="1"/>
  <c r="H8061" i="48" s="1"/>
  <c r="I8061" i="48" s="1"/>
  <c r="H8062" i="48" s="1"/>
  <c r="I8062" i="48" s="1"/>
  <c r="H8063" i="48" s="1"/>
  <c r="I8063" i="48" s="1"/>
  <c r="H8064" i="48" s="1"/>
  <c r="I8064" i="48" s="1"/>
  <c r="H8065" i="48" s="1"/>
  <c r="I8065" i="48" s="1"/>
  <c r="H8066" i="48" s="1"/>
  <c r="I8066" i="48" s="1"/>
  <c r="H8067" i="48" s="1"/>
  <c r="I8067" i="48" s="1"/>
  <c r="H8068" i="48" s="1"/>
  <c r="I8068" i="48" s="1"/>
  <c r="H8069" i="48" s="1"/>
  <c r="I8069" i="48" s="1"/>
  <c r="H8070" i="48" s="1"/>
  <c r="I8070" i="48" s="1"/>
  <c r="H8071" i="48" s="1"/>
  <c r="I8071" i="48" s="1"/>
  <c r="H8072" i="48" s="1"/>
  <c r="I8072" i="48" s="1"/>
  <c r="H8073" i="48" s="1"/>
  <c r="I8073" i="48" s="1"/>
  <c r="H8074" i="48" s="1"/>
  <c r="I8074" i="48" s="1"/>
  <c r="H8075" i="48" s="1"/>
  <c r="I8075" i="48" s="1"/>
  <c r="H8076" i="48" s="1"/>
  <c r="I8076" i="48" s="1"/>
  <c r="H8077" i="48" s="1"/>
  <c r="I8077" i="48" s="1"/>
  <c r="H8078" i="48" s="1"/>
  <c r="I8078" i="48" s="1"/>
  <c r="H8079" i="48" s="1"/>
  <c r="I8079" i="48" s="1"/>
  <c r="H8080" i="48" s="1"/>
  <c r="I8080" i="48" s="1"/>
  <c r="H8081" i="48" s="1"/>
  <c r="I8081" i="48" s="1"/>
  <c r="H8082" i="48" s="1"/>
  <c r="I8082" i="48" s="1"/>
  <c r="H8083" i="48" s="1"/>
  <c r="I8083" i="48" s="1"/>
  <c r="H8084" i="48" s="1"/>
  <c r="I8084" i="48" s="1"/>
  <c r="H8085" i="48" s="1"/>
  <c r="I8085" i="48" s="1"/>
  <c r="H8086" i="48" s="1"/>
  <c r="I8086" i="48" s="1"/>
  <c r="H8087" i="48" s="1"/>
  <c r="I8087" i="48" s="1"/>
  <c r="H8088" i="48" s="1"/>
  <c r="I8088" i="48" s="1"/>
  <c r="H8089" i="48" s="1"/>
  <c r="I8089" i="48" s="1"/>
  <c r="H8090" i="48" s="1"/>
  <c r="I8090" i="48" s="1"/>
  <c r="H8091" i="48" s="1"/>
  <c r="I8091" i="48" s="1"/>
  <c r="H8092" i="48" s="1"/>
  <c r="I8092" i="48" s="1"/>
  <c r="H8093" i="48" s="1"/>
  <c r="I8093" i="48" s="1"/>
  <c r="H8094" i="48" s="1"/>
  <c r="I8094" i="48" s="1"/>
  <c r="H8095" i="48" s="1"/>
  <c r="I8095" i="48" s="1"/>
  <c r="H8096" i="48" s="1"/>
  <c r="I8096" i="48" s="1"/>
  <c r="H8097" i="48" s="1"/>
  <c r="I8097" i="48" s="1"/>
  <c r="H8098" i="48" s="1"/>
  <c r="I8098" i="48" s="1"/>
  <c r="H8099" i="48" s="1"/>
  <c r="I8099" i="48" s="1"/>
  <c r="H8100" i="48" s="1"/>
  <c r="I8100" i="48" s="1"/>
  <c r="H8101" i="48" s="1"/>
  <c r="I8101" i="48" s="1"/>
  <c r="H8102" i="48" s="1"/>
  <c r="I8102" i="48" s="1"/>
  <c r="H8103" i="48" s="1"/>
  <c r="I8103" i="48" s="1"/>
  <c r="H8104" i="48" s="1"/>
  <c r="I8104" i="48" s="1"/>
  <c r="H8105" i="48" s="1"/>
  <c r="I8105" i="48" s="1"/>
  <c r="H8106" i="48" s="1"/>
  <c r="I8106" i="48" s="1"/>
  <c r="H8107" i="48" s="1"/>
  <c r="I8107" i="48" s="1"/>
  <c r="H8108" i="48" s="1"/>
  <c r="I8108" i="48" s="1"/>
  <c r="H8109" i="48" s="1"/>
  <c r="I8109" i="48" s="1"/>
  <c r="H8110" i="48" s="1"/>
  <c r="I8110" i="48" s="1"/>
  <c r="H8111" i="48" s="1"/>
  <c r="I8111" i="48" s="1"/>
  <c r="H8112" i="48" s="1"/>
  <c r="I8112" i="48" s="1"/>
  <c r="H8113" i="48" s="1"/>
  <c r="I8113" i="48" s="1"/>
  <c r="H8114" i="48" s="1"/>
  <c r="I8114" i="48" s="1"/>
  <c r="H8115" i="48" s="1"/>
  <c r="I8115" i="48" s="1"/>
  <c r="H8116" i="48" s="1"/>
  <c r="I8116" i="48" s="1"/>
  <c r="H8117" i="48" s="1"/>
  <c r="I8117" i="48" s="1"/>
  <c r="H8118" i="48" s="1"/>
  <c r="I8118" i="48" s="1"/>
  <c r="H8119" i="48" s="1"/>
  <c r="I8119" i="48" s="1"/>
  <c r="H8120" i="48" s="1"/>
  <c r="I8120" i="48" s="1"/>
  <c r="H8121" i="48" s="1"/>
  <c r="I8121" i="48" s="1"/>
  <c r="H8122" i="48" s="1"/>
  <c r="I8122" i="48" s="1"/>
  <c r="H8123" i="48" s="1"/>
  <c r="I8123" i="48" s="1"/>
  <c r="H8124" i="48" s="1"/>
  <c r="I8124" i="48" s="1"/>
  <c r="H8125" i="48" s="1"/>
  <c r="I8125" i="48" s="1"/>
  <c r="H8126" i="48" s="1"/>
  <c r="I8126" i="48" s="1"/>
  <c r="H8127" i="48" s="1"/>
  <c r="I8127" i="48" s="1"/>
  <c r="H8128" i="48" s="1"/>
  <c r="I8128" i="48" s="1"/>
  <c r="H8129" i="48" s="1"/>
  <c r="I8129" i="48" s="1"/>
  <c r="H8130" i="48" s="1"/>
  <c r="I8130" i="48" s="1"/>
  <c r="H8131" i="48" s="1"/>
  <c r="I8131" i="48" s="1"/>
  <c r="H8132" i="48" s="1"/>
  <c r="I8132" i="48" s="1"/>
  <c r="H8133" i="48" s="1"/>
  <c r="I8133" i="48" s="1"/>
  <c r="H8134" i="48" s="1"/>
  <c r="I8134" i="48" s="1"/>
  <c r="H8135" i="48" s="1"/>
  <c r="I8135" i="48" s="1"/>
  <c r="H8136" i="48" s="1"/>
  <c r="I8136" i="48" s="1"/>
  <c r="H8137" i="48" s="1"/>
  <c r="I8137" i="48" s="1"/>
  <c r="H8138" i="48" s="1"/>
  <c r="I8138" i="48" s="1"/>
  <c r="H8139" i="48" s="1"/>
  <c r="I8139" i="48" s="1"/>
  <c r="H8140" i="48" s="1"/>
  <c r="I8140" i="48" s="1"/>
  <c r="H8141" i="48" s="1"/>
  <c r="I8141" i="48" s="1"/>
  <c r="H8142" i="48" s="1"/>
  <c r="I8142" i="48" s="1"/>
  <c r="H8143" i="48" s="1"/>
  <c r="I8143" i="48" s="1"/>
  <c r="H8144" i="48" s="1"/>
  <c r="I8144" i="48" s="1"/>
  <c r="H8145" i="48" s="1"/>
  <c r="I8145" i="48" s="1"/>
  <c r="H8146" i="48" s="1"/>
  <c r="I8146" i="48" s="1"/>
  <c r="H8147" i="48" s="1"/>
  <c r="I8147" i="48" s="1"/>
  <c r="H8148" i="48" s="1"/>
  <c r="I8148" i="48" s="1"/>
  <c r="H8149" i="48" s="1"/>
  <c r="I8149" i="48" s="1"/>
  <c r="H8150" i="48" s="1"/>
  <c r="I8150" i="48" s="1"/>
  <c r="H8151" i="48" s="1"/>
  <c r="I8151" i="48" s="1"/>
  <c r="H8152" i="48" s="1"/>
  <c r="I8152" i="48" s="1"/>
  <c r="H8153" i="48" s="1"/>
  <c r="I8153" i="48" s="1"/>
  <c r="H8154" i="48" s="1"/>
  <c r="I8154" i="48" s="1"/>
  <c r="H8155" i="48" s="1"/>
  <c r="I8155" i="48" s="1"/>
  <c r="H8156" i="48" s="1"/>
  <c r="I8156" i="48" s="1"/>
  <c r="H8157" i="48" s="1"/>
  <c r="I8157" i="48" s="1"/>
  <c r="H8158" i="48" s="1"/>
  <c r="I8158" i="48" s="1"/>
  <c r="H8159" i="48" s="1"/>
  <c r="I8159" i="48" s="1"/>
  <c r="H8160" i="48" s="1"/>
  <c r="I8160" i="48" s="1"/>
  <c r="H8161" i="48" s="1"/>
  <c r="I8161" i="48" s="1"/>
  <c r="H8162" i="48" s="1"/>
  <c r="I8162" i="48" s="1"/>
  <c r="H8163" i="48" s="1"/>
  <c r="I8163" i="48" s="1"/>
  <c r="H8164" i="48" s="1"/>
  <c r="I8164" i="48" s="1"/>
  <c r="H8165" i="48" s="1"/>
  <c r="I8165" i="48" s="1"/>
  <c r="H8166" i="48" s="1"/>
  <c r="I8166" i="48" s="1"/>
  <c r="H8167" i="48" s="1"/>
  <c r="I8167" i="48" s="1"/>
  <c r="H8168" i="48" s="1"/>
  <c r="I8168" i="48" s="1"/>
  <c r="H8169" i="48" s="1"/>
  <c r="I8169" i="48" s="1"/>
  <c r="H8170" i="48" s="1"/>
  <c r="I8170" i="48" s="1"/>
  <c r="H8171" i="48" s="1"/>
  <c r="I8171" i="48" s="1"/>
  <c r="H8172" i="48" s="1"/>
  <c r="I8172" i="48" s="1"/>
  <c r="H8173" i="48" s="1"/>
  <c r="I8173" i="48" s="1"/>
  <c r="H8174" i="48" s="1"/>
  <c r="I8174" i="48" s="1"/>
  <c r="H8175" i="48" s="1"/>
  <c r="I8175" i="48" s="1"/>
  <c r="H8176" i="48" s="1"/>
  <c r="I8176" i="48" s="1"/>
  <c r="H8177" i="48" s="1"/>
  <c r="I8177" i="48" s="1"/>
  <c r="H8178" i="48" s="1"/>
  <c r="I8178" i="48" s="1"/>
  <c r="H8179" i="48" s="1"/>
  <c r="I8179" i="48" s="1"/>
  <c r="H8180" i="48" s="1"/>
  <c r="I8180" i="48" s="1"/>
  <c r="H8181" i="48" s="1"/>
  <c r="I8181" i="48" s="1"/>
  <c r="H8182" i="48" s="1"/>
  <c r="I8182" i="48" s="1"/>
  <c r="H8183" i="48" s="1"/>
  <c r="I8183" i="48" s="1"/>
  <c r="H8184" i="48" s="1"/>
  <c r="I8184" i="48" s="1"/>
  <c r="H8185" i="48" s="1"/>
  <c r="I8185" i="48" s="1"/>
  <c r="H8186" i="48" s="1"/>
  <c r="I8186" i="48" s="1"/>
  <c r="H8187" i="48" s="1"/>
  <c r="I8187" i="48" s="1"/>
  <c r="H8188" i="48" s="1"/>
  <c r="I8188" i="48" s="1"/>
  <c r="H8189" i="48" s="1"/>
  <c r="I8189" i="48" s="1"/>
  <c r="H8190" i="48" s="1"/>
  <c r="I8190" i="48" s="1"/>
  <c r="H8191" i="48" s="1"/>
  <c r="I8191" i="48" s="1"/>
  <c r="H8192" i="48" s="1"/>
  <c r="I8192" i="48" s="1"/>
  <c r="H8193" i="48" s="1"/>
  <c r="I8193" i="48" s="1"/>
  <c r="H8194" i="48" s="1"/>
  <c r="I8194" i="48" s="1"/>
  <c r="H8195" i="48" s="1"/>
  <c r="I8195" i="48" s="1"/>
  <c r="H8196" i="48" s="1"/>
  <c r="I8196" i="48" s="1"/>
  <c r="H8197" i="48" s="1"/>
  <c r="I8197" i="48" s="1"/>
  <c r="H8198" i="48" s="1"/>
  <c r="I8198" i="48" s="1"/>
  <c r="H8199" i="48" s="1"/>
  <c r="I8199" i="48" s="1"/>
  <c r="H8200" i="48" s="1"/>
  <c r="I8200" i="48" s="1"/>
  <c r="H8201" i="48" s="1"/>
  <c r="I8201" i="48" s="1"/>
  <c r="H8202" i="48" s="1"/>
  <c r="I8202" i="48" s="1"/>
  <c r="H8203" i="48" s="1"/>
  <c r="I8203" i="48" s="1"/>
  <c r="H8204" i="48" s="1"/>
  <c r="I8204" i="48" s="1"/>
  <c r="H8205" i="48" s="1"/>
  <c r="I8205" i="48" s="1"/>
  <c r="H8206" i="48" s="1"/>
  <c r="I8206" i="48" s="1"/>
  <c r="H8207" i="48" s="1"/>
  <c r="I8207" i="48" s="1"/>
  <c r="H8208" i="48" s="1"/>
  <c r="I8208" i="48" s="1"/>
  <c r="H8209" i="48" s="1"/>
  <c r="I8209" i="48" s="1"/>
  <c r="H8210" i="48" s="1"/>
  <c r="I8210" i="48" s="1"/>
  <c r="H8211" i="48" s="1"/>
  <c r="I8211" i="48" s="1"/>
  <c r="H8212" i="48" s="1"/>
  <c r="I8212" i="48" s="1"/>
  <c r="H8213" i="48" s="1"/>
  <c r="I8213" i="48" s="1"/>
  <c r="H8214" i="48" s="1"/>
  <c r="I8214" i="48" s="1"/>
  <c r="H8215" i="48" s="1"/>
  <c r="I8215" i="48" s="1"/>
  <c r="H8216" i="48" s="1"/>
  <c r="I8216" i="48" s="1"/>
  <c r="H8217" i="48" s="1"/>
  <c r="I8217" i="48" s="1"/>
  <c r="H8218" i="48" s="1"/>
  <c r="I8218" i="48" s="1"/>
  <c r="H8219" i="48" s="1"/>
  <c r="I8219" i="48" s="1"/>
  <c r="H8220" i="48" s="1"/>
  <c r="I8220" i="48" s="1"/>
  <c r="H8221" i="48" s="1"/>
  <c r="I8221" i="48" s="1"/>
  <c r="H8222" i="48" s="1"/>
  <c r="I8222" i="48" s="1"/>
  <c r="H8223" i="48" s="1"/>
  <c r="I8223" i="48" s="1"/>
  <c r="H8224" i="48" s="1"/>
  <c r="I8224" i="48" s="1"/>
  <c r="H8225" i="48" s="1"/>
  <c r="I8225" i="48" s="1"/>
  <c r="H8226" i="48" s="1"/>
  <c r="I8226" i="48" s="1"/>
  <c r="H8227" i="48" s="1"/>
  <c r="I8227" i="48" s="1"/>
  <c r="H8228" i="48" s="1"/>
  <c r="I8228" i="48" s="1"/>
  <c r="H8229" i="48" s="1"/>
  <c r="I8229" i="48" s="1"/>
  <c r="H8230" i="48" s="1"/>
  <c r="I8230" i="48" s="1"/>
  <c r="H8231" i="48" s="1"/>
  <c r="I8231" i="48" s="1"/>
  <c r="H8232" i="48" s="1"/>
  <c r="I8232" i="48" s="1"/>
  <c r="H8233" i="48" s="1"/>
  <c r="I8233" i="48" s="1"/>
  <c r="H8234" i="48" s="1"/>
  <c r="I8234" i="48" s="1"/>
  <c r="H8235" i="48" s="1"/>
  <c r="I8235" i="48" s="1"/>
  <c r="H8236" i="48" s="1"/>
  <c r="I8236" i="48" s="1"/>
  <c r="H8237" i="48" s="1"/>
  <c r="I8237" i="48" s="1"/>
  <c r="H8238" i="48" s="1"/>
  <c r="I8238" i="48" s="1"/>
  <c r="H8239" i="48" s="1"/>
  <c r="I8239" i="48" s="1"/>
  <c r="H8240" i="48" s="1"/>
  <c r="I8240" i="48" s="1"/>
  <c r="H8241" i="48" s="1"/>
  <c r="I8241" i="48" s="1"/>
  <c r="H8242" i="48" s="1"/>
  <c r="I8242" i="48" s="1"/>
  <c r="H8243" i="48" s="1"/>
  <c r="I8243" i="48" s="1"/>
  <c r="H8244" i="48" s="1"/>
  <c r="I8244" i="48" s="1"/>
  <c r="H8245" i="48" s="1"/>
  <c r="I8245" i="48" s="1"/>
  <c r="H8246" i="48" s="1"/>
  <c r="I8246" i="48" s="1"/>
  <c r="H8247" i="48" s="1"/>
  <c r="I8247" i="48" s="1"/>
  <c r="H8248" i="48" s="1"/>
  <c r="I8248" i="48" s="1"/>
  <c r="H8249" i="48" s="1"/>
  <c r="I8249" i="48" s="1"/>
  <c r="H8250" i="48" s="1"/>
  <c r="I8250" i="48" s="1"/>
  <c r="H8251" i="48" s="1"/>
  <c r="I8251" i="48" s="1"/>
  <c r="H8252" i="48" s="1"/>
  <c r="I8252" i="48" s="1"/>
  <c r="H8253" i="48" s="1"/>
  <c r="I8253" i="48" s="1"/>
  <c r="H8254" i="48" s="1"/>
  <c r="I8254" i="48" s="1"/>
  <c r="H8255" i="48" s="1"/>
  <c r="I8255" i="48" s="1"/>
  <c r="H8256" i="48" s="1"/>
  <c r="I8256" i="48" s="1"/>
  <c r="H8257" i="48" s="1"/>
  <c r="I8257" i="48" s="1"/>
  <c r="H8258" i="48" s="1"/>
  <c r="I8258" i="48" s="1"/>
  <c r="H8259" i="48" s="1"/>
  <c r="I8259" i="48" s="1"/>
  <c r="H8260" i="48" s="1"/>
  <c r="I8260" i="48" s="1"/>
  <c r="H8261" i="48" s="1"/>
  <c r="I8261" i="48" s="1"/>
  <c r="H8262" i="48" s="1"/>
  <c r="I8262" i="48" s="1"/>
  <c r="H8263" i="48" s="1"/>
  <c r="I8263" i="48" s="1"/>
  <c r="H8264" i="48" s="1"/>
  <c r="I8264" i="48" s="1"/>
  <c r="H8265" i="48" s="1"/>
  <c r="I8265" i="48" s="1"/>
  <c r="H8266" i="48" s="1"/>
  <c r="I8266" i="48" s="1"/>
  <c r="H8267" i="48" s="1"/>
  <c r="I8267" i="48" s="1"/>
  <c r="H8268" i="48" s="1"/>
  <c r="I8268" i="48" s="1"/>
  <c r="H8269" i="48" s="1"/>
  <c r="I8269" i="48" s="1"/>
  <c r="H8270" i="48" s="1"/>
  <c r="I8270" i="48" s="1"/>
  <c r="H8271" i="48" s="1"/>
  <c r="I8271" i="48" s="1"/>
  <c r="H8272" i="48" s="1"/>
  <c r="I8272" i="48" s="1"/>
  <c r="H8273" i="48" s="1"/>
  <c r="I8273" i="48" s="1"/>
  <c r="H8274" i="48" s="1"/>
  <c r="I8274" i="48" s="1"/>
  <c r="H8275" i="48" s="1"/>
  <c r="I8275" i="48" s="1"/>
  <c r="H8276" i="48" s="1"/>
  <c r="I8276" i="48" s="1"/>
  <c r="H8277" i="48" s="1"/>
  <c r="I8277" i="48" s="1"/>
  <c r="H8278" i="48" s="1"/>
  <c r="I8278" i="48" s="1"/>
  <c r="H8279" i="48" s="1"/>
  <c r="I8279" i="48" s="1"/>
  <c r="H8280" i="48" s="1"/>
  <c r="I8280" i="48" s="1"/>
  <c r="H8281" i="48" s="1"/>
  <c r="I8281" i="48" s="1"/>
  <c r="H8282" i="48" s="1"/>
  <c r="I8282" i="48" s="1"/>
  <c r="H8283" i="48" s="1"/>
  <c r="I8283" i="48" s="1"/>
  <c r="H8284" i="48" s="1"/>
  <c r="I8284" i="48" s="1"/>
  <c r="H8285" i="48" s="1"/>
  <c r="I8285" i="48" s="1"/>
  <c r="H8286" i="48" s="1"/>
  <c r="I8286" i="48" s="1"/>
  <c r="H8287" i="48" s="1"/>
  <c r="I8287" i="48" s="1"/>
  <c r="H8288" i="48" s="1"/>
  <c r="I8288" i="48" s="1"/>
  <c r="H8289" i="48" s="1"/>
  <c r="I8289" i="48" s="1"/>
  <c r="H8290" i="48" s="1"/>
  <c r="I8290" i="48" s="1"/>
  <c r="H8291" i="48" s="1"/>
  <c r="I8291" i="48" s="1"/>
  <c r="H8292" i="48" s="1"/>
  <c r="I8292" i="48" s="1"/>
  <c r="H8293" i="48" s="1"/>
  <c r="I8293" i="48" s="1"/>
  <c r="H8294" i="48" s="1"/>
  <c r="I8294" i="48" s="1"/>
  <c r="H8295" i="48" s="1"/>
  <c r="I8295" i="48" s="1"/>
  <c r="H8296" i="48" s="1"/>
  <c r="I8296" i="48" s="1"/>
  <c r="H8297" i="48" s="1"/>
  <c r="I8297" i="48" s="1"/>
  <c r="H8298" i="48" s="1"/>
  <c r="I8298" i="48" s="1"/>
  <c r="H8299" i="48" s="1"/>
  <c r="I8299" i="48" s="1"/>
  <c r="H8300" i="48" s="1"/>
  <c r="I8300" i="48" s="1"/>
  <c r="H8301" i="48" s="1"/>
  <c r="I8301" i="48" s="1"/>
  <c r="H8302" i="48" s="1"/>
  <c r="I8302" i="48" s="1"/>
  <c r="H8303" i="48" s="1"/>
  <c r="I8303" i="48" s="1"/>
  <c r="H8304" i="48" s="1"/>
  <c r="I8304" i="48" s="1"/>
  <c r="H8305" i="48" s="1"/>
  <c r="I8305" i="48" s="1"/>
  <c r="H8306" i="48" s="1"/>
  <c r="I8306" i="48" s="1"/>
  <c r="H8307" i="48" s="1"/>
  <c r="I8307" i="48" s="1"/>
  <c r="H8308" i="48" s="1"/>
  <c r="I8308" i="48" s="1"/>
  <c r="H8309" i="48" s="1"/>
  <c r="I8309" i="48" s="1"/>
  <c r="H8310" i="48" s="1"/>
  <c r="I8310" i="48" s="1"/>
  <c r="H8311" i="48" s="1"/>
  <c r="I8311" i="48" s="1"/>
  <c r="H8312" i="48" s="1"/>
  <c r="I8312" i="48" s="1"/>
  <c r="H8313" i="48" s="1"/>
  <c r="I8313" i="48" s="1"/>
  <c r="H8314" i="48" s="1"/>
  <c r="I8314" i="48" s="1"/>
  <c r="H8315" i="48" s="1"/>
  <c r="I8315" i="48" s="1"/>
  <c r="H8316" i="48" s="1"/>
  <c r="I8316" i="48" s="1"/>
  <c r="H8317" i="48" s="1"/>
  <c r="I8317" i="48" s="1"/>
  <c r="H8318" i="48" s="1"/>
  <c r="I8318" i="48" s="1"/>
  <c r="H8319" i="48" s="1"/>
  <c r="I8319" i="48" s="1"/>
  <c r="H8320" i="48" s="1"/>
  <c r="I8320" i="48" s="1"/>
  <c r="H8321" i="48" s="1"/>
  <c r="I8321" i="48" s="1"/>
  <c r="H8322" i="48" s="1"/>
  <c r="I8322" i="48" s="1"/>
  <c r="H8323" i="48" s="1"/>
  <c r="I8323" i="48" s="1"/>
  <c r="H8324" i="48" s="1"/>
  <c r="I8324" i="48" s="1"/>
  <c r="H8325" i="48" s="1"/>
  <c r="I8325" i="48" s="1"/>
  <c r="H8326" i="48" s="1"/>
  <c r="I8326" i="48" s="1"/>
  <c r="H8327" i="48" s="1"/>
  <c r="I8327" i="48" s="1"/>
  <c r="H8328" i="48" s="1"/>
  <c r="I8328" i="48" s="1"/>
  <c r="H8329" i="48" s="1"/>
  <c r="I8329" i="48" s="1"/>
  <c r="H8330" i="48" s="1"/>
  <c r="I8330" i="48" s="1"/>
  <c r="H8331" i="48" s="1"/>
  <c r="I8331" i="48" s="1"/>
  <c r="H8332" i="48" s="1"/>
  <c r="I8332" i="48" s="1"/>
  <c r="H8333" i="48" s="1"/>
  <c r="I8333" i="48" s="1"/>
  <c r="H8334" i="48" s="1"/>
  <c r="I8334" i="48" s="1"/>
  <c r="H8335" i="48" s="1"/>
  <c r="I8335" i="48" s="1"/>
  <c r="H8336" i="48" s="1"/>
  <c r="I8336" i="48" s="1"/>
  <c r="H8337" i="48" s="1"/>
  <c r="I8337" i="48" s="1"/>
  <c r="H8338" i="48" s="1"/>
  <c r="I8338" i="48" s="1"/>
  <c r="H8339" i="48" s="1"/>
  <c r="I8339" i="48" s="1"/>
  <c r="H8340" i="48" s="1"/>
  <c r="I8340" i="48" s="1"/>
  <c r="H8341" i="48" s="1"/>
  <c r="I8341" i="48" s="1"/>
  <c r="H8342" i="48" s="1"/>
  <c r="I8342" i="48" s="1"/>
  <c r="H8343" i="48" s="1"/>
  <c r="I8343" i="48" s="1"/>
  <c r="H8344" i="48" s="1"/>
  <c r="I8344" i="48" s="1"/>
  <c r="H8345" i="48" s="1"/>
  <c r="I8345" i="48" s="1"/>
  <c r="H8346" i="48" s="1"/>
  <c r="I8346" i="48" s="1"/>
  <c r="H8347" i="48" s="1"/>
  <c r="I8347" i="48" s="1"/>
  <c r="H8348" i="48" s="1"/>
  <c r="I8348" i="48" s="1"/>
  <c r="H8349" i="48" s="1"/>
  <c r="I8349" i="48" s="1"/>
  <c r="H8350" i="48" s="1"/>
  <c r="I8350" i="48" s="1"/>
  <c r="H8351" i="48" s="1"/>
  <c r="I8351" i="48" s="1"/>
  <c r="H8352" i="48" s="1"/>
  <c r="I8352" i="48" s="1"/>
  <c r="H8353" i="48" s="1"/>
  <c r="I8353" i="48" s="1"/>
  <c r="H8354" i="48" s="1"/>
  <c r="I8354" i="48" s="1"/>
  <c r="H8355" i="48" s="1"/>
  <c r="I8355" i="48" s="1"/>
  <c r="H8356" i="48" s="1"/>
  <c r="I8356" i="48" s="1"/>
  <c r="H8357" i="48" s="1"/>
  <c r="I8357" i="48" s="1"/>
  <c r="H8358" i="48" s="1"/>
  <c r="I8358" i="48" s="1"/>
  <c r="H8359" i="48" s="1"/>
  <c r="I8359" i="48" s="1"/>
  <c r="H8360" i="48" s="1"/>
  <c r="I8360" i="48" s="1"/>
  <c r="H8361" i="48" s="1"/>
  <c r="I8361" i="48" s="1"/>
  <c r="H8362" i="48" s="1"/>
  <c r="I8362" i="48" s="1"/>
  <c r="H8363" i="48" s="1"/>
  <c r="I8363" i="48" s="1"/>
  <c r="H8364" i="48" s="1"/>
  <c r="I8364" i="48" s="1"/>
  <c r="H8365" i="48" s="1"/>
  <c r="I8365" i="48" s="1"/>
  <c r="H8366" i="48" s="1"/>
  <c r="I8366" i="48" s="1"/>
  <c r="H8367" i="48" s="1"/>
  <c r="I8367" i="48" s="1"/>
  <c r="H8368" i="48" s="1"/>
  <c r="I8368" i="48" s="1"/>
  <c r="H8369" i="48" s="1"/>
  <c r="I8369" i="48" s="1"/>
  <c r="H8370" i="48" s="1"/>
  <c r="I8370" i="48" s="1"/>
  <c r="H8371" i="48" s="1"/>
  <c r="I8371" i="48" s="1"/>
  <c r="H8372" i="48" s="1"/>
  <c r="I8372" i="48" s="1"/>
  <c r="H8373" i="48" s="1"/>
  <c r="I8373" i="48" s="1"/>
  <c r="H8374" i="48" s="1"/>
  <c r="I8374" i="48" s="1"/>
  <c r="H8375" i="48" s="1"/>
  <c r="I8375" i="48" s="1"/>
  <c r="H8376" i="48" s="1"/>
  <c r="I8376" i="48" s="1"/>
  <c r="H8377" i="48" s="1"/>
  <c r="I8377" i="48" s="1"/>
  <c r="H8378" i="48" s="1"/>
  <c r="I8378" i="48" s="1"/>
  <c r="H8379" i="48" s="1"/>
  <c r="I8379" i="48" s="1"/>
  <c r="H8380" i="48" s="1"/>
  <c r="I8380" i="48" s="1"/>
  <c r="H8381" i="48" s="1"/>
  <c r="I8381" i="48" s="1"/>
  <c r="H8382" i="48" s="1"/>
  <c r="I8382" i="48" s="1"/>
  <c r="H8383" i="48" s="1"/>
  <c r="I8383" i="48" s="1"/>
  <c r="H8384" i="48" s="1"/>
  <c r="I8384" i="48" s="1"/>
  <c r="H8385" i="48" s="1"/>
  <c r="I8385" i="48" s="1"/>
  <c r="H8386" i="48" s="1"/>
  <c r="I8386" i="48" s="1"/>
  <c r="H8387" i="48" s="1"/>
  <c r="I8387" i="48" s="1"/>
  <c r="H8388" i="48" s="1"/>
  <c r="I8388" i="48" s="1"/>
  <c r="H8389" i="48" s="1"/>
  <c r="I8389" i="48" s="1"/>
  <c r="H8390" i="48" s="1"/>
  <c r="I8390" i="48" s="1"/>
  <c r="H8391" i="48" s="1"/>
  <c r="I8391" i="48" s="1"/>
  <c r="H8392" i="48" s="1"/>
  <c r="I8392" i="48" s="1"/>
  <c r="H8393" i="48" s="1"/>
  <c r="I8393" i="48" s="1"/>
  <c r="H8394" i="48" s="1"/>
  <c r="I8394" i="48" s="1"/>
  <c r="H8395" i="48" s="1"/>
  <c r="I8395" i="48" s="1"/>
  <c r="H8396" i="48" s="1"/>
  <c r="I8396" i="48" s="1"/>
  <c r="H8397" i="48" s="1"/>
  <c r="I8397" i="48" s="1"/>
  <c r="H8398" i="48" s="1"/>
  <c r="I8398" i="48" s="1"/>
  <c r="H8399" i="48" s="1"/>
  <c r="I8399" i="48" s="1"/>
  <c r="H8400" i="48" s="1"/>
  <c r="I8400" i="48" s="1"/>
  <c r="H8401" i="48" s="1"/>
  <c r="I8401" i="48" s="1"/>
  <c r="H8402" i="48" s="1"/>
  <c r="I8402" i="48" s="1"/>
  <c r="H8403" i="48" s="1"/>
  <c r="I8403" i="48" s="1"/>
  <c r="H8404" i="48" s="1"/>
  <c r="I8404" i="48" s="1"/>
  <c r="H8405" i="48" s="1"/>
  <c r="I8405" i="48" s="1"/>
  <c r="H8406" i="48" s="1"/>
  <c r="I8406" i="48" s="1"/>
  <c r="H8407" i="48" s="1"/>
  <c r="I8407" i="48" s="1"/>
  <c r="H8408" i="48" s="1"/>
  <c r="I8408" i="48" s="1"/>
  <c r="H8409" i="48" s="1"/>
  <c r="I8409" i="48" s="1"/>
  <c r="H8410" i="48" s="1"/>
  <c r="I8410" i="48" s="1"/>
  <c r="H8411" i="48" s="1"/>
  <c r="I8411" i="48" s="1"/>
  <c r="H8412" i="48" s="1"/>
  <c r="I8412" i="48" s="1"/>
  <c r="H8413" i="48" s="1"/>
  <c r="I8413" i="48" s="1"/>
  <c r="H8414" i="48" s="1"/>
  <c r="I8414" i="48" s="1"/>
  <c r="H8415" i="48" s="1"/>
  <c r="I8415" i="48" s="1"/>
  <c r="H8416" i="48" s="1"/>
  <c r="I8416" i="48" s="1"/>
  <c r="H8417" i="48" s="1"/>
  <c r="I8417" i="48" s="1"/>
  <c r="H8418" i="48" s="1"/>
  <c r="I8418" i="48" s="1"/>
  <c r="H8419" i="48" s="1"/>
  <c r="I8419" i="48" s="1"/>
  <c r="H8420" i="48" s="1"/>
  <c r="I8420" i="48" s="1"/>
  <c r="H8421" i="48" s="1"/>
  <c r="I8421" i="48" s="1"/>
  <c r="H8422" i="48" s="1"/>
  <c r="I8422" i="48" s="1"/>
  <c r="H8423" i="48" s="1"/>
  <c r="I8423" i="48" s="1"/>
  <c r="H8424" i="48" s="1"/>
  <c r="I8424" i="48" s="1"/>
  <c r="H8425" i="48" s="1"/>
  <c r="I8425" i="48" s="1"/>
  <c r="H8426" i="48" s="1"/>
  <c r="I8426" i="48" s="1"/>
  <c r="H8427" i="48" s="1"/>
  <c r="I8427" i="48" s="1"/>
  <c r="H8428" i="48" s="1"/>
  <c r="I8428" i="48" s="1"/>
  <c r="H8429" i="48" s="1"/>
  <c r="I8429" i="48" s="1"/>
  <c r="H8430" i="48" s="1"/>
  <c r="I8430" i="48" s="1"/>
  <c r="H8431" i="48" s="1"/>
  <c r="I8431" i="48" s="1"/>
  <c r="H8432" i="48" s="1"/>
  <c r="I8432" i="48" s="1"/>
  <c r="H8433" i="48" s="1"/>
  <c r="I8433" i="48" s="1"/>
  <c r="H8434" i="48" s="1"/>
  <c r="I8434" i="48" s="1"/>
  <c r="H8435" i="48" s="1"/>
  <c r="I8435" i="48" s="1"/>
  <c r="H8436" i="48" s="1"/>
  <c r="I8436" i="48" s="1"/>
  <c r="H8437" i="48" s="1"/>
  <c r="I8437" i="48" s="1"/>
  <c r="H8438" i="48" s="1"/>
  <c r="I8438" i="48" s="1"/>
  <c r="H8439" i="48" s="1"/>
  <c r="I8439" i="48" s="1"/>
  <c r="H8440" i="48" s="1"/>
  <c r="I8440" i="48" s="1"/>
  <c r="H8441" i="48" s="1"/>
  <c r="I8441" i="48" s="1"/>
  <c r="H8442" i="48" s="1"/>
  <c r="I8442" i="48" s="1"/>
  <c r="H8443" i="48" s="1"/>
  <c r="I8443" i="48" s="1"/>
  <c r="H8444" i="48" s="1"/>
  <c r="I8444" i="48" s="1"/>
  <c r="H8445" i="48" s="1"/>
  <c r="I8445" i="48" s="1"/>
  <c r="H8446" i="48" s="1"/>
  <c r="I8446" i="48" s="1"/>
  <c r="H8447" i="48" s="1"/>
  <c r="I8447" i="48" s="1"/>
  <c r="H8448" i="48" s="1"/>
  <c r="I8448" i="48" s="1"/>
  <c r="H8449" i="48" s="1"/>
  <c r="I8449" i="48" s="1"/>
  <c r="H8450" i="48" s="1"/>
  <c r="I8450" i="48" s="1"/>
  <c r="H8451" i="48" s="1"/>
  <c r="I8451" i="48" s="1"/>
  <c r="H8452" i="48" s="1"/>
  <c r="I8452" i="48" s="1"/>
  <c r="H8453" i="48" s="1"/>
  <c r="I8453" i="48" s="1"/>
  <c r="H8454" i="48" s="1"/>
  <c r="I8454" i="48" s="1"/>
  <c r="H8455" i="48" s="1"/>
  <c r="I8455" i="48" s="1"/>
  <c r="H8456" i="48" s="1"/>
  <c r="I8456" i="48" s="1"/>
  <c r="H8457" i="48" s="1"/>
  <c r="I8457" i="48" s="1"/>
  <c r="H8458" i="48" s="1"/>
  <c r="I8458" i="48" s="1"/>
  <c r="H8459" i="48" s="1"/>
  <c r="I8459" i="48" s="1"/>
  <c r="H8460" i="48" s="1"/>
  <c r="I8460" i="48" s="1"/>
  <c r="H8461" i="48" s="1"/>
  <c r="I8461" i="48" s="1"/>
  <c r="H8462" i="48" s="1"/>
  <c r="I8462" i="48" s="1"/>
  <c r="H8463" i="48" s="1"/>
  <c r="I8463" i="48" s="1"/>
  <c r="H8464" i="48" s="1"/>
  <c r="I8464" i="48" s="1"/>
  <c r="H8465" i="48" s="1"/>
  <c r="I8465" i="48" s="1"/>
  <c r="H8466" i="48" s="1"/>
  <c r="I8466" i="48" s="1"/>
  <c r="H8467" i="48" s="1"/>
  <c r="I8467" i="48" s="1"/>
  <c r="H8468" i="48" s="1"/>
  <c r="I8468" i="48" s="1"/>
  <c r="H8469" i="48" s="1"/>
  <c r="I8469" i="48" s="1"/>
  <c r="H8470" i="48" s="1"/>
  <c r="I8470" i="48" s="1"/>
  <c r="H8471" i="48" s="1"/>
  <c r="I8471" i="48" s="1"/>
  <c r="H8472" i="48" s="1"/>
  <c r="I8472" i="48" s="1"/>
  <c r="H8473" i="48" s="1"/>
  <c r="I8473" i="48" s="1"/>
  <c r="H8474" i="48" s="1"/>
  <c r="I8474" i="48" s="1"/>
  <c r="H8475" i="48" s="1"/>
  <c r="I8475" i="48" s="1"/>
  <c r="H8476" i="48" s="1"/>
  <c r="I8476" i="48" s="1"/>
  <c r="H8477" i="48" s="1"/>
  <c r="I8477" i="48" s="1"/>
  <c r="H8478" i="48" s="1"/>
  <c r="I8478" i="48" s="1"/>
  <c r="H8479" i="48" s="1"/>
  <c r="I8479" i="48" s="1"/>
  <c r="H8480" i="48" s="1"/>
  <c r="I8480" i="48" s="1"/>
  <c r="H8481" i="48" s="1"/>
  <c r="I8481" i="48" s="1"/>
  <c r="H8482" i="48" s="1"/>
  <c r="I8482" i="48" s="1"/>
  <c r="H8483" i="48" s="1"/>
  <c r="I8483" i="48" s="1"/>
  <c r="H8484" i="48" s="1"/>
  <c r="I8484" i="48" s="1"/>
  <c r="H8485" i="48" s="1"/>
  <c r="I8485" i="48" s="1"/>
  <c r="H8486" i="48" s="1"/>
  <c r="I8486" i="48" s="1"/>
  <c r="H8487" i="48" s="1"/>
  <c r="I8487" i="48" s="1"/>
  <c r="H8488" i="48" s="1"/>
  <c r="I8488" i="48" s="1"/>
  <c r="H8489" i="48" s="1"/>
  <c r="I8489" i="48" s="1"/>
  <c r="H8490" i="48" s="1"/>
  <c r="I8490" i="48" s="1"/>
  <c r="H8491" i="48" s="1"/>
  <c r="I8491" i="48" s="1"/>
  <c r="H8492" i="48" s="1"/>
  <c r="I8492" i="48" s="1"/>
  <c r="H8493" i="48" s="1"/>
  <c r="I8493" i="48" s="1"/>
  <c r="H8494" i="48" s="1"/>
  <c r="I8494" i="48" s="1"/>
  <c r="H8495" i="48" s="1"/>
  <c r="I8495" i="48" s="1"/>
  <c r="H8496" i="48" s="1"/>
  <c r="I8496" i="48" s="1"/>
  <c r="H8497" i="48" s="1"/>
  <c r="I8497" i="48" s="1"/>
  <c r="H8498" i="48" s="1"/>
  <c r="I8498" i="48" s="1"/>
  <c r="H8499" i="48" s="1"/>
  <c r="I8499" i="48" s="1"/>
  <c r="H8500" i="48" s="1"/>
  <c r="I8500" i="48" s="1"/>
  <c r="H8501" i="48" s="1"/>
  <c r="I8501" i="48" s="1"/>
  <c r="H8502" i="48" s="1"/>
  <c r="I8502" i="48" s="1"/>
  <c r="H8503" i="48" s="1"/>
  <c r="I8503" i="48" s="1"/>
  <c r="H8504" i="48" s="1"/>
  <c r="I8504" i="48" s="1"/>
  <c r="H8505" i="48" s="1"/>
  <c r="I8505" i="48" s="1"/>
  <c r="H8506" i="48" s="1"/>
  <c r="I8506" i="48" s="1"/>
  <c r="H8507" i="48" s="1"/>
  <c r="I8507" i="48" s="1"/>
  <c r="H8508" i="48" s="1"/>
  <c r="I8508" i="48" s="1"/>
  <c r="H8509" i="48" s="1"/>
  <c r="I8509" i="48" s="1"/>
  <c r="H8510" i="48" s="1"/>
  <c r="I8510" i="48" s="1"/>
  <c r="H8511" i="48" s="1"/>
  <c r="I8511" i="48" s="1"/>
  <c r="H8512" i="48" s="1"/>
  <c r="I8512" i="48" s="1"/>
  <c r="H8513" i="48" s="1"/>
  <c r="I8513" i="48" s="1"/>
  <c r="H8514" i="48" s="1"/>
  <c r="I8514" i="48" s="1"/>
  <c r="H8515" i="48" s="1"/>
  <c r="I8515" i="48" s="1"/>
  <c r="H8516" i="48" s="1"/>
  <c r="I8516" i="48" s="1"/>
  <c r="H8517" i="48" s="1"/>
  <c r="I8517" i="48" s="1"/>
  <c r="H8518" i="48" s="1"/>
  <c r="I8518" i="48" s="1"/>
  <c r="H8519" i="48" s="1"/>
  <c r="I8519" i="48" s="1"/>
  <c r="H8520" i="48" s="1"/>
  <c r="I8520" i="48" s="1"/>
  <c r="H8521" i="48" s="1"/>
  <c r="I8521" i="48" s="1"/>
  <c r="H8522" i="48" s="1"/>
  <c r="I8522" i="48" s="1"/>
  <c r="H8523" i="48" s="1"/>
  <c r="I8523" i="48" s="1"/>
  <c r="H8524" i="48" s="1"/>
  <c r="I8524" i="48" s="1"/>
  <c r="H8525" i="48" s="1"/>
  <c r="I8525" i="48" s="1"/>
  <c r="H8526" i="48" s="1"/>
  <c r="I8526" i="48" s="1"/>
  <c r="H8527" i="48" s="1"/>
  <c r="I8527" i="48" s="1"/>
  <c r="H8528" i="48" s="1"/>
  <c r="I8528" i="48" s="1"/>
  <c r="H8529" i="48" s="1"/>
  <c r="I8529" i="48" s="1"/>
  <c r="H8530" i="48" s="1"/>
  <c r="I8530" i="48" s="1"/>
  <c r="H8531" i="48" s="1"/>
  <c r="I8531" i="48" s="1"/>
  <c r="H8532" i="48" s="1"/>
  <c r="I8532" i="48" s="1"/>
  <c r="H8533" i="48" s="1"/>
  <c r="I8533" i="48" s="1"/>
  <c r="H8534" i="48" s="1"/>
  <c r="I8534" i="48" s="1"/>
  <c r="H8535" i="48" s="1"/>
  <c r="I8535" i="48" s="1"/>
  <c r="H8536" i="48" s="1"/>
  <c r="I8536" i="48" s="1"/>
  <c r="H8537" i="48" s="1"/>
  <c r="I8537" i="48" s="1"/>
  <c r="H8538" i="48" s="1"/>
  <c r="I8538" i="48" s="1"/>
  <c r="H8539" i="48" s="1"/>
  <c r="I8539" i="48" s="1"/>
  <c r="H8540" i="48" s="1"/>
  <c r="I8540" i="48" s="1"/>
  <c r="H8541" i="48" s="1"/>
  <c r="I8541" i="48" s="1"/>
  <c r="H8542" i="48" s="1"/>
  <c r="I8542" i="48" s="1"/>
  <c r="H8543" i="48" s="1"/>
  <c r="I8543" i="48" s="1"/>
  <c r="H8544" i="48" s="1"/>
  <c r="I8544" i="48" s="1"/>
  <c r="H8545" i="48" s="1"/>
  <c r="I8545" i="48" s="1"/>
  <c r="H8546" i="48" s="1"/>
  <c r="I8546" i="48" s="1"/>
  <c r="H8547" i="48" s="1"/>
  <c r="I8547" i="48" s="1"/>
  <c r="H8548" i="48" s="1"/>
  <c r="I8548" i="48" s="1"/>
  <c r="H8549" i="48" s="1"/>
  <c r="I8549" i="48" s="1"/>
  <c r="H8550" i="48" s="1"/>
  <c r="I8550" i="48" s="1"/>
  <c r="H8551" i="48" s="1"/>
  <c r="I8551" i="48" s="1"/>
  <c r="H8552" i="48" s="1"/>
  <c r="I8552" i="48" s="1"/>
  <c r="H8553" i="48" s="1"/>
  <c r="I8553" i="48" s="1"/>
  <c r="H8554" i="48" s="1"/>
  <c r="I8554" i="48" s="1"/>
  <c r="H8555" i="48" s="1"/>
  <c r="I8555" i="48" s="1"/>
  <c r="H8556" i="48" s="1"/>
  <c r="I8556" i="48" s="1"/>
  <c r="H8557" i="48" s="1"/>
  <c r="I8557" i="48" s="1"/>
  <c r="H8558" i="48" s="1"/>
  <c r="I8558" i="48" s="1"/>
  <c r="H8559" i="48" s="1"/>
  <c r="I8559" i="48" s="1"/>
  <c r="H8560" i="48" s="1"/>
  <c r="I8560" i="48" s="1"/>
  <c r="H8561" i="48" s="1"/>
  <c r="I8561" i="48" s="1"/>
  <c r="H8562" i="48" s="1"/>
  <c r="I8562" i="48" s="1"/>
  <c r="H8563" i="48" s="1"/>
  <c r="I8563" i="48" s="1"/>
  <c r="H8564" i="48" s="1"/>
  <c r="I8564" i="48" s="1"/>
  <c r="H8565" i="48" s="1"/>
  <c r="I8565" i="48" s="1"/>
  <c r="H8566" i="48" s="1"/>
  <c r="I8566" i="48" s="1"/>
  <c r="H8567" i="48" s="1"/>
  <c r="I8567" i="48" s="1"/>
  <c r="H8568" i="48" s="1"/>
  <c r="I8568" i="48" s="1"/>
  <c r="H8569" i="48" s="1"/>
  <c r="I8569" i="48" s="1"/>
  <c r="H8570" i="48" s="1"/>
  <c r="I8570" i="48" s="1"/>
  <c r="H8571" i="48" s="1"/>
  <c r="I8571" i="48" s="1"/>
  <c r="H8572" i="48" s="1"/>
  <c r="I8572" i="48" s="1"/>
  <c r="H8573" i="48" s="1"/>
  <c r="I8573" i="48" s="1"/>
  <c r="H8574" i="48" s="1"/>
  <c r="I8574" i="48" s="1"/>
  <c r="H8575" i="48" s="1"/>
  <c r="I8575" i="48" s="1"/>
  <c r="H8576" i="48" s="1"/>
  <c r="I8576" i="48" s="1"/>
  <c r="H8577" i="48" s="1"/>
  <c r="I8577" i="48" s="1"/>
  <c r="H8578" i="48" s="1"/>
  <c r="I8578" i="48" s="1"/>
  <c r="H8579" i="48" s="1"/>
  <c r="I8579" i="48" s="1"/>
  <c r="H8580" i="48" s="1"/>
  <c r="I8580" i="48" s="1"/>
  <c r="H8581" i="48" s="1"/>
  <c r="I8581" i="48" s="1"/>
  <c r="H8582" i="48" s="1"/>
  <c r="I8582" i="48" s="1"/>
  <c r="H8583" i="48" s="1"/>
  <c r="I8583" i="48" s="1"/>
  <c r="H8584" i="48" s="1"/>
  <c r="I8584" i="48" s="1"/>
  <c r="H8585" i="48" s="1"/>
  <c r="I8585" i="48" s="1"/>
  <c r="H8586" i="48" s="1"/>
  <c r="I8586" i="48" s="1"/>
  <c r="H8587" i="48" s="1"/>
  <c r="I8587" i="48" s="1"/>
  <c r="H8588" i="48" s="1"/>
  <c r="I8588" i="48" s="1"/>
  <c r="H8589" i="48" s="1"/>
  <c r="I8589" i="48" s="1"/>
  <c r="H8590" i="48" s="1"/>
  <c r="I8590" i="48" s="1"/>
  <c r="H8591" i="48" s="1"/>
  <c r="I8591" i="48" s="1"/>
  <c r="H8592" i="48" s="1"/>
  <c r="I8592" i="48" s="1"/>
  <c r="H8593" i="48" s="1"/>
  <c r="I8593" i="48" s="1"/>
  <c r="H8594" i="48" s="1"/>
  <c r="I8594" i="48" s="1"/>
  <c r="H8595" i="48" s="1"/>
  <c r="I8595" i="48" s="1"/>
  <c r="H8596" i="48" s="1"/>
  <c r="I8596" i="48" s="1"/>
  <c r="H8597" i="48" s="1"/>
  <c r="I8597" i="48" s="1"/>
  <c r="H8598" i="48" s="1"/>
  <c r="I8598" i="48" s="1"/>
  <c r="H8599" i="48" s="1"/>
  <c r="I8599" i="48" s="1"/>
  <c r="H8600" i="48" s="1"/>
  <c r="I8600" i="48" s="1"/>
  <c r="H8601" i="48" s="1"/>
  <c r="I8601" i="48" s="1"/>
  <c r="H8602" i="48" s="1"/>
  <c r="I8602" i="48" s="1"/>
  <c r="H8603" i="48" s="1"/>
  <c r="I8603" i="48" s="1"/>
  <c r="H8604" i="48" s="1"/>
  <c r="I8604" i="48" s="1"/>
  <c r="H8605" i="48" s="1"/>
  <c r="I8605" i="48" s="1"/>
  <c r="H8606" i="48" s="1"/>
  <c r="I8606" i="48" s="1"/>
  <c r="H8607" i="48" s="1"/>
  <c r="I8607" i="48" s="1"/>
  <c r="H8608" i="48" s="1"/>
  <c r="I8608" i="48" s="1"/>
  <c r="H8609" i="48" s="1"/>
  <c r="I8609" i="48" s="1"/>
  <c r="H8610" i="48" s="1"/>
  <c r="I8610" i="48" s="1"/>
  <c r="H8611" i="48" s="1"/>
  <c r="I8611" i="48" s="1"/>
  <c r="H8612" i="48" s="1"/>
  <c r="I8612" i="48" s="1"/>
  <c r="H8613" i="48" s="1"/>
  <c r="I8613" i="48" s="1"/>
  <c r="H8614" i="48" s="1"/>
  <c r="I8614" i="48" s="1"/>
  <c r="H8615" i="48" s="1"/>
  <c r="I8615" i="48" s="1"/>
  <c r="H8616" i="48" s="1"/>
  <c r="I8616" i="48" s="1"/>
  <c r="H8617" i="48" s="1"/>
  <c r="I8617" i="48" s="1"/>
  <c r="H8618" i="48" s="1"/>
  <c r="I8618" i="48" s="1"/>
  <c r="H8619" i="48" s="1"/>
  <c r="I8619" i="48" s="1"/>
  <c r="H8620" i="48" s="1"/>
  <c r="I8620" i="48" s="1"/>
  <c r="H8621" i="48" s="1"/>
  <c r="I8621" i="48" s="1"/>
  <c r="H8622" i="48" s="1"/>
  <c r="I8622" i="48" s="1"/>
  <c r="H8623" i="48" s="1"/>
  <c r="I8623" i="48" s="1"/>
  <c r="H8624" i="48" s="1"/>
  <c r="I8624" i="48" s="1"/>
  <c r="H8625" i="48" s="1"/>
  <c r="I8625" i="48" s="1"/>
  <c r="H8626" i="48" s="1"/>
  <c r="I8626" i="48" s="1"/>
  <c r="H8627" i="48" s="1"/>
  <c r="I8627" i="48" s="1"/>
  <c r="H8628" i="48" s="1"/>
  <c r="I8628" i="48" s="1"/>
  <c r="H8629" i="48" s="1"/>
  <c r="I8629" i="48" s="1"/>
  <c r="H8630" i="48" s="1"/>
  <c r="I8630" i="48" s="1"/>
  <c r="H8631" i="48" s="1"/>
  <c r="I8631" i="48" s="1"/>
  <c r="H8632" i="48" s="1"/>
  <c r="I8632" i="48" s="1"/>
  <c r="H8633" i="48" s="1"/>
  <c r="I8633" i="48" s="1"/>
  <c r="H8634" i="48" s="1"/>
  <c r="I8634" i="48" s="1"/>
  <c r="H8635" i="48" s="1"/>
  <c r="I8635" i="48" s="1"/>
  <c r="H8636" i="48" s="1"/>
  <c r="I8636" i="48" s="1"/>
  <c r="H8637" i="48" s="1"/>
  <c r="I8637" i="48" s="1"/>
  <c r="H8638" i="48" s="1"/>
  <c r="I8638" i="48" s="1"/>
  <c r="H8639" i="48" s="1"/>
  <c r="I8639" i="48" s="1"/>
  <c r="H8640" i="48" s="1"/>
  <c r="I8640" i="48" s="1"/>
  <c r="H8641" i="48" s="1"/>
  <c r="I8641" i="48" s="1"/>
  <c r="H8642" i="48" s="1"/>
  <c r="I8642" i="48" s="1"/>
  <c r="H8643" i="48" s="1"/>
  <c r="I8643" i="48" s="1"/>
  <c r="H8644" i="48" s="1"/>
  <c r="I8644" i="48" s="1"/>
  <c r="H8645" i="48" s="1"/>
  <c r="I8645" i="48" s="1"/>
  <c r="H8646" i="48" s="1"/>
  <c r="I8646" i="48" s="1"/>
  <c r="H8647" i="48" s="1"/>
  <c r="I8647" i="48" s="1"/>
  <c r="H8648" i="48" s="1"/>
  <c r="I8648" i="48" s="1"/>
  <c r="H8649" i="48" s="1"/>
  <c r="I8649" i="48" s="1"/>
  <c r="H8650" i="48" s="1"/>
  <c r="I8650" i="48" s="1"/>
  <c r="H8651" i="48" s="1"/>
  <c r="I8651" i="48" s="1"/>
  <c r="H8652" i="48" s="1"/>
  <c r="I8652" i="48" s="1"/>
  <c r="H8653" i="48" s="1"/>
  <c r="I8653" i="48" s="1"/>
  <c r="H8654" i="48" s="1"/>
  <c r="I8654" i="48" s="1"/>
  <c r="H8655" i="48" s="1"/>
  <c r="I8655" i="48" s="1"/>
  <c r="H8656" i="48" s="1"/>
  <c r="I8656" i="48" s="1"/>
  <c r="H8657" i="48" s="1"/>
  <c r="I8657" i="48" s="1"/>
  <c r="H8658" i="48" s="1"/>
  <c r="I8658" i="48" s="1"/>
  <c r="H8659" i="48" s="1"/>
  <c r="I8659" i="48" s="1"/>
  <c r="H8660" i="48" s="1"/>
  <c r="I8660" i="48" s="1"/>
  <c r="H8661" i="48" s="1"/>
  <c r="I8661" i="48" s="1"/>
  <c r="H8662" i="48" s="1"/>
  <c r="I8662" i="48" s="1"/>
  <c r="H8663" i="48" s="1"/>
  <c r="I8663" i="48" s="1"/>
  <c r="H8664" i="48" s="1"/>
  <c r="I8664" i="48" s="1"/>
  <c r="H8665" i="48" s="1"/>
  <c r="I8665" i="48" s="1"/>
  <c r="H8666" i="48" s="1"/>
  <c r="I8666" i="48" s="1"/>
  <c r="H8667" i="48" s="1"/>
  <c r="I8667" i="48" s="1"/>
  <c r="H8668" i="48" s="1"/>
  <c r="I8668" i="48" s="1"/>
  <c r="H8669" i="48" s="1"/>
  <c r="I8669" i="48" s="1"/>
  <c r="H8670" i="48" s="1"/>
  <c r="I8670" i="48" s="1"/>
  <c r="H8671" i="48" s="1"/>
  <c r="I8671" i="48" s="1"/>
  <c r="H8672" i="48" s="1"/>
  <c r="I8672" i="48" s="1"/>
  <c r="H8673" i="48" s="1"/>
  <c r="I8673" i="48" s="1"/>
  <c r="H8674" i="48" s="1"/>
  <c r="I8674" i="48" s="1"/>
  <c r="H8675" i="48" s="1"/>
  <c r="I8675" i="48" s="1"/>
  <c r="H8676" i="48" s="1"/>
  <c r="I8676" i="48" s="1"/>
  <c r="H8677" i="48" s="1"/>
  <c r="I8677" i="48" s="1"/>
  <c r="H8678" i="48" s="1"/>
  <c r="I8678" i="48" s="1"/>
  <c r="H8679" i="48" s="1"/>
  <c r="I8679" i="48" s="1"/>
  <c r="H8680" i="48" s="1"/>
  <c r="I8680" i="48" s="1"/>
  <c r="H8681" i="48" s="1"/>
  <c r="I8681" i="48" s="1"/>
  <c r="H8682" i="48" s="1"/>
  <c r="I8682" i="48" s="1"/>
  <c r="H8683" i="48" s="1"/>
  <c r="I8683" i="48" s="1"/>
  <c r="H8684" i="48" s="1"/>
  <c r="I8684" i="48" s="1"/>
  <c r="H8685" i="48" s="1"/>
  <c r="I8685" i="48" s="1"/>
  <c r="H8686" i="48" s="1"/>
  <c r="I8686" i="48" s="1"/>
  <c r="H8687" i="48" s="1"/>
  <c r="I8687" i="48" s="1"/>
  <c r="H8688" i="48" s="1"/>
  <c r="I8688" i="48" s="1"/>
  <c r="H8689" i="48" s="1"/>
  <c r="I8689" i="48" s="1"/>
  <c r="H8690" i="48" s="1"/>
  <c r="I8690" i="48" s="1"/>
  <c r="H8691" i="48" s="1"/>
  <c r="I8691" i="48" s="1"/>
  <c r="H8692" i="48" s="1"/>
  <c r="I8692" i="48" s="1"/>
  <c r="H8693" i="48" s="1"/>
  <c r="I8693" i="48" s="1"/>
  <c r="H8694" i="48" s="1"/>
  <c r="I8694" i="48" s="1"/>
  <c r="H8695" i="48" s="1"/>
  <c r="I8695" i="48" s="1"/>
  <c r="H8696" i="48" s="1"/>
  <c r="I8696" i="48" s="1"/>
  <c r="H8697" i="48" s="1"/>
  <c r="I8697" i="48" s="1"/>
  <c r="H8698" i="48" s="1"/>
  <c r="I8698" i="48" s="1"/>
  <c r="H8699" i="48" s="1"/>
  <c r="I8699" i="48" s="1"/>
  <c r="H8700" i="48" s="1"/>
  <c r="I8700" i="48" s="1"/>
  <c r="H8701" i="48" s="1"/>
  <c r="I8701" i="48" s="1"/>
  <c r="H8702" i="48" s="1"/>
  <c r="I8702" i="48" s="1"/>
  <c r="H8703" i="48" s="1"/>
  <c r="I8703" i="48" s="1"/>
  <c r="H8704" i="48" s="1"/>
  <c r="I8704" i="48" s="1"/>
  <c r="H8705" i="48" s="1"/>
  <c r="I8705" i="48" s="1"/>
  <c r="H8706" i="48" s="1"/>
  <c r="I8706" i="48" s="1"/>
  <c r="H8707" i="48" s="1"/>
  <c r="I8707" i="48" s="1"/>
  <c r="H8708" i="48" s="1"/>
  <c r="I8708" i="48" s="1"/>
  <c r="H8709" i="48" s="1"/>
  <c r="I8709" i="48" s="1"/>
  <c r="H8710" i="48" s="1"/>
  <c r="I8710" i="48" s="1"/>
  <c r="H8711" i="48" s="1"/>
  <c r="I8711" i="48" s="1"/>
  <c r="H8712" i="48" s="1"/>
  <c r="I8712" i="48" s="1"/>
  <c r="H8713" i="48" s="1"/>
  <c r="I8713" i="48" s="1"/>
  <c r="H8714" i="48" s="1"/>
  <c r="I8714" i="48" s="1"/>
  <c r="H8715" i="48" s="1"/>
  <c r="I8715" i="48" s="1"/>
  <c r="H8716" i="48" s="1"/>
  <c r="I8716" i="48" s="1"/>
  <c r="H8717" i="48" s="1"/>
  <c r="I8717" i="48" s="1"/>
  <c r="H8718" i="48" s="1"/>
  <c r="I8718" i="48" s="1"/>
  <c r="H8719" i="48" s="1"/>
  <c r="I8719" i="48" s="1"/>
  <c r="H8720" i="48" s="1"/>
  <c r="I8720" i="48" s="1"/>
  <c r="H8721" i="48" s="1"/>
  <c r="I8721" i="48" s="1"/>
  <c r="H8722" i="48" s="1"/>
  <c r="I8722" i="48" s="1"/>
  <c r="H8723" i="48" s="1"/>
  <c r="I8723" i="48" s="1"/>
  <c r="H8724" i="48" s="1"/>
  <c r="I8724" i="48" s="1"/>
  <c r="H8725" i="48" s="1"/>
  <c r="I8725" i="48" s="1"/>
  <c r="H8726" i="48" s="1"/>
  <c r="I8726" i="48" s="1"/>
  <c r="H8727" i="48" s="1"/>
  <c r="I8727" i="48" s="1"/>
  <c r="H8728" i="48" s="1"/>
  <c r="I8728" i="48" s="1"/>
  <c r="H8729" i="48" s="1"/>
  <c r="I8729" i="48" s="1"/>
  <c r="H8730" i="48" s="1"/>
  <c r="I8730" i="48" s="1"/>
  <c r="H8731" i="48" s="1"/>
  <c r="I8731" i="48" s="1"/>
  <c r="H8732" i="48" s="1"/>
  <c r="I8732" i="48" s="1"/>
  <c r="H8733" i="48" s="1"/>
  <c r="I8733" i="48" s="1"/>
  <c r="H8734" i="48" s="1"/>
  <c r="I8734" i="48" s="1"/>
  <c r="H8735" i="48" s="1"/>
  <c r="I8735" i="48" s="1"/>
  <c r="H8736" i="48" s="1"/>
  <c r="I8736" i="48" s="1"/>
  <c r="H8737" i="48" s="1"/>
  <c r="I8737" i="48" s="1"/>
  <c r="H8738" i="48" s="1"/>
  <c r="I8738" i="48" s="1"/>
  <c r="H8739" i="48" s="1"/>
  <c r="I8739" i="48" s="1"/>
  <c r="H8740" i="48" s="1"/>
  <c r="I8740" i="48" s="1"/>
  <c r="H8741" i="48" s="1"/>
  <c r="I8741" i="48" s="1"/>
  <c r="H8742" i="48" s="1"/>
  <c r="I8742" i="48" s="1"/>
  <c r="H8743" i="48" s="1"/>
  <c r="I8743" i="48" s="1"/>
  <c r="H8744" i="48" s="1"/>
  <c r="I8744" i="48" s="1"/>
  <c r="H8745" i="48" s="1"/>
  <c r="I8745" i="48" s="1"/>
  <c r="H8746" i="48" s="1"/>
  <c r="I8746" i="48" s="1"/>
  <c r="H8747" i="48" s="1"/>
  <c r="I8747" i="48" s="1"/>
  <c r="H8748" i="48" s="1"/>
  <c r="I8748" i="48" s="1"/>
  <c r="H8749" i="48" s="1"/>
  <c r="I8749" i="48" s="1"/>
  <c r="H8750" i="48" s="1"/>
  <c r="I8750" i="48" s="1"/>
  <c r="H8751" i="48" s="1"/>
  <c r="I8751" i="48" s="1"/>
  <c r="H8752" i="48" s="1"/>
  <c r="I8752" i="48" s="1"/>
  <c r="H8753" i="48" s="1"/>
  <c r="I8753" i="48" s="1"/>
  <c r="H8754" i="48" s="1"/>
  <c r="I8754" i="48" s="1"/>
  <c r="H8755" i="48" s="1"/>
  <c r="I8755" i="48" s="1"/>
  <c r="H8756" i="48" s="1"/>
  <c r="I8756" i="48" s="1"/>
  <c r="H8757" i="48" s="1"/>
  <c r="I8757" i="48" s="1"/>
  <c r="H8758" i="48" s="1"/>
  <c r="I8758" i="48" s="1"/>
  <c r="H8759" i="48" s="1"/>
  <c r="I8759" i="48" s="1"/>
  <c r="H8760" i="48" s="1"/>
  <c r="I8760" i="48" s="1"/>
  <c r="H8761" i="48" s="1"/>
  <c r="I8761" i="48" s="1"/>
  <c r="H8762" i="48" s="1"/>
  <c r="I8762" i="48" s="1"/>
  <c r="H8763" i="48" s="1"/>
  <c r="I8763" i="48" s="1"/>
  <c r="H8764" i="48" s="1"/>
  <c r="I8764" i="48" s="1"/>
  <c r="H8765" i="48" s="1"/>
  <c r="I8765" i="48" s="1"/>
  <c r="H8766" i="48" s="1"/>
  <c r="I8766" i="48" s="1"/>
  <c r="H8767" i="48" s="1"/>
  <c r="I8767" i="48" s="1"/>
  <c r="H8768" i="48" s="1"/>
  <c r="I8768" i="48" s="1"/>
  <c r="H8769" i="48" s="1"/>
  <c r="I8769" i="48" s="1"/>
  <c r="H8770" i="48" s="1"/>
  <c r="I8770" i="48" s="1"/>
  <c r="H8771" i="48" s="1"/>
  <c r="I8771" i="48" s="1"/>
  <c r="H8772" i="48" s="1"/>
  <c r="I8772" i="48" s="1"/>
  <c r="H8773" i="48" s="1"/>
  <c r="I8773" i="48" s="1"/>
  <c r="H8774" i="48" s="1"/>
  <c r="I8774" i="48" s="1"/>
  <c r="H8775" i="48" s="1"/>
  <c r="I8775" i="48" s="1"/>
  <c r="H8776" i="48" s="1"/>
  <c r="I8776" i="48" s="1"/>
  <c r="H8777" i="48" s="1"/>
  <c r="I8777" i="48" s="1"/>
  <c r="H8778" i="48" s="1"/>
  <c r="I8778" i="48" s="1"/>
  <c r="H8779" i="48" s="1"/>
  <c r="I8779" i="48" s="1"/>
  <c r="H8780" i="48" s="1"/>
  <c r="I8780" i="48" s="1"/>
  <c r="H8781" i="48" s="1"/>
  <c r="I8781" i="48" s="1"/>
  <c r="H8782" i="48" s="1"/>
  <c r="I8782" i="48" s="1"/>
  <c r="H8783" i="48" s="1"/>
  <c r="I8783" i="48" s="1"/>
  <c r="H8784" i="48" s="1"/>
  <c r="I8784" i="48" s="1"/>
  <c r="H8785" i="48" s="1"/>
  <c r="I8785" i="48" s="1"/>
  <c r="H8786" i="48" s="1"/>
  <c r="I8786" i="48" s="1"/>
  <c r="H8787" i="48" s="1"/>
  <c r="I8787" i="48" s="1"/>
  <c r="H8788" i="48" s="1"/>
  <c r="I8788" i="48" s="1"/>
  <c r="H8789" i="48" s="1"/>
  <c r="I8789" i="48" s="1"/>
  <c r="H8790" i="48" s="1"/>
  <c r="I8790" i="48" s="1"/>
  <c r="H8791" i="48" s="1"/>
  <c r="I8791" i="48" s="1"/>
  <c r="H8792" i="48" s="1"/>
  <c r="I8792" i="48" s="1"/>
  <c r="H8793" i="48" s="1"/>
  <c r="I8793" i="48" s="1"/>
  <c r="H8794" i="48" s="1"/>
  <c r="I8794" i="48" s="1"/>
  <c r="H8795" i="48" s="1"/>
  <c r="I8795" i="48" s="1"/>
  <c r="H8796" i="48" s="1"/>
  <c r="I8796" i="48" s="1"/>
  <c r="H8797" i="48" s="1"/>
  <c r="I8797" i="48" s="1"/>
  <c r="H8798" i="48" s="1"/>
  <c r="I8798" i="48" s="1"/>
  <c r="H8799" i="48" s="1"/>
  <c r="I8799" i="48" s="1"/>
  <c r="H8800" i="48" s="1"/>
  <c r="I8800" i="48" s="1"/>
  <c r="H8801" i="48" s="1"/>
  <c r="I8801" i="48" s="1"/>
  <c r="H8802" i="48" s="1"/>
  <c r="I8802" i="48" s="1"/>
  <c r="H8803" i="48" s="1"/>
  <c r="I8803" i="48" s="1"/>
  <c r="H8804" i="48" s="1"/>
  <c r="I8804" i="48" s="1"/>
  <c r="H8805" i="48" s="1"/>
  <c r="I8805" i="48" s="1"/>
  <c r="H8806" i="48" s="1"/>
  <c r="I8806" i="48" s="1"/>
  <c r="H8807" i="48" s="1"/>
  <c r="I8807" i="48" s="1"/>
  <c r="H8808" i="48" s="1"/>
  <c r="I8808" i="48" s="1"/>
  <c r="H8809" i="48" s="1"/>
  <c r="I8809" i="48" s="1"/>
  <c r="H8810" i="48" s="1"/>
  <c r="I8810" i="48" s="1"/>
  <c r="H8811" i="48" s="1"/>
  <c r="I8811" i="48" s="1"/>
  <c r="H8812" i="48" s="1"/>
  <c r="I8812" i="48" s="1"/>
  <c r="H8813" i="48" s="1"/>
  <c r="I8813" i="48" s="1"/>
  <c r="H8814" i="48" s="1"/>
  <c r="I8814" i="48" s="1"/>
  <c r="H8815" i="48" s="1"/>
  <c r="I8815" i="48" s="1"/>
  <c r="H8816" i="48" s="1"/>
  <c r="I8816" i="48" s="1"/>
  <c r="H8817" i="48" s="1"/>
  <c r="I8817" i="48" s="1"/>
  <c r="H8818" i="48" s="1"/>
  <c r="I8818" i="48" s="1"/>
  <c r="H8819" i="48" s="1"/>
  <c r="I8819" i="48" s="1"/>
  <c r="H8820" i="48" s="1"/>
  <c r="I8820" i="48" s="1"/>
  <c r="H8821" i="48" s="1"/>
  <c r="I8821" i="48" s="1"/>
  <c r="H8822" i="48" s="1"/>
  <c r="I8822" i="48" s="1"/>
  <c r="H8823" i="48" s="1"/>
  <c r="I8823" i="48" s="1"/>
  <c r="H8824" i="48" s="1"/>
  <c r="I8824" i="48" s="1"/>
  <c r="H8825" i="48" s="1"/>
  <c r="I8825" i="48" s="1"/>
  <c r="H8826" i="48" s="1"/>
  <c r="I8826" i="48" s="1"/>
  <c r="H8827" i="48" s="1"/>
  <c r="I8827" i="48" s="1"/>
  <c r="H8828" i="48" s="1"/>
  <c r="I8828" i="48" s="1"/>
  <c r="H8829" i="48" s="1"/>
  <c r="I8829" i="48" s="1"/>
  <c r="H8830" i="48" s="1"/>
  <c r="I8830" i="48" s="1"/>
  <c r="H8831" i="48" s="1"/>
  <c r="I8831" i="48" s="1"/>
  <c r="H8832" i="48" s="1"/>
  <c r="I8832" i="48" s="1"/>
  <c r="H8833" i="48" s="1"/>
  <c r="I8833" i="48" s="1"/>
  <c r="H8834" i="48" s="1"/>
  <c r="I8834" i="48" s="1"/>
  <c r="H8835" i="48" s="1"/>
  <c r="I8835" i="48" s="1"/>
  <c r="H8836" i="48" s="1"/>
  <c r="I8836" i="48" s="1"/>
  <c r="H8837" i="48" s="1"/>
  <c r="I8837" i="48" s="1"/>
  <c r="H8838" i="48" s="1"/>
  <c r="I8838" i="48" s="1"/>
  <c r="H8839" i="48" s="1"/>
  <c r="I8839" i="48" s="1"/>
  <c r="H8840" i="48" s="1"/>
  <c r="I8840" i="48" s="1"/>
  <c r="H8841" i="48" s="1"/>
  <c r="I8841" i="48" s="1"/>
  <c r="H8842" i="48" s="1"/>
  <c r="I8842" i="48" s="1"/>
  <c r="H8843" i="48" s="1"/>
  <c r="I8843" i="48" s="1"/>
  <c r="H8844" i="48" s="1"/>
  <c r="I8844" i="48" s="1"/>
  <c r="H8845" i="48" s="1"/>
  <c r="I8845" i="48" s="1"/>
  <c r="H8846" i="48" s="1"/>
  <c r="I8846" i="48" s="1"/>
  <c r="H8847" i="48" s="1"/>
  <c r="I8847" i="48" s="1"/>
  <c r="H8848" i="48" s="1"/>
  <c r="I8848" i="48" s="1"/>
  <c r="H8849" i="48" s="1"/>
  <c r="I8849" i="48" s="1"/>
  <c r="H8850" i="48" s="1"/>
  <c r="I8850" i="48" s="1"/>
  <c r="H8851" i="48" s="1"/>
  <c r="I8851" i="48" s="1"/>
  <c r="H8852" i="48" s="1"/>
  <c r="I8852" i="48" s="1"/>
  <c r="H8853" i="48" s="1"/>
  <c r="I8853" i="48" s="1"/>
  <c r="H8854" i="48" s="1"/>
  <c r="I8854" i="48" s="1"/>
  <c r="H8855" i="48" s="1"/>
  <c r="I8855" i="48" s="1"/>
  <c r="H8856" i="48" s="1"/>
  <c r="I8856" i="48" s="1"/>
  <c r="H8857" i="48" s="1"/>
  <c r="I8857" i="48" s="1"/>
  <c r="H8858" i="48" s="1"/>
  <c r="I8858" i="48" s="1"/>
  <c r="H8859" i="48" s="1"/>
  <c r="I8859" i="48" s="1"/>
  <c r="H8860" i="48" s="1"/>
  <c r="I8860" i="48" s="1"/>
  <c r="H8861" i="48" s="1"/>
  <c r="I8861" i="48" s="1"/>
  <c r="H8862" i="48" s="1"/>
  <c r="I8862" i="48" s="1"/>
  <c r="H8863" i="48" s="1"/>
  <c r="I8863" i="48" s="1"/>
  <c r="H8864" i="48" s="1"/>
  <c r="I8864" i="48" s="1"/>
  <c r="H8865" i="48" s="1"/>
  <c r="I8865" i="48" s="1"/>
  <c r="H8866" i="48" s="1"/>
  <c r="I8866" i="48" s="1"/>
  <c r="H8867" i="48" s="1"/>
  <c r="I8867" i="48" s="1"/>
  <c r="H8868" i="48" s="1"/>
  <c r="I8868" i="48" s="1"/>
  <c r="H8869" i="48" s="1"/>
  <c r="I8869" i="48" s="1"/>
  <c r="H8870" i="48" s="1"/>
  <c r="I8870" i="48" s="1"/>
  <c r="H8871" i="48" s="1"/>
  <c r="I8871" i="48" s="1"/>
  <c r="H8872" i="48" s="1"/>
  <c r="I8872" i="48" s="1"/>
  <c r="H8873" i="48" s="1"/>
  <c r="I8873" i="48" s="1"/>
  <c r="H8874" i="48" s="1"/>
  <c r="I8874" i="48" s="1"/>
  <c r="H8875" i="48" s="1"/>
  <c r="I8875" i="48" s="1"/>
  <c r="H8876" i="48" s="1"/>
  <c r="I8876" i="48" s="1"/>
  <c r="H8877" i="48" s="1"/>
  <c r="I8877" i="48" s="1"/>
  <c r="H8878" i="48" s="1"/>
  <c r="I8878" i="48" s="1"/>
  <c r="H8879" i="48" s="1"/>
  <c r="I8879" i="48" s="1"/>
  <c r="H8880" i="48" s="1"/>
  <c r="I8880" i="48" s="1"/>
  <c r="H8881" i="48" s="1"/>
  <c r="I8881" i="48" s="1"/>
  <c r="H8882" i="48" s="1"/>
  <c r="I8882" i="48" s="1"/>
  <c r="H8883" i="48" s="1"/>
  <c r="I8883" i="48" s="1"/>
  <c r="H8884" i="48" s="1"/>
  <c r="I8884" i="48" s="1"/>
  <c r="H8885" i="48" s="1"/>
  <c r="I8885" i="48" s="1"/>
  <c r="H8886" i="48" s="1"/>
  <c r="I8886" i="48" s="1"/>
  <c r="H8887" i="48" s="1"/>
  <c r="I8887" i="48" s="1"/>
  <c r="H8888" i="48" s="1"/>
  <c r="I8888" i="48" s="1"/>
  <c r="H8889" i="48" s="1"/>
  <c r="I8889" i="48" s="1"/>
  <c r="H8890" i="48" s="1"/>
  <c r="I8890" i="48" s="1"/>
  <c r="H8891" i="48" s="1"/>
  <c r="I8891" i="48" s="1"/>
  <c r="H8892" i="48" s="1"/>
  <c r="I8892" i="48" s="1"/>
  <c r="H8893" i="48" s="1"/>
  <c r="I8893" i="48" s="1"/>
  <c r="H8894" i="48" s="1"/>
  <c r="I8894" i="48" s="1"/>
  <c r="H8895" i="48" s="1"/>
  <c r="I8895" i="48" s="1"/>
  <c r="H8896" i="48" s="1"/>
  <c r="I8896" i="48" s="1"/>
  <c r="H8897" i="48" s="1"/>
  <c r="I8897" i="48" s="1"/>
  <c r="H8898" i="48" s="1"/>
  <c r="I8898" i="48" s="1"/>
  <c r="H8899" i="48" s="1"/>
  <c r="I8899" i="48" s="1"/>
  <c r="H8900" i="48" s="1"/>
  <c r="I8900" i="48" s="1"/>
  <c r="H8901" i="48" s="1"/>
  <c r="I8901" i="48" s="1"/>
  <c r="H8902" i="48" s="1"/>
  <c r="I8902" i="48" s="1"/>
  <c r="H8903" i="48" s="1"/>
  <c r="I8903" i="48" s="1"/>
  <c r="H8904" i="48" s="1"/>
  <c r="I8904" i="48" s="1"/>
  <c r="H8905" i="48" s="1"/>
  <c r="I8905" i="48" s="1"/>
  <c r="H8906" i="48" s="1"/>
  <c r="I8906" i="48" s="1"/>
  <c r="H8907" i="48" s="1"/>
  <c r="I8907" i="48" s="1"/>
  <c r="H8908" i="48" s="1"/>
  <c r="I8908" i="48" s="1"/>
  <c r="H8909" i="48" s="1"/>
  <c r="I8909" i="48" s="1"/>
  <c r="H8910" i="48" s="1"/>
  <c r="I8910" i="48" s="1"/>
  <c r="H8911" i="48" s="1"/>
  <c r="I8911" i="48" s="1"/>
  <c r="H8912" i="48" s="1"/>
  <c r="I8912" i="48" s="1"/>
  <c r="H8913" i="48" s="1"/>
  <c r="I8913" i="48" s="1"/>
  <c r="H8914" i="48" s="1"/>
  <c r="I8914" i="48" s="1"/>
  <c r="H8915" i="48" s="1"/>
  <c r="I8915" i="48" s="1"/>
  <c r="H8916" i="48" s="1"/>
  <c r="I8916" i="48" s="1"/>
  <c r="H8917" i="48" s="1"/>
  <c r="I8917" i="48" s="1"/>
  <c r="H8918" i="48" s="1"/>
  <c r="I8918" i="48" s="1"/>
  <c r="H8919" i="48" s="1"/>
  <c r="I8919" i="48" s="1"/>
  <c r="H8920" i="48" s="1"/>
  <c r="I8920" i="48" s="1"/>
  <c r="H8921" i="48" s="1"/>
  <c r="I8921" i="48" s="1"/>
  <c r="H8922" i="48" s="1"/>
  <c r="I8922" i="48" s="1"/>
  <c r="H8923" i="48" s="1"/>
  <c r="I8923" i="48" s="1"/>
  <c r="H8924" i="48" s="1"/>
  <c r="I8924" i="48" s="1"/>
  <c r="H8925" i="48" s="1"/>
  <c r="I8925" i="48" s="1"/>
  <c r="H8926" i="48" s="1"/>
  <c r="I8926" i="48" s="1"/>
  <c r="H8927" i="48" s="1"/>
  <c r="I8927" i="48" s="1"/>
  <c r="H8928" i="48" s="1"/>
  <c r="I8928" i="48" s="1"/>
  <c r="H8929" i="48" s="1"/>
  <c r="I8929" i="48" s="1"/>
  <c r="H8930" i="48" s="1"/>
  <c r="I8930" i="48" s="1"/>
  <c r="H8931" i="48" s="1"/>
  <c r="I8931" i="48" s="1"/>
  <c r="H8932" i="48" s="1"/>
  <c r="I8932" i="48" s="1"/>
  <c r="H8933" i="48" s="1"/>
  <c r="I8933" i="48" s="1"/>
  <c r="H8934" i="48" s="1"/>
  <c r="I8934" i="48" s="1"/>
  <c r="H8935" i="48" s="1"/>
  <c r="I8935" i="48" s="1"/>
  <c r="H8936" i="48" s="1"/>
  <c r="I8936" i="48" s="1"/>
  <c r="H8937" i="48" s="1"/>
  <c r="I8937" i="48" s="1"/>
  <c r="H8938" i="48" s="1"/>
  <c r="I8938" i="48" s="1"/>
  <c r="H8939" i="48" s="1"/>
  <c r="I8939" i="48" s="1"/>
  <c r="H8940" i="48" s="1"/>
  <c r="I8940" i="48" s="1"/>
  <c r="H8941" i="48" s="1"/>
  <c r="I8941" i="48" s="1"/>
  <c r="H8942" i="48" s="1"/>
  <c r="I8942" i="48" s="1"/>
  <c r="H8943" i="48" s="1"/>
  <c r="I8943" i="48" s="1"/>
  <c r="H8944" i="48" s="1"/>
  <c r="I8944" i="48" s="1"/>
  <c r="H8945" i="48" s="1"/>
  <c r="I8945" i="48" s="1"/>
  <c r="H8946" i="48" s="1"/>
  <c r="I8946" i="48" s="1"/>
  <c r="H8947" i="48" s="1"/>
  <c r="I8947" i="48" s="1"/>
  <c r="H8948" i="48" s="1"/>
  <c r="I8948" i="48" s="1"/>
  <c r="H8949" i="48" s="1"/>
  <c r="I8949" i="48" s="1"/>
  <c r="H8950" i="48" s="1"/>
  <c r="I8950" i="48" s="1"/>
  <c r="H8951" i="48" s="1"/>
  <c r="I8951" i="48" s="1"/>
  <c r="H8952" i="48" s="1"/>
  <c r="I8952" i="48" s="1"/>
  <c r="H8953" i="48" s="1"/>
  <c r="I8953" i="48" s="1"/>
  <c r="H8954" i="48" s="1"/>
  <c r="I8954" i="48" s="1"/>
  <c r="H8955" i="48" s="1"/>
  <c r="I8955" i="48" s="1"/>
  <c r="H8956" i="48" s="1"/>
  <c r="I8956" i="48" s="1"/>
  <c r="H8957" i="48" s="1"/>
  <c r="I8957" i="48" s="1"/>
  <c r="H8958" i="48" s="1"/>
  <c r="I8958" i="48" s="1"/>
  <c r="H8959" i="48" s="1"/>
  <c r="I8959" i="48" s="1"/>
  <c r="H8960" i="48" s="1"/>
  <c r="I8960" i="48" s="1"/>
  <c r="H8961" i="48" s="1"/>
  <c r="I8961" i="48" s="1"/>
  <c r="H8962" i="48" s="1"/>
  <c r="I8962" i="48" s="1"/>
  <c r="H8963" i="48" s="1"/>
  <c r="I8963" i="48" s="1"/>
  <c r="H8964" i="48" s="1"/>
  <c r="I8964" i="48" s="1"/>
  <c r="H8965" i="48" s="1"/>
  <c r="I8965" i="48" s="1"/>
  <c r="H8966" i="48" s="1"/>
  <c r="I8966" i="48" s="1"/>
  <c r="H8967" i="48" s="1"/>
  <c r="I8967" i="48" s="1"/>
  <c r="H8968" i="48" s="1"/>
  <c r="I8968" i="48" s="1"/>
  <c r="H8969" i="48" s="1"/>
  <c r="I8969" i="48" s="1"/>
  <c r="H8970" i="48" s="1"/>
  <c r="I8970" i="48" s="1"/>
  <c r="H8971" i="48" s="1"/>
  <c r="I8971" i="48" s="1"/>
  <c r="H8972" i="48" s="1"/>
  <c r="I8972" i="48" s="1"/>
  <c r="H8973" i="48" s="1"/>
  <c r="I8973" i="48" s="1"/>
  <c r="H8974" i="48" s="1"/>
  <c r="I8974" i="48" s="1"/>
  <c r="H8975" i="48" s="1"/>
  <c r="I8975" i="48" s="1"/>
  <c r="H8976" i="48" s="1"/>
  <c r="I8976" i="48" s="1"/>
  <c r="H8977" i="48" s="1"/>
  <c r="I8977" i="48" s="1"/>
  <c r="H8978" i="48" s="1"/>
  <c r="I8978" i="48" s="1"/>
  <c r="H8979" i="48" s="1"/>
  <c r="I8979" i="48" s="1"/>
  <c r="H8980" i="48" s="1"/>
  <c r="I8980" i="48" s="1"/>
  <c r="H8981" i="48" s="1"/>
  <c r="I8981" i="48" s="1"/>
  <c r="H8982" i="48" s="1"/>
  <c r="I8982" i="48" s="1"/>
  <c r="H8983" i="48" s="1"/>
  <c r="I8983" i="48" s="1"/>
  <c r="H8984" i="48" s="1"/>
  <c r="I8984" i="48" s="1"/>
  <c r="H8985" i="48" s="1"/>
  <c r="I8985" i="48" s="1"/>
  <c r="H8986" i="48" s="1"/>
  <c r="I8986" i="48" s="1"/>
  <c r="H8987" i="48" s="1"/>
  <c r="I8987" i="48" s="1"/>
  <c r="H8988" i="48" s="1"/>
  <c r="I8988" i="48" s="1"/>
  <c r="H8989" i="48" s="1"/>
  <c r="I8989" i="48" s="1"/>
  <c r="H8990" i="48" s="1"/>
  <c r="I8990" i="48" s="1"/>
  <c r="H8991" i="48" s="1"/>
  <c r="I8991" i="48" s="1"/>
  <c r="H8992" i="48" s="1"/>
  <c r="I8992" i="48" s="1"/>
  <c r="H8993" i="48" s="1"/>
  <c r="I8993" i="48" s="1"/>
  <c r="H8994" i="48" s="1"/>
  <c r="I8994" i="48" s="1"/>
  <c r="H8995" i="48" s="1"/>
  <c r="I8995" i="48" s="1"/>
  <c r="H8996" i="48" s="1"/>
  <c r="I8996" i="48" s="1"/>
  <c r="H8997" i="48" s="1"/>
  <c r="I8997" i="48" s="1"/>
  <c r="H8998" i="48" s="1"/>
  <c r="I8998" i="48" s="1"/>
  <c r="H8999" i="48" s="1"/>
  <c r="I8999" i="48" s="1"/>
  <c r="H9000" i="48" s="1"/>
  <c r="I9000" i="48" s="1"/>
  <c r="H9001" i="48" s="1"/>
  <c r="I9001" i="48" s="1"/>
  <c r="H9002" i="48" s="1"/>
  <c r="I9002" i="48" s="1"/>
  <c r="H9003" i="48" s="1"/>
  <c r="I9003" i="48" s="1"/>
  <c r="H9004" i="48" s="1"/>
  <c r="I9004" i="48" s="1"/>
  <c r="H9005" i="48" s="1"/>
  <c r="I9005" i="48" s="1"/>
  <c r="H9006" i="48" s="1"/>
  <c r="I9006" i="48" s="1"/>
  <c r="H9007" i="48" s="1"/>
  <c r="I9007" i="48" s="1"/>
  <c r="H9008" i="48" s="1"/>
  <c r="I9008" i="48" s="1"/>
  <c r="H9009" i="48" s="1"/>
  <c r="I9009" i="48" s="1"/>
  <c r="H9010" i="48" s="1"/>
  <c r="I9010" i="48" s="1"/>
  <c r="H9011" i="48" s="1"/>
  <c r="I9011" i="48" s="1"/>
  <c r="H9012" i="48" s="1"/>
  <c r="I9012" i="48" s="1"/>
  <c r="H9013" i="48" s="1"/>
  <c r="I9013" i="48" s="1"/>
  <c r="H9014" i="48" s="1"/>
  <c r="I9014" i="48" s="1"/>
  <c r="H9015" i="48" s="1"/>
  <c r="I9015" i="48" s="1"/>
  <c r="H9016" i="48" s="1"/>
  <c r="I9016" i="48" s="1"/>
  <c r="H9017" i="48" s="1"/>
  <c r="I9017" i="48" s="1"/>
  <c r="H9018" i="48" s="1"/>
  <c r="I9018" i="48" s="1"/>
  <c r="H9019" i="48" s="1"/>
  <c r="I9019" i="48" s="1"/>
  <c r="H9020" i="48" s="1"/>
  <c r="I9020" i="48" s="1"/>
  <c r="H9021" i="48" s="1"/>
  <c r="I9021" i="48" s="1"/>
  <c r="H9022" i="48" s="1"/>
  <c r="I9022" i="48" s="1"/>
  <c r="H9023" i="48" s="1"/>
  <c r="I9023" i="48" s="1"/>
  <c r="H9024" i="48" s="1"/>
  <c r="I9024" i="48" s="1"/>
  <c r="H9025" i="48" s="1"/>
  <c r="I9025" i="48" s="1"/>
  <c r="H9026" i="48" s="1"/>
  <c r="I9026" i="48" s="1"/>
  <c r="H9027" i="48" s="1"/>
  <c r="I9027" i="48" s="1"/>
  <c r="H9028" i="48" s="1"/>
  <c r="I9028" i="48" s="1"/>
  <c r="H9029" i="48" s="1"/>
  <c r="I9029" i="48" s="1"/>
  <c r="H9030" i="48" s="1"/>
  <c r="I9030" i="48" s="1"/>
  <c r="H9031" i="48" s="1"/>
  <c r="I9031" i="48" s="1"/>
  <c r="H9032" i="48" s="1"/>
  <c r="I9032" i="48" s="1"/>
  <c r="H9033" i="48" s="1"/>
  <c r="I9033" i="48" s="1"/>
  <c r="H9034" i="48" s="1"/>
  <c r="I9034" i="48" s="1"/>
  <c r="H9035" i="48" s="1"/>
  <c r="I9035" i="48" s="1"/>
  <c r="H9036" i="48" s="1"/>
  <c r="I9036" i="48" s="1"/>
  <c r="H9037" i="48" s="1"/>
  <c r="I9037" i="48" s="1"/>
  <c r="H9038" i="48" s="1"/>
  <c r="I9038" i="48" s="1"/>
  <c r="H9039" i="48" s="1"/>
  <c r="I9039" i="48" s="1"/>
  <c r="H9040" i="48" s="1"/>
  <c r="I9040" i="48" s="1"/>
  <c r="H9041" i="48" s="1"/>
  <c r="I9041" i="48" s="1"/>
  <c r="H9042" i="48" s="1"/>
  <c r="I9042" i="48" s="1"/>
  <c r="H9043" i="48" s="1"/>
  <c r="I9043" i="48" s="1"/>
  <c r="H9044" i="48" s="1"/>
  <c r="I9044" i="48" s="1"/>
  <c r="H9045" i="48" s="1"/>
  <c r="I9045" i="48" s="1"/>
  <c r="H9046" i="48" s="1"/>
  <c r="I9046" i="48" s="1"/>
  <c r="H9047" i="48" s="1"/>
  <c r="I9047" i="48" s="1"/>
  <c r="H9048" i="48" s="1"/>
  <c r="I9048" i="48" s="1"/>
  <c r="H9049" i="48" s="1"/>
  <c r="I9049" i="48" s="1"/>
  <c r="H9050" i="48" s="1"/>
  <c r="I9050" i="48" s="1"/>
  <c r="H9051" i="48" s="1"/>
  <c r="I9051" i="48" s="1"/>
  <c r="H9052" i="48" s="1"/>
  <c r="I9052" i="48" s="1"/>
  <c r="H9053" i="48" s="1"/>
  <c r="I9053" i="48" s="1"/>
  <c r="H9054" i="48" s="1"/>
  <c r="I9054" i="48" s="1"/>
  <c r="H9055" i="48" s="1"/>
  <c r="I9055" i="48" s="1"/>
  <c r="H9056" i="48" s="1"/>
  <c r="I9056" i="48" s="1"/>
  <c r="H9057" i="48" s="1"/>
  <c r="I9057" i="48" s="1"/>
  <c r="H9058" i="48" s="1"/>
  <c r="I9058" i="48" s="1"/>
  <c r="H9059" i="48" s="1"/>
  <c r="I9059" i="48" s="1"/>
  <c r="H9060" i="48" s="1"/>
  <c r="I9060" i="48" s="1"/>
  <c r="H9061" i="48" s="1"/>
  <c r="I9061" i="48" s="1"/>
  <c r="H9062" i="48" s="1"/>
  <c r="I9062" i="48" s="1"/>
  <c r="H9063" i="48" s="1"/>
  <c r="I9063" i="48" s="1"/>
  <c r="H9064" i="48" s="1"/>
  <c r="I9064" i="48" s="1"/>
  <c r="H9065" i="48" s="1"/>
  <c r="I9065" i="48" s="1"/>
  <c r="H9066" i="48" s="1"/>
  <c r="I9066" i="48" s="1"/>
  <c r="H9067" i="48" s="1"/>
  <c r="I9067" i="48" s="1"/>
  <c r="H9068" i="48" s="1"/>
  <c r="I9068" i="48" s="1"/>
  <c r="H9069" i="48" s="1"/>
  <c r="I9069" i="48" s="1"/>
  <c r="H9070" i="48" s="1"/>
  <c r="I9070" i="48" s="1"/>
  <c r="H9071" i="48" s="1"/>
  <c r="I9071" i="48" s="1"/>
  <c r="H9072" i="48" s="1"/>
  <c r="I9072" i="48" s="1"/>
  <c r="H9073" i="48" s="1"/>
  <c r="I9073" i="48" s="1"/>
  <c r="H9074" i="48" s="1"/>
  <c r="I9074" i="48" s="1"/>
  <c r="H9075" i="48" s="1"/>
  <c r="I9075" i="48" s="1"/>
  <c r="H9076" i="48" s="1"/>
  <c r="I9076" i="48" s="1"/>
  <c r="H9077" i="48" s="1"/>
  <c r="I9077" i="48" s="1"/>
  <c r="H9078" i="48" s="1"/>
  <c r="I9078" i="48" s="1"/>
  <c r="H9079" i="48" s="1"/>
  <c r="I9079" i="48" s="1"/>
  <c r="H9080" i="48" s="1"/>
  <c r="I9080" i="48" s="1"/>
  <c r="H9081" i="48" s="1"/>
  <c r="I9081" i="48" s="1"/>
  <c r="H9082" i="48" s="1"/>
  <c r="I9082" i="48" s="1"/>
  <c r="H9083" i="48" s="1"/>
  <c r="I9083" i="48" s="1"/>
  <c r="H9084" i="48" s="1"/>
  <c r="I9084" i="48" s="1"/>
  <c r="H9085" i="48" s="1"/>
  <c r="I9085" i="48" s="1"/>
  <c r="H9086" i="48" s="1"/>
  <c r="I9086" i="48" s="1"/>
  <c r="H9087" i="48" s="1"/>
  <c r="I9087" i="48" s="1"/>
  <c r="H9088" i="48" s="1"/>
  <c r="I9088" i="48" s="1"/>
  <c r="H9089" i="48" s="1"/>
  <c r="I9089" i="48" s="1"/>
  <c r="H9090" i="48" s="1"/>
  <c r="I9090" i="48" s="1"/>
  <c r="H9091" i="48" s="1"/>
  <c r="I9091" i="48" s="1"/>
  <c r="H9092" i="48" s="1"/>
  <c r="I9092" i="48" s="1"/>
  <c r="H9093" i="48" s="1"/>
  <c r="I9093" i="48" s="1"/>
  <c r="H9094" i="48" s="1"/>
  <c r="I9094" i="48" s="1"/>
  <c r="H9095" i="48" s="1"/>
  <c r="I9095" i="48" s="1"/>
  <c r="H9096" i="48" s="1"/>
  <c r="I9096" i="48" s="1"/>
  <c r="H9097" i="48" s="1"/>
  <c r="I9097" i="48" s="1"/>
  <c r="H9098" i="48" s="1"/>
  <c r="I9098" i="48" s="1"/>
  <c r="H9099" i="48" s="1"/>
  <c r="I9099" i="48" s="1"/>
  <c r="H9100" i="48" s="1"/>
  <c r="I9100" i="48" s="1"/>
  <c r="H9101" i="48" s="1"/>
  <c r="I9101" i="48" s="1"/>
  <c r="H9102" i="48" s="1"/>
  <c r="I9102" i="48" s="1"/>
  <c r="H9103" i="48" s="1"/>
  <c r="I9103" i="48" s="1"/>
  <c r="H9104" i="48" s="1"/>
  <c r="I9104" i="48" s="1"/>
  <c r="H9105" i="48" s="1"/>
  <c r="I9105" i="48" s="1"/>
  <c r="H9106" i="48" s="1"/>
  <c r="I9106" i="48" s="1"/>
  <c r="H9107" i="48" s="1"/>
  <c r="I9107" i="48" s="1"/>
  <c r="H9108" i="48" s="1"/>
  <c r="I9108" i="48" s="1"/>
  <c r="H9109" i="48" s="1"/>
  <c r="I9109" i="48" s="1"/>
  <c r="H9110" i="48" s="1"/>
  <c r="I9110" i="48" s="1"/>
  <c r="H9111" i="48" s="1"/>
  <c r="I9111" i="48" s="1"/>
  <c r="H9112" i="48" s="1"/>
  <c r="I9112" i="48" s="1"/>
  <c r="H9113" i="48" s="1"/>
  <c r="I9113" i="48" s="1"/>
  <c r="H9114" i="48" s="1"/>
  <c r="I9114" i="48" s="1"/>
  <c r="H9115" i="48" s="1"/>
  <c r="I9115" i="48" s="1"/>
  <c r="H9116" i="48" s="1"/>
  <c r="I9116" i="48" s="1"/>
  <c r="H9117" i="48" s="1"/>
  <c r="I9117" i="48" s="1"/>
  <c r="H9118" i="48" s="1"/>
  <c r="I9118" i="48" s="1"/>
  <c r="H9119" i="48" s="1"/>
  <c r="I9119" i="48" s="1"/>
  <c r="H9120" i="48" s="1"/>
  <c r="I9120" i="48" s="1"/>
  <c r="H9121" i="48" s="1"/>
  <c r="I9121" i="48" s="1"/>
  <c r="H9122" i="48" s="1"/>
  <c r="I9122" i="48" s="1"/>
  <c r="H9123" i="48" s="1"/>
  <c r="I9123" i="48" s="1"/>
  <c r="H9124" i="48" s="1"/>
  <c r="I9124" i="48" s="1"/>
  <c r="H9125" i="48" s="1"/>
  <c r="I9125" i="48" s="1"/>
  <c r="H9126" i="48" s="1"/>
  <c r="I9126" i="48" s="1"/>
  <c r="H9127" i="48" s="1"/>
  <c r="I9127" i="48" s="1"/>
  <c r="H9128" i="48" s="1"/>
  <c r="I9128" i="48" s="1"/>
  <c r="H9129" i="48" s="1"/>
  <c r="I9129" i="48" s="1"/>
  <c r="H9130" i="48" s="1"/>
  <c r="I9130" i="48" s="1"/>
  <c r="H9131" i="48" s="1"/>
  <c r="I9131" i="48" s="1"/>
  <c r="H9132" i="48" s="1"/>
  <c r="I9132" i="48" s="1"/>
  <c r="H9133" i="48" s="1"/>
  <c r="I9133" i="48" s="1"/>
  <c r="H9134" i="48" s="1"/>
  <c r="I9134" i="48" s="1"/>
  <c r="H9135" i="48" s="1"/>
  <c r="I9135" i="48" s="1"/>
  <c r="H9136" i="48" s="1"/>
  <c r="I9136" i="48" s="1"/>
  <c r="H9137" i="48" s="1"/>
  <c r="I9137" i="48" s="1"/>
  <c r="H9138" i="48" s="1"/>
  <c r="I9138" i="48" s="1"/>
  <c r="H9139" i="48" s="1"/>
  <c r="I9139" i="48" s="1"/>
  <c r="H9140" i="48" s="1"/>
  <c r="I9140" i="48" s="1"/>
  <c r="H9141" i="48" s="1"/>
  <c r="I9141" i="48" s="1"/>
  <c r="H9142" i="48" s="1"/>
  <c r="I9142" i="48" s="1"/>
  <c r="H9143" i="48" s="1"/>
  <c r="I9143" i="48" s="1"/>
  <c r="H9144" i="48" s="1"/>
  <c r="I9144" i="48" s="1"/>
  <c r="H9145" i="48" s="1"/>
  <c r="I9145" i="48" s="1"/>
  <c r="H9146" i="48" s="1"/>
  <c r="I9146" i="48" s="1"/>
  <c r="H9147" i="48" s="1"/>
  <c r="I9147" i="48" s="1"/>
  <c r="H9148" i="48" s="1"/>
  <c r="I9148" i="48" s="1"/>
  <c r="H9149" i="48" s="1"/>
  <c r="I9149" i="48" s="1"/>
  <c r="H9150" i="48" s="1"/>
  <c r="I9150" i="48" s="1"/>
  <c r="H9151" i="48" s="1"/>
  <c r="I9151" i="48" s="1"/>
  <c r="H9152" i="48" s="1"/>
  <c r="I9152" i="48" s="1"/>
  <c r="H9153" i="48" s="1"/>
  <c r="I9153" i="48" s="1"/>
  <c r="H9154" i="48" s="1"/>
  <c r="I9154" i="48" s="1"/>
  <c r="H9155" i="48" s="1"/>
  <c r="I9155" i="48" s="1"/>
  <c r="H9156" i="48" s="1"/>
  <c r="I9156" i="48" s="1"/>
  <c r="H9157" i="48" s="1"/>
  <c r="I9157" i="48" s="1"/>
  <c r="H9158" i="48" s="1"/>
  <c r="I9158" i="48" s="1"/>
  <c r="H9159" i="48" s="1"/>
  <c r="I9159" i="48" s="1"/>
  <c r="H9160" i="48" s="1"/>
  <c r="I9160" i="48" s="1"/>
  <c r="H9161" i="48" s="1"/>
  <c r="I9161" i="48" s="1"/>
  <c r="H9162" i="48" s="1"/>
  <c r="I9162" i="48" s="1"/>
  <c r="H9163" i="48" s="1"/>
  <c r="I9163" i="48" s="1"/>
  <c r="H9164" i="48" s="1"/>
  <c r="I9164" i="48" s="1"/>
  <c r="H9165" i="48" s="1"/>
  <c r="I9165" i="48" s="1"/>
  <c r="H9166" i="48" s="1"/>
  <c r="I9166" i="48" s="1"/>
  <c r="H9167" i="48" s="1"/>
  <c r="I9167" i="48" s="1"/>
  <c r="H9168" i="48" s="1"/>
  <c r="I9168" i="48" s="1"/>
  <c r="H9169" i="48" s="1"/>
  <c r="I9169" i="48" s="1"/>
  <c r="H9170" i="48" s="1"/>
  <c r="I9170" i="48" s="1"/>
  <c r="H9171" i="48" s="1"/>
  <c r="I9171" i="48" s="1"/>
  <c r="H9172" i="48" s="1"/>
  <c r="I9172" i="48" s="1"/>
  <c r="H9173" i="48" s="1"/>
  <c r="I9173" i="48" s="1"/>
  <c r="H9174" i="48" s="1"/>
  <c r="I9174" i="48" s="1"/>
  <c r="H9175" i="48" s="1"/>
  <c r="I9175" i="48" s="1"/>
  <c r="H9176" i="48" s="1"/>
  <c r="I9176" i="48" s="1"/>
  <c r="H9177" i="48" s="1"/>
  <c r="I9177" i="48" s="1"/>
  <c r="H9178" i="48" s="1"/>
  <c r="I9178" i="48" s="1"/>
  <c r="H9179" i="48" s="1"/>
  <c r="I9179" i="48" s="1"/>
  <c r="H9180" i="48" s="1"/>
  <c r="I9180" i="48" s="1"/>
  <c r="H9181" i="48" s="1"/>
  <c r="I9181" i="48" s="1"/>
  <c r="H9182" i="48" s="1"/>
  <c r="I9182" i="48" s="1"/>
  <c r="H9183" i="48" s="1"/>
  <c r="I9183" i="48" s="1"/>
  <c r="H9184" i="48" s="1"/>
  <c r="I9184" i="48" s="1"/>
  <c r="H9185" i="48" s="1"/>
  <c r="I9185" i="48" s="1"/>
  <c r="H9186" i="48" s="1"/>
  <c r="I9186" i="48" s="1"/>
  <c r="H9187" i="48" s="1"/>
  <c r="I9187" i="48" s="1"/>
  <c r="H9188" i="48" s="1"/>
  <c r="I9188" i="48" s="1"/>
  <c r="H9189" i="48" s="1"/>
  <c r="I9189" i="48" s="1"/>
  <c r="H9190" i="48" s="1"/>
  <c r="I9190" i="48" s="1"/>
  <c r="H9191" i="48" s="1"/>
  <c r="I9191" i="48" s="1"/>
  <c r="H9192" i="48" s="1"/>
  <c r="I9192" i="48" s="1"/>
  <c r="H9193" i="48" s="1"/>
  <c r="I9193" i="48" s="1"/>
  <c r="H9194" i="48" s="1"/>
  <c r="I9194" i="48" s="1"/>
  <c r="H9195" i="48" s="1"/>
  <c r="I9195" i="48" s="1"/>
  <c r="H9196" i="48" s="1"/>
  <c r="I9196" i="48" s="1"/>
  <c r="H9197" i="48" s="1"/>
  <c r="I9197" i="48" s="1"/>
  <c r="H9198" i="48" s="1"/>
  <c r="I9198" i="48" s="1"/>
  <c r="H9199" i="48" s="1"/>
  <c r="I9199" i="48" s="1"/>
  <c r="H9200" i="48" s="1"/>
  <c r="I9200" i="48" s="1"/>
  <c r="H9201" i="48" s="1"/>
  <c r="I9201" i="48" s="1"/>
  <c r="H9202" i="48" s="1"/>
  <c r="I9202" i="48" s="1"/>
  <c r="H9203" i="48" s="1"/>
  <c r="I9203" i="48" s="1"/>
  <c r="H9204" i="48" s="1"/>
  <c r="I9204" i="48" s="1"/>
  <c r="H9205" i="48" s="1"/>
  <c r="I9205" i="48" s="1"/>
  <c r="H9206" i="48" s="1"/>
  <c r="I9206" i="48" s="1"/>
  <c r="H9207" i="48" s="1"/>
  <c r="I9207" i="48" s="1"/>
  <c r="H9208" i="48" s="1"/>
  <c r="I9208" i="48" s="1"/>
  <c r="H9209" i="48" s="1"/>
  <c r="I9209" i="48" s="1"/>
  <c r="H9210" i="48" s="1"/>
  <c r="I9210" i="48" s="1"/>
  <c r="H9211" i="48" s="1"/>
  <c r="I9211" i="48" s="1"/>
  <c r="H9212" i="48" s="1"/>
  <c r="I9212" i="48" s="1"/>
  <c r="H9213" i="48" s="1"/>
  <c r="I9213" i="48" s="1"/>
  <c r="H9214" i="48" s="1"/>
  <c r="I9214" i="48" s="1"/>
  <c r="H9215" i="48" s="1"/>
  <c r="I9215" i="48" s="1"/>
  <c r="H9216" i="48" s="1"/>
  <c r="I9216" i="48" s="1"/>
  <c r="H9217" i="48" s="1"/>
  <c r="I9217" i="48" s="1"/>
  <c r="H9218" i="48" s="1"/>
  <c r="I9218" i="48" s="1"/>
  <c r="H9219" i="48" s="1"/>
  <c r="I9219" i="48" s="1"/>
  <c r="H9220" i="48" s="1"/>
  <c r="I9220" i="48" s="1"/>
  <c r="H9221" i="48" s="1"/>
  <c r="I9221" i="48" s="1"/>
  <c r="H9222" i="48" s="1"/>
  <c r="I9222" i="48" s="1"/>
  <c r="H9223" i="48" s="1"/>
  <c r="I9223" i="48" s="1"/>
  <c r="H9224" i="48" s="1"/>
  <c r="I9224" i="48" s="1"/>
  <c r="H9225" i="48" s="1"/>
  <c r="I9225" i="48" s="1"/>
  <c r="H9226" i="48" s="1"/>
  <c r="I9226" i="48" s="1"/>
  <c r="H9227" i="48" s="1"/>
  <c r="I9227" i="48" s="1"/>
  <c r="H9228" i="48" s="1"/>
  <c r="I9228" i="48" s="1"/>
  <c r="H9229" i="48" s="1"/>
  <c r="I9229" i="48" s="1"/>
  <c r="H9230" i="48" s="1"/>
  <c r="I9230" i="48" s="1"/>
  <c r="H9231" i="48" s="1"/>
  <c r="I9231" i="48" s="1"/>
  <c r="H9232" i="48" s="1"/>
  <c r="I9232" i="48" s="1"/>
  <c r="H9233" i="48" s="1"/>
  <c r="I9233" i="48" s="1"/>
  <c r="H9234" i="48" s="1"/>
  <c r="I9234" i="48" s="1"/>
  <c r="H9235" i="48" s="1"/>
  <c r="I9235" i="48" s="1"/>
  <c r="H9236" i="48" s="1"/>
  <c r="I9236" i="48" s="1"/>
  <c r="H9237" i="48" s="1"/>
  <c r="I9237" i="48" s="1"/>
  <c r="H9238" i="48" s="1"/>
  <c r="I9238" i="48" s="1"/>
  <c r="H9239" i="48" s="1"/>
  <c r="I9239" i="48" s="1"/>
  <c r="H9240" i="48" s="1"/>
  <c r="I9240" i="48" s="1"/>
  <c r="H9241" i="48" s="1"/>
  <c r="I9241" i="48" s="1"/>
  <c r="H9242" i="48" s="1"/>
  <c r="I9242" i="48" s="1"/>
  <c r="H9243" i="48" s="1"/>
  <c r="I9243" i="48" s="1"/>
  <c r="H9244" i="48" s="1"/>
  <c r="I9244" i="48" s="1"/>
  <c r="H9245" i="48" s="1"/>
  <c r="I9245" i="48" s="1"/>
  <c r="H9246" i="48" s="1"/>
  <c r="I9246" i="48" s="1"/>
  <c r="H9247" i="48" s="1"/>
  <c r="I9247" i="48" s="1"/>
  <c r="H9248" i="48" s="1"/>
  <c r="I9248" i="48" s="1"/>
  <c r="H9249" i="48" s="1"/>
  <c r="I9249" i="48" s="1"/>
  <c r="H9250" i="48" s="1"/>
  <c r="I9250" i="48" s="1"/>
  <c r="H9251" i="48" s="1"/>
  <c r="I9251" i="48" s="1"/>
  <c r="H9252" i="48" s="1"/>
  <c r="I9252" i="48" s="1"/>
  <c r="H9253" i="48" s="1"/>
  <c r="I9253" i="48" s="1"/>
  <c r="H9254" i="48" s="1"/>
  <c r="I9254" i="48" s="1"/>
  <c r="H9255" i="48" s="1"/>
  <c r="I9255" i="48" s="1"/>
  <c r="H9256" i="48" s="1"/>
  <c r="I9256" i="48" s="1"/>
  <c r="H9257" i="48" s="1"/>
  <c r="I9257" i="48" s="1"/>
  <c r="H9258" i="48" s="1"/>
  <c r="I9258" i="48" s="1"/>
  <c r="H9259" i="48" s="1"/>
  <c r="I9259" i="48" s="1"/>
  <c r="H9260" i="48" s="1"/>
  <c r="I9260" i="48" s="1"/>
  <c r="H9261" i="48" s="1"/>
  <c r="I9261" i="48" s="1"/>
  <c r="H9262" i="48" s="1"/>
  <c r="I9262" i="48" s="1"/>
  <c r="H9263" i="48" s="1"/>
  <c r="I9263" i="48" s="1"/>
  <c r="H9264" i="48" s="1"/>
  <c r="I9264" i="48" s="1"/>
  <c r="H9265" i="48" s="1"/>
  <c r="I9265" i="48" s="1"/>
  <c r="H9266" i="48" s="1"/>
  <c r="I9266" i="48" s="1"/>
  <c r="H9267" i="48" s="1"/>
  <c r="I9267" i="48" s="1"/>
  <c r="H9268" i="48" s="1"/>
  <c r="I9268" i="48" s="1"/>
  <c r="H9269" i="48" s="1"/>
  <c r="I9269" i="48" s="1"/>
  <c r="H9270" i="48" s="1"/>
  <c r="I9270" i="48" s="1"/>
  <c r="H9271" i="48" s="1"/>
  <c r="I9271" i="48" s="1"/>
  <c r="H9272" i="48" s="1"/>
  <c r="I9272" i="48" s="1"/>
  <c r="H9273" i="48" s="1"/>
  <c r="I9273" i="48" s="1"/>
  <c r="H9274" i="48" s="1"/>
  <c r="I9274" i="48" s="1"/>
  <c r="H9275" i="48" s="1"/>
  <c r="I9275" i="48" s="1"/>
  <c r="H9276" i="48" s="1"/>
  <c r="I9276" i="48" s="1"/>
  <c r="H9277" i="48" s="1"/>
  <c r="I9277" i="48" s="1"/>
  <c r="H9278" i="48" s="1"/>
  <c r="I9278" i="48" s="1"/>
  <c r="H9279" i="48" s="1"/>
  <c r="I9279" i="48" s="1"/>
  <c r="H9280" i="48" s="1"/>
  <c r="I9280" i="48" s="1"/>
  <c r="H9281" i="48" s="1"/>
  <c r="I9281" i="48" s="1"/>
  <c r="H9282" i="48" s="1"/>
  <c r="I9282" i="48" s="1"/>
  <c r="H9283" i="48" s="1"/>
  <c r="I9283" i="48" s="1"/>
  <c r="H9284" i="48" s="1"/>
  <c r="I9284" i="48" s="1"/>
  <c r="H9285" i="48" s="1"/>
  <c r="I9285" i="48" s="1"/>
  <c r="H9286" i="48" s="1"/>
  <c r="I9286" i="48" s="1"/>
  <c r="H9287" i="48" s="1"/>
  <c r="I9287" i="48" s="1"/>
  <c r="H9288" i="48" s="1"/>
  <c r="I9288" i="48" s="1"/>
  <c r="H9289" i="48" s="1"/>
  <c r="I9289" i="48" s="1"/>
  <c r="H9290" i="48" s="1"/>
  <c r="I9290" i="48" s="1"/>
  <c r="H9291" i="48" s="1"/>
  <c r="I9291" i="48" s="1"/>
  <c r="H9292" i="48" s="1"/>
  <c r="I9292" i="48" s="1"/>
  <c r="H9293" i="48" s="1"/>
  <c r="I9293" i="48" s="1"/>
  <c r="H9294" i="48" s="1"/>
  <c r="I9294" i="48" s="1"/>
  <c r="H9295" i="48" s="1"/>
  <c r="I9295" i="48" s="1"/>
  <c r="H9296" i="48" s="1"/>
  <c r="I9296" i="48" s="1"/>
  <c r="H9297" i="48" s="1"/>
  <c r="I9297" i="48" s="1"/>
  <c r="H9298" i="48" s="1"/>
  <c r="I9298" i="48" s="1"/>
  <c r="H9299" i="48" s="1"/>
  <c r="I9299" i="48" s="1"/>
  <c r="H9300" i="48" s="1"/>
  <c r="I9300" i="48" s="1"/>
  <c r="H9301" i="48" s="1"/>
  <c r="I9301" i="48" s="1"/>
  <c r="H9302" i="48" s="1"/>
  <c r="I9302" i="48" s="1"/>
  <c r="H9303" i="48" s="1"/>
  <c r="I9303" i="48" s="1"/>
  <c r="H9304" i="48" s="1"/>
  <c r="I9304" i="48" s="1"/>
  <c r="H9305" i="48" s="1"/>
  <c r="I9305" i="48" s="1"/>
  <c r="H9306" i="48" s="1"/>
  <c r="I9306" i="48" s="1"/>
  <c r="H9307" i="48" s="1"/>
  <c r="I9307" i="48" s="1"/>
  <c r="H9308" i="48" s="1"/>
  <c r="I9308" i="48" s="1"/>
  <c r="H9309" i="48" s="1"/>
  <c r="I9309" i="48" s="1"/>
  <c r="H9310" i="48" s="1"/>
  <c r="I9310" i="48" s="1"/>
  <c r="H9311" i="48" s="1"/>
  <c r="I9311" i="48" s="1"/>
  <c r="H9312" i="48" s="1"/>
  <c r="I9312" i="48" s="1"/>
  <c r="H9313" i="48" s="1"/>
  <c r="I9313" i="48" s="1"/>
  <c r="H9314" i="48" s="1"/>
  <c r="I9314" i="48" s="1"/>
  <c r="H9315" i="48" s="1"/>
  <c r="I9315" i="48" s="1"/>
  <c r="H9316" i="48" s="1"/>
  <c r="I9316" i="48" s="1"/>
  <c r="H9317" i="48" s="1"/>
  <c r="I9317" i="48" s="1"/>
  <c r="H9318" i="48" s="1"/>
  <c r="I9318" i="48" s="1"/>
  <c r="H9319" i="48" s="1"/>
  <c r="I9319" i="48" s="1"/>
  <c r="H9320" i="48" s="1"/>
  <c r="I9320" i="48" s="1"/>
  <c r="H9321" i="48" s="1"/>
  <c r="I9321" i="48" s="1"/>
  <c r="H9322" i="48" s="1"/>
  <c r="I9322" i="48" s="1"/>
  <c r="H9323" i="48" s="1"/>
  <c r="I9323" i="48" s="1"/>
  <c r="H9324" i="48" s="1"/>
  <c r="I9324" i="48" s="1"/>
  <c r="H9325" i="48" s="1"/>
  <c r="I9325" i="48" s="1"/>
  <c r="H9326" i="48" s="1"/>
  <c r="I9326" i="48" s="1"/>
  <c r="H9327" i="48" s="1"/>
  <c r="I9327" i="48" s="1"/>
  <c r="H9328" i="48" s="1"/>
  <c r="I9328" i="48" s="1"/>
  <c r="H9329" i="48" s="1"/>
  <c r="I9329" i="48" s="1"/>
  <c r="H9330" i="48" s="1"/>
  <c r="I9330" i="48" s="1"/>
  <c r="H9331" i="48" s="1"/>
  <c r="I9331" i="48" s="1"/>
  <c r="H9332" i="48" s="1"/>
  <c r="I9332" i="48" s="1"/>
  <c r="H9333" i="48" s="1"/>
  <c r="I9333" i="48" s="1"/>
  <c r="H9334" i="48" s="1"/>
  <c r="I9334" i="48" s="1"/>
  <c r="H9335" i="48" s="1"/>
  <c r="I9335" i="48" s="1"/>
  <c r="H9336" i="48" s="1"/>
  <c r="I9336" i="48" s="1"/>
  <c r="H9337" i="48" s="1"/>
  <c r="I9337" i="48" s="1"/>
  <c r="H9338" i="48" s="1"/>
  <c r="I9338" i="48" s="1"/>
  <c r="H9339" i="48" s="1"/>
  <c r="I9339" i="48" s="1"/>
  <c r="H9340" i="48" s="1"/>
  <c r="I9340" i="48" s="1"/>
  <c r="H9341" i="48" s="1"/>
  <c r="I9341" i="48" s="1"/>
  <c r="H9342" i="48" s="1"/>
  <c r="I9342" i="48" s="1"/>
  <c r="H9343" i="48" s="1"/>
  <c r="I9343" i="48" s="1"/>
  <c r="H9344" i="48" s="1"/>
  <c r="I9344" i="48" s="1"/>
  <c r="H9345" i="48" s="1"/>
  <c r="I9345" i="48" s="1"/>
  <c r="H9346" i="48" s="1"/>
  <c r="I9346" i="48" s="1"/>
  <c r="H9347" i="48" s="1"/>
  <c r="I9347" i="48" s="1"/>
  <c r="H9348" i="48" s="1"/>
  <c r="I9348" i="48" s="1"/>
  <c r="H9349" i="48" s="1"/>
  <c r="I9349" i="48" s="1"/>
  <c r="H9350" i="48" s="1"/>
  <c r="I9350" i="48" s="1"/>
  <c r="H9351" i="48" s="1"/>
  <c r="I9351" i="48" s="1"/>
  <c r="H9352" i="48" s="1"/>
  <c r="I9352" i="48" s="1"/>
  <c r="H9353" i="48" s="1"/>
  <c r="I9353" i="48" s="1"/>
  <c r="H9354" i="48" s="1"/>
  <c r="I9354" i="48" s="1"/>
  <c r="H9355" i="48" s="1"/>
  <c r="I9355" i="48" s="1"/>
  <c r="H9356" i="48" s="1"/>
  <c r="I9356" i="48" s="1"/>
  <c r="H9357" i="48" s="1"/>
  <c r="I9357" i="48" s="1"/>
  <c r="H9358" i="48" s="1"/>
  <c r="I9358" i="48" s="1"/>
  <c r="H9359" i="48" s="1"/>
  <c r="I9359" i="48" s="1"/>
  <c r="H9360" i="48" s="1"/>
  <c r="I9360" i="48" s="1"/>
  <c r="H9361" i="48" s="1"/>
  <c r="I9361" i="48" s="1"/>
  <c r="H9362" i="48" s="1"/>
  <c r="I9362" i="48" s="1"/>
  <c r="H9363" i="48" s="1"/>
  <c r="I9363" i="48" s="1"/>
  <c r="H9364" i="48" s="1"/>
  <c r="I9364" i="48" s="1"/>
  <c r="H9365" i="48" s="1"/>
  <c r="I9365" i="48" s="1"/>
  <c r="H9366" i="48" s="1"/>
  <c r="I9366" i="48" s="1"/>
  <c r="H9367" i="48" s="1"/>
  <c r="I9367" i="48" s="1"/>
  <c r="H9368" i="48" s="1"/>
  <c r="I9368" i="48" s="1"/>
  <c r="H9369" i="48" s="1"/>
  <c r="I9369" i="48" s="1"/>
  <c r="H9370" i="48" s="1"/>
  <c r="I9370" i="48" s="1"/>
  <c r="H9371" i="48" s="1"/>
  <c r="I9371" i="48" s="1"/>
  <c r="H9372" i="48" s="1"/>
  <c r="I9372" i="48" s="1"/>
  <c r="H9373" i="48" s="1"/>
  <c r="I9373" i="48" s="1"/>
  <c r="H9374" i="48" s="1"/>
  <c r="I9374" i="48" s="1"/>
  <c r="H9375" i="48" s="1"/>
  <c r="I9375" i="48" s="1"/>
  <c r="H9376" i="48" s="1"/>
  <c r="I9376" i="48" s="1"/>
  <c r="H9377" i="48" s="1"/>
  <c r="I9377" i="48" s="1"/>
  <c r="H9378" i="48" s="1"/>
  <c r="I9378" i="48" s="1"/>
  <c r="H9379" i="48" s="1"/>
  <c r="I9379" i="48" s="1"/>
  <c r="H9380" i="48" s="1"/>
  <c r="I9380" i="48" s="1"/>
  <c r="H9381" i="48" s="1"/>
  <c r="I9381" i="48" s="1"/>
  <c r="H9382" i="48" s="1"/>
  <c r="I9382" i="48" s="1"/>
  <c r="H9383" i="48" s="1"/>
  <c r="I9383" i="48" s="1"/>
  <c r="H9384" i="48" s="1"/>
  <c r="I9384" i="48" s="1"/>
  <c r="H9385" i="48" s="1"/>
  <c r="I9385" i="48" s="1"/>
  <c r="H9386" i="48" s="1"/>
  <c r="I9386" i="48" s="1"/>
  <c r="H9387" i="48" s="1"/>
  <c r="I9387" i="48" s="1"/>
  <c r="H9388" i="48" s="1"/>
  <c r="I9388" i="48" s="1"/>
  <c r="H9389" i="48" s="1"/>
  <c r="I9389" i="48" s="1"/>
  <c r="H9390" i="48" s="1"/>
  <c r="I9390" i="48" s="1"/>
  <c r="H9391" i="48" s="1"/>
  <c r="I9391" i="48" s="1"/>
  <c r="H9392" i="48" s="1"/>
  <c r="I9392" i="48" s="1"/>
  <c r="H9393" i="48" s="1"/>
  <c r="I9393" i="48" s="1"/>
  <c r="H9394" i="48" s="1"/>
  <c r="I9394" i="48" s="1"/>
  <c r="H9395" i="48" s="1"/>
  <c r="I9395" i="48" s="1"/>
  <c r="H9396" i="48" s="1"/>
  <c r="I9396" i="48" s="1"/>
  <c r="H9397" i="48" s="1"/>
  <c r="I9397" i="48" s="1"/>
  <c r="H9398" i="48" s="1"/>
  <c r="I9398" i="48" s="1"/>
  <c r="H9399" i="48" s="1"/>
  <c r="I9399" i="48" s="1"/>
  <c r="H9400" i="48" s="1"/>
  <c r="I9400" i="48" s="1"/>
  <c r="H9401" i="48" s="1"/>
  <c r="I9401" i="48" s="1"/>
  <c r="H9402" i="48" s="1"/>
  <c r="I9402" i="48" s="1"/>
  <c r="H9403" i="48" s="1"/>
  <c r="I9403" i="48" s="1"/>
  <c r="H9404" i="48" s="1"/>
  <c r="I9404" i="48" s="1"/>
  <c r="H9405" i="48" s="1"/>
  <c r="I9405" i="48" s="1"/>
  <c r="H9406" i="48" s="1"/>
  <c r="I9406" i="48" s="1"/>
  <c r="H9407" i="48" s="1"/>
  <c r="I9407" i="48" s="1"/>
  <c r="H9408" i="48" s="1"/>
  <c r="I9408" i="48" s="1"/>
  <c r="H9409" i="48" s="1"/>
  <c r="I9409" i="48" s="1"/>
  <c r="H9410" i="48" s="1"/>
  <c r="I9410" i="48" s="1"/>
  <c r="H9411" i="48" s="1"/>
  <c r="I9411" i="48" s="1"/>
  <c r="H9412" i="48" s="1"/>
  <c r="I9412" i="48" s="1"/>
  <c r="H9413" i="48" s="1"/>
  <c r="I9413" i="48" s="1"/>
  <c r="H9414" i="48" s="1"/>
  <c r="I9414" i="48" s="1"/>
  <c r="H9415" i="48" s="1"/>
  <c r="I9415" i="48" s="1"/>
  <c r="H9416" i="48" s="1"/>
  <c r="I9416" i="48" s="1"/>
  <c r="H9417" i="48" s="1"/>
  <c r="I9417" i="48" s="1"/>
  <c r="H9418" i="48" s="1"/>
  <c r="I9418" i="48" s="1"/>
  <c r="H9419" i="48" s="1"/>
  <c r="I9419" i="48" s="1"/>
  <c r="H9420" i="48" s="1"/>
  <c r="I9420" i="48" s="1"/>
  <c r="H9421" i="48" s="1"/>
  <c r="I9421" i="48" s="1"/>
  <c r="H9422" i="48" s="1"/>
  <c r="I9422" i="48" s="1"/>
  <c r="H9423" i="48" s="1"/>
  <c r="I9423" i="48" s="1"/>
  <c r="H9424" i="48" s="1"/>
  <c r="I9424" i="48" s="1"/>
  <c r="H9425" i="48" s="1"/>
  <c r="I9425" i="48" s="1"/>
  <c r="H9426" i="48" s="1"/>
  <c r="I9426" i="48" s="1"/>
  <c r="H9427" i="48" s="1"/>
  <c r="I9427" i="48" s="1"/>
  <c r="H9428" i="48" s="1"/>
  <c r="I9428" i="48" s="1"/>
  <c r="H9429" i="48" s="1"/>
  <c r="I9429" i="48" s="1"/>
  <c r="H9430" i="48" s="1"/>
  <c r="I9430" i="48" s="1"/>
  <c r="H9431" i="48" s="1"/>
  <c r="I9431" i="48" s="1"/>
  <c r="H9432" i="48" s="1"/>
  <c r="I9432" i="48" s="1"/>
  <c r="H9433" i="48" s="1"/>
  <c r="I9433" i="48" s="1"/>
  <c r="H9434" i="48" s="1"/>
  <c r="I9434" i="48" s="1"/>
  <c r="H9435" i="48" s="1"/>
  <c r="I9435" i="48" s="1"/>
  <c r="H9436" i="48" s="1"/>
  <c r="I9436" i="48" s="1"/>
  <c r="H9437" i="48" s="1"/>
  <c r="I9437" i="48" s="1"/>
  <c r="H9438" i="48" s="1"/>
  <c r="I9438" i="48" s="1"/>
  <c r="H9439" i="48" s="1"/>
  <c r="I9439" i="48" s="1"/>
  <c r="H9440" i="48" s="1"/>
  <c r="I9440" i="48" s="1"/>
  <c r="H9441" i="48" s="1"/>
  <c r="I9441" i="48" s="1"/>
  <c r="H9442" i="48" s="1"/>
  <c r="I9442" i="48" s="1"/>
  <c r="H9443" i="48" s="1"/>
  <c r="I9443" i="48" s="1"/>
  <c r="H9444" i="48" s="1"/>
  <c r="I9444" i="48" s="1"/>
  <c r="H9445" i="48" s="1"/>
  <c r="I9445" i="48" s="1"/>
  <c r="H9446" i="48" s="1"/>
  <c r="I9446" i="48" s="1"/>
  <c r="H9447" i="48" s="1"/>
  <c r="I9447" i="48" s="1"/>
  <c r="H9448" i="48" s="1"/>
  <c r="I9448" i="48" s="1"/>
  <c r="H9449" i="48" s="1"/>
  <c r="I9449" i="48" s="1"/>
  <c r="H9450" i="48" s="1"/>
  <c r="I9450" i="48" s="1"/>
  <c r="H9451" i="48" s="1"/>
  <c r="I9451" i="48" s="1"/>
  <c r="H9452" i="48" s="1"/>
  <c r="I9452" i="48" s="1"/>
  <c r="H9453" i="48" s="1"/>
  <c r="I9453" i="48" s="1"/>
  <c r="H9454" i="48" s="1"/>
  <c r="I9454" i="48" s="1"/>
  <c r="H9455" i="48" s="1"/>
  <c r="I9455" i="48" s="1"/>
  <c r="H9456" i="48" s="1"/>
  <c r="I9456" i="48" s="1"/>
  <c r="H9457" i="48" s="1"/>
  <c r="I9457" i="48" s="1"/>
  <c r="H9458" i="48" s="1"/>
  <c r="I9458" i="48" s="1"/>
  <c r="H9459" i="48" s="1"/>
  <c r="I9459" i="48" s="1"/>
  <c r="H9460" i="48" s="1"/>
  <c r="I9460" i="48" s="1"/>
  <c r="H9461" i="48" s="1"/>
  <c r="I9461" i="48" s="1"/>
  <c r="H9462" i="48" s="1"/>
  <c r="I9462" i="48" s="1"/>
  <c r="H9463" i="48" s="1"/>
  <c r="I9463" i="48" s="1"/>
  <c r="H9464" i="48" s="1"/>
  <c r="I9464" i="48" s="1"/>
  <c r="H9465" i="48" s="1"/>
  <c r="I9465" i="48" s="1"/>
  <c r="H9466" i="48" s="1"/>
  <c r="I9466" i="48" s="1"/>
  <c r="H9467" i="48" s="1"/>
  <c r="I9467" i="48" s="1"/>
  <c r="H9468" i="48" s="1"/>
  <c r="I9468" i="48" s="1"/>
  <c r="H9469" i="48" s="1"/>
  <c r="I9469" i="48" s="1"/>
  <c r="H9470" i="48" s="1"/>
  <c r="I9470" i="48" s="1"/>
  <c r="H9471" i="48" s="1"/>
  <c r="I9471" i="48" s="1"/>
  <c r="H9472" i="48" s="1"/>
  <c r="I9472" i="48" s="1"/>
  <c r="H9473" i="48" s="1"/>
  <c r="I9473" i="48" s="1"/>
  <c r="H9474" i="48" s="1"/>
  <c r="I9474" i="48" s="1"/>
  <c r="H9475" i="48" s="1"/>
  <c r="I9475" i="48" s="1"/>
  <c r="H9476" i="48" s="1"/>
  <c r="I9476" i="48" s="1"/>
  <c r="H9477" i="48" s="1"/>
  <c r="I9477" i="48" s="1"/>
  <c r="H9478" i="48" s="1"/>
  <c r="I9478" i="48" s="1"/>
  <c r="H9479" i="48" s="1"/>
  <c r="I9479" i="48" s="1"/>
  <c r="H9480" i="48" s="1"/>
  <c r="I9480" i="48" s="1"/>
  <c r="H9481" i="48" s="1"/>
  <c r="I9481" i="48" s="1"/>
  <c r="H9482" i="48" s="1"/>
  <c r="I9482" i="48" s="1"/>
  <c r="H9483" i="48" s="1"/>
  <c r="I9483" i="48" s="1"/>
  <c r="H9484" i="48" s="1"/>
  <c r="I9484" i="48" s="1"/>
  <c r="H9485" i="48" s="1"/>
  <c r="I9485" i="48" s="1"/>
  <c r="H9486" i="48" s="1"/>
  <c r="I9486" i="48" s="1"/>
  <c r="H9487" i="48" s="1"/>
  <c r="I9487" i="48" s="1"/>
  <c r="H9488" i="48" s="1"/>
  <c r="I9488" i="48" s="1"/>
  <c r="H9489" i="48" s="1"/>
  <c r="I9489" i="48" s="1"/>
  <c r="H9490" i="48" s="1"/>
  <c r="I9490" i="48" s="1"/>
  <c r="H9491" i="48" s="1"/>
  <c r="I9491" i="48" s="1"/>
  <c r="H9492" i="48" s="1"/>
  <c r="I9492" i="48" s="1"/>
  <c r="H9493" i="48" s="1"/>
  <c r="I9493" i="48" s="1"/>
  <c r="H9494" i="48" s="1"/>
  <c r="I9494" i="48" s="1"/>
  <c r="H9495" i="48" s="1"/>
  <c r="I9495" i="48" s="1"/>
  <c r="H9496" i="48" s="1"/>
  <c r="I9496" i="48" s="1"/>
  <c r="H9497" i="48" s="1"/>
  <c r="I9497" i="48" s="1"/>
  <c r="H9498" i="48" s="1"/>
  <c r="I9498" i="48" s="1"/>
  <c r="H9499" i="48" s="1"/>
  <c r="I9499" i="48" s="1"/>
  <c r="H9500" i="48" s="1"/>
  <c r="I9500" i="48" s="1"/>
  <c r="H9501" i="48" s="1"/>
  <c r="I9501" i="48" s="1"/>
  <c r="H9502" i="48" s="1"/>
  <c r="I9502" i="48" s="1"/>
  <c r="H9503" i="48" s="1"/>
  <c r="I9503" i="48" s="1"/>
  <c r="H9504" i="48" s="1"/>
  <c r="I9504" i="48" s="1"/>
  <c r="H9505" i="48" s="1"/>
  <c r="I9505" i="48" s="1"/>
  <c r="H9506" i="48" s="1"/>
  <c r="I9506" i="48" s="1"/>
  <c r="H9507" i="48" s="1"/>
  <c r="I9507" i="48" s="1"/>
  <c r="H9508" i="48" s="1"/>
  <c r="I9508" i="48" s="1"/>
  <c r="H9509" i="48" s="1"/>
  <c r="I9509" i="48" s="1"/>
  <c r="H9510" i="48" s="1"/>
  <c r="I9510" i="48" s="1"/>
  <c r="H9511" i="48" s="1"/>
  <c r="I9511" i="48" s="1"/>
  <c r="H9512" i="48" s="1"/>
  <c r="I9512" i="48" s="1"/>
  <c r="H9513" i="48" s="1"/>
  <c r="I9513" i="48" s="1"/>
  <c r="H9514" i="48" s="1"/>
  <c r="I9514" i="48" s="1"/>
  <c r="H9515" i="48" s="1"/>
  <c r="I9515" i="48" s="1"/>
  <c r="H9516" i="48" s="1"/>
  <c r="I9516" i="48" s="1"/>
  <c r="H9517" i="48" s="1"/>
  <c r="I9517" i="48" s="1"/>
  <c r="H9518" i="48" s="1"/>
  <c r="I9518" i="48" s="1"/>
  <c r="H9519" i="48" s="1"/>
  <c r="I9519" i="48" s="1"/>
  <c r="H9520" i="48" s="1"/>
  <c r="I9520" i="48" s="1"/>
  <c r="H9521" i="48" s="1"/>
  <c r="I9521" i="48" s="1"/>
  <c r="H9522" i="48" s="1"/>
  <c r="I9522" i="48" s="1"/>
  <c r="H9523" i="48" s="1"/>
  <c r="I9523" i="48" s="1"/>
  <c r="H9524" i="48" s="1"/>
  <c r="I9524" i="48" s="1"/>
  <c r="H9525" i="48" s="1"/>
  <c r="I9525" i="48" s="1"/>
  <c r="H9526" i="48" s="1"/>
  <c r="I9526" i="48" s="1"/>
  <c r="H9527" i="48" s="1"/>
  <c r="I9527" i="48" s="1"/>
  <c r="H9528" i="48" s="1"/>
  <c r="I9528" i="48" s="1"/>
  <c r="H9529" i="48" s="1"/>
  <c r="I9529" i="48" s="1"/>
  <c r="H9530" i="48" s="1"/>
  <c r="I9530" i="48" s="1"/>
  <c r="H9531" i="48" s="1"/>
  <c r="I9531" i="48" s="1"/>
  <c r="H9532" i="48" s="1"/>
  <c r="I9532" i="48" s="1"/>
  <c r="H9533" i="48" s="1"/>
  <c r="I9533" i="48" s="1"/>
  <c r="H9534" i="48" s="1"/>
  <c r="I9534" i="48" s="1"/>
  <c r="H9535" i="48" s="1"/>
  <c r="I9535" i="48" s="1"/>
  <c r="H9536" i="48" s="1"/>
  <c r="I9536" i="48" s="1"/>
  <c r="H9537" i="48" s="1"/>
  <c r="I9537" i="48" s="1"/>
  <c r="H9538" i="48" s="1"/>
  <c r="I9538" i="48" s="1"/>
  <c r="H9539" i="48" s="1"/>
  <c r="I9539" i="48" s="1"/>
  <c r="H9540" i="48" s="1"/>
  <c r="I9540" i="48" s="1"/>
  <c r="H9541" i="48" s="1"/>
  <c r="I9541" i="48" s="1"/>
  <c r="H9542" i="48" s="1"/>
  <c r="I9542" i="48" s="1"/>
  <c r="H9543" i="48" s="1"/>
  <c r="I9543" i="48" s="1"/>
  <c r="H9544" i="48" s="1"/>
  <c r="I9544" i="48" s="1"/>
  <c r="H9545" i="48" s="1"/>
  <c r="I9545" i="48" s="1"/>
  <c r="H9546" i="48" s="1"/>
  <c r="I9546" i="48" s="1"/>
  <c r="H9547" i="48" s="1"/>
  <c r="I9547" i="48" s="1"/>
  <c r="H9548" i="48" s="1"/>
  <c r="I9548" i="48" s="1"/>
  <c r="H9549" i="48" s="1"/>
  <c r="I9549" i="48" s="1"/>
  <c r="H9550" i="48" s="1"/>
  <c r="I9550" i="48" s="1"/>
  <c r="H9551" i="48" s="1"/>
  <c r="I9551" i="48" s="1"/>
  <c r="H9552" i="48" s="1"/>
  <c r="I9552" i="48" s="1"/>
  <c r="H9553" i="48" s="1"/>
  <c r="I9553" i="48" s="1"/>
  <c r="H9554" i="48" s="1"/>
  <c r="I9554" i="48" s="1"/>
  <c r="H9555" i="48" s="1"/>
  <c r="I9555" i="48" s="1"/>
  <c r="H9556" i="48" s="1"/>
  <c r="I9556" i="48" s="1"/>
  <c r="H9557" i="48" s="1"/>
  <c r="I9557" i="48" s="1"/>
  <c r="H9558" i="48" s="1"/>
  <c r="I9558" i="48" s="1"/>
  <c r="H9559" i="48" s="1"/>
  <c r="I9559" i="48" s="1"/>
  <c r="H9560" i="48" s="1"/>
  <c r="I9560" i="48" s="1"/>
  <c r="H9561" i="48" s="1"/>
  <c r="I9561" i="48" s="1"/>
  <c r="H9562" i="48" s="1"/>
  <c r="I9562" i="48" s="1"/>
  <c r="H9563" i="48" s="1"/>
  <c r="I9563" i="48" s="1"/>
  <c r="H9564" i="48" s="1"/>
  <c r="I9564" i="48" s="1"/>
  <c r="H9565" i="48" s="1"/>
  <c r="I9565" i="48" s="1"/>
  <c r="H9566" i="48" s="1"/>
  <c r="I9566" i="48" s="1"/>
  <c r="H9567" i="48" s="1"/>
  <c r="I9567" i="48" s="1"/>
  <c r="H9568" i="48" s="1"/>
  <c r="I9568" i="48" s="1"/>
  <c r="H9569" i="48" s="1"/>
  <c r="I9569" i="48" s="1"/>
  <c r="H9570" i="48" s="1"/>
  <c r="I9570" i="48" s="1"/>
  <c r="H9571" i="48" s="1"/>
  <c r="I9571" i="48" s="1"/>
  <c r="H9572" i="48" s="1"/>
  <c r="I9572" i="48" s="1"/>
  <c r="H9573" i="48" s="1"/>
  <c r="I9573" i="48" s="1"/>
  <c r="H9574" i="48" s="1"/>
  <c r="I9574" i="48" s="1"/>
  <c r="H9575" i="48" s="1"/>
  <c r="I9575" i="48" s="1"/>
  <c r="H9576" i="48" s="1"/>
  <c r="I9576" i="48" s="1"/>
  <c r="H9577" i="48" s="1"/>
  <c r="I9577" i="48" s="1"/>
  <c r="H9578" i="48" s="1"/>
  <c r="I9578" i="48" s="1"/>
  <c r="H9579" i="48" s="1"/>
  <c r="I9579" i="48" s="1"/>
  <c r="H9580" i="48" s="1"/>
  <c r="I9580" i="48" s="1"/>
  <c r="H9581" i="48" s="1"/>
  <c r="I9581" i="48" s="1"/>
  <c r="H9582" i="48" s="1"/>
  <c r="I9582" i="48" s="1"/>
  <c r="H9583" i="48" s="1"/>
  <c r="I9583" i="48" s="1"/>
  <c r="H9584" i="48" s="1"/>
  <c r="I9584" i="48" s="1"/>
  <c r="H9585" i="48" s="1"/>
  <c r="I9585" i="48" s="1"/>
  <c r="H9586" i="48" s="1"/>
  <c r="I9586" i="48" s="1"/>
  <c r="H9587" i="48" s="1"/>
  <c r="I9587" i="48" s="1"/>
  <c r="H9588" i="48" s="1"/>
  <c r="I9588" i="48" s="1"/>
  <c r="H9589" i="48" s="1"/>
  <c r="I9589" i="48" s="1"/>
  <c r="H9590" i="48" s="1"/>
  <c r="I9590" i="48" s="1"/>
  <c r="H9591" i="48" s="1"/>
  <c r="I9591" i="48" s="1"/>
  <c r="H9592" i="48" s="1"/>
  <c r="I9592" i="48" s="1"/>
  <c r="H9593" i="48" s="1"/>
  <c r="I9593" i="48" s="1"/>
  <c r="H9594" i="48" s="1"/>
  <c r="I9594" i="48" s="1"/>
  <c r="H9595" i="48" s="1"/>
  <c r="I9595" i="48" s="1"/>
  <c r="H9596" i="48" s="1"/>
  <c r="I9596" i="48" s="1"/>
  <c r="H9597" i="48" s="1"/>
  <c r="I9597" i="48" s="1"/>
  <c r="H9598" i="48" s="1"/>
  <c r="I9598" i="48" s="1"/>
  <c r="H9599" i="48" s="1"/>
  <c r="I9599" i="48" s="1"/>
  <c r="H9600" i="48" s="1"/>
  <c r="I9600" i="48" s="1"/>
  <c r="H9601" i="48" s="1"/>
  <c r="I9601" i="48" s="1"/>
  <c r="H9602" i="48" s="1"/>
  <c r="I9602" i="48" s="1"/>
  <c r="H9603" i="48" s="1"/>
  <c r="I9603" i="48" s="1"/>
  <c r="H9604" i="48" s="1"/>
  <c r="I9604" i="48" s="1"/>
  <c r="H9605" i="48" s="1"/>
  <c r="I9605" i="48" s="1"/>
  <c r="H9606" i="48" s="1"/>
  <c r="I9606" i="48" s="1"/>
  <c r="H9607" i="48" s="1"/>
  <c r="I9607" i="48" s="1"/>
  <c r="H9608" i="48" s="1"/>
  <c r="I9608" i="48" s="1"/>
  <c r="H9609" i="48" s="1"/>
  <c r="I9609" i="48" s="1"/>
  <c r="H9610" i="48" s="1"/>
  <c r="I9610" i="48" s="1"/>
  <c r="H9611" i="48" s="1"/>
  <c r="I9611" i="48" s="1"/>
  <c r="H9612" i="48" s="1"/>
  <c r="I9612" i="48" s="1"/>
  <c r="H9613" i="48" s="1"/>
  <c r="I9613" i="48" s="1"/>
  <c r="H9614" i="48" s="1"/>
  <c r="I9614" i="48" s="1"/>
  <c r="H9615" i="48" s="1"/>
  <c r="I9615" i="48" s="1"/>
  <c r="H9616" i="48" s="1"/>
  <c r="I9616" i="48" s="1"/>
  <c r="H9617" i="48" s="1"/>
  <c r="I9617" i="48" s="1"/>
  <c r="H9618" i="48" s="1"/>
  <c r="I9618" i="48" s="1"/>
  <c r="H9619" i="48" s="1"/>
  <c r="I9619" i="48" s="1"/>
  <c r="H9620" i="48" s="1"/>
  <c r="I9620" i="48" s="1"/>
  <c r="H9621" i="48" s="1"/>
  <c r="I9621" i="48" s="1"/>
  <c r="H9622" i="48" s="1"/>
  <c r="I9622" i="48" s="1"/>
  <c r="H9623" i="48" s="1"/>
  <c r="I9623" i="48" s="1"/>
  <c r="H9624" i="48" s="1"/>
  <c r="I9624" i="48" s="1"/>
  <c r="H9625" i="48" s="1"/>
  <c r="I9625" i="48" s="1"/>
  <c r="H9626" i="48" s="1"/>
  <c r="I9626" i="48" s="1"/>
  <c r="H9627" i="48" s="1"/>
  <c r="I9627" i="48" s="1"/>
  <c r="H9628" i="48" s="1"/>
  <c r="I9628" i="48" s="1"/>
  <c r="H9629" i="48" s="1"/>
  <c r="I9629" i="48" s="1"/>
  <c r="H9630" i="48" s="1"/>
  <c r="I9630" i="48" s="1"/>
  <c r="H9631" i="48" s="1"/>
  <c r="I9631" i="48" s="1"/>
  <c r="H9632" i="48" s="1"/>
  <c r="I9632" i="48" s="1"/>
  <c r="H9633" i="48" s="1"/>
  <c r="I9633" i="48" s="1"/>
  <c r="H9634" i="48" s="1"/>
  <c r="I9634" i="48" s="1"/>
  <c r="H9635" i="48" s="1"/>
  <c r="I9635" i="48" s="1"/>
  <c r="H9636" i="48" s="1"/>
  <c r="I9636" i="48" s="1"/>
  <c r="H9637" i="48" s="1"/>
  <c r="I9637" i="48" s="1"/>
  <c r="H9638" i="48" s="1"/>
  <c r="I9638" i="48" s="1"/>
  <c r="H9639" i="48" s="1"/>
  <c r="I9639" i="48" s="1"/>
  <c r="H9640" i="48" s="1"/>
  <c r="I9640" i="48" s="1"/>
  <c r="H9641" i="48" s="1"/>
  <c r="I9641" i="48" s="1"/>
  <c r="H9642" i="48" s="1"/>
  <c r="I9642" i="48" s="1"/>
  <c r="H9643" i="48" s="1"/>
  <c r="I9643" i="48" s="1"/>
  <c r="H9644" i="48" s="1"/>
  <c r="I9644" i="48" s="1"/>
  <c r="H9645" i="48" s="1"/>
  <c r="I9645" i="48" s="1"/>
  <c r="H9646" i="48" s="1"/>
  <c r="I9646" i="48" s="1"/>
  <c r="H9647" i="48" s="1"/>
  <c r="I9647" i="48" s="1"/>
  <c r="H9648" i="48" s="1"/>
  <c r="I9648" i="48" s="1"/>
  <c r="H9649" i="48" s="1"/>
  <c r="I9649" i="48" s="1"/>
  <c r="H9650" i="48" s="1"/>
  <c r="I9650" i="48" s="1"/>
  <c r="H9651" i="48" s="1"/>
  <c r="I9651" i="48" s="1"/>
  <c r="H9652" i="48" s="1"/>
  <c r="I9652" i="48" s="1"/>
  <c r="H9653" i="48" s="1"/>
  <c r="I9653" i="48" s="1"/>
  <c r="H9654" i="48" s="1"/>
  <c r="I9654" i="48" s="1"/>
  <c r="H9655" i="48" s="1"/>
  <c r="I9655" i="48" s="1"/>
  <c r="H9656" i="48" s="1"/>
  <c r="I9656" i="48" s="1"/>
  <c r="H9657" i="48" s="1"/>
  <c r="I9657" i="48" s="1"/>
  <c r="H9658" i="48" s="1"/>
  <c r="I9658" i="48" s="1"/>
  <c r="H9659" i="48" s="1"/>
  <c r="I9659" i="48" s="1"/>
  <c r="H9660" i="48" s="1"/>
  <c r="I9660" i="48" s="1"/>
  <c r="H9661" i="48" s="1"/>
  <c r="I9661" i="48" s="1"/>
  <c r="H9662" i="48" s="1"/>
  <c r="I9662" i="48" s="1"/>
  <c r="H9663" i="48" s="1"/>
  <c r="I9663" i="48" s="1"/>
  <c r="H9664" i="48" s="1"/>
  <c r="I9664" i="48" s="1"/>
  <c r="H9665" i="48" s="1"/>
  <c r="I9665" i="48" s="1"/>
  <c r="H9666" i="48" s="1"/>
  <c r="I9666" i="48" s="1"/>
  <c r="H9667" i="48" s="1"/>
  <c r="I9667" i="48" s="1"/>
  <c r="H9668" i="48" s="1"/>
  <c r="I9668" i="48" s="1"/>
  <c r="H9669" i="48" s="1"/>
  <c r="I9669" i="48" s="1"/>
  <c r="H9670" i="48" s="1"/>
  <c r="I9670" i="48" s="1"/>
  <c r="H9671" i="48" s="1"/>
  <c r="I9671" i="48" s="1"/>
  <c r="H9672" i="48" s="1"/>
  <c r="I9672" i="48" s="1"/>
  <c r="H9673" i="48" s="1"/>
  <c r="I9673" i="48" s="1"/>
  <c r="H9674" i="48" s="1"/>
  <c r="I9674" i="48" s="1"/>
  <c r="H9675" i="48" s="1"/>
  <c r="I9675" i="48" s="1"/>
  <c r="H9676" i="48" s="1"/>
  <c r="I9676" i="48" s="1"/>
  <c r="H9677" i="48" s="1"/>
  <c r="I9677" i="48" s="1"/>
  <c r="H9678" i="48" s="1"/>
  <c r="I9678" i="48" s="1"/>
  <c r="H9679" i="48" s="1"/>
  <c r="I9679" i="48" s="1"/>
  <c r="H9680" i="48" s="1"/>
  <c r="I9680" i="48" s="1"/>
  <c r="H9681" i="48" s="1"/>
  <c r="I9681" i="48" s="1"/>
  <c r="H9682" i="48" s="1"/>
  <c r="I9682" i="48" s="1"/>
  <c r="H9683" i="48" s="1"/>
  <c r="I9683" i="48" s="1"/>
  <c r="H9684" i="48" s="1"/>
  <c r="I9684" i="48" s="1"/>
  <c r="H9685" i="48" s="1"/>
  <c r="I9685" i="48" s="1"/>
  <c r="H9686" i="48" s="1"/>
  <c r="I9686" i="48" s="1"/>
  <c r="H9687" i="48" s="1"/>
  <c r="I9687" i="48" s="1"/>
  <c r="H9688" i="48" s="1"/>
  <c r="I9688" i="48" s="1"/>
  <c r="H9689" i="48" s="1"/>
  <c r="I9689" i="48" s="1"/>
  <c r="H9690" i="48" s="1"/>
  <c r="I9690" i="48" s="1"/>
  <c r="H9691" i="48" s="1"/>
  <c r="I9691" i="48" s="1"/>
  <c r="H9692" i="48" s="1"/>
  <c r="I9692" i="48" s="1"/>
  <c r="H9693" i="48" s="1"/>
  <c r="I9693" i="48" s="1"/>
  <c r="H9694" i="48" s="1"/>
  <c r="I9694" i="48" s="1"/>
  <c r="H9695" i="48" s="1"/>
  <c r="I9695" i="48" s="1"/>
  <c r="H9696" i="48" s="1"/>
  <c r="I9696" i="48" s="1"/>
  <c r="H9697" i="48" s="1"/>
  <c r="I9697" i="48" s="1"/>
  <c r="H9698" i="48" s="1"/>
  <c r="I9698" i="48" s="1"/>
  <c r="H9699" i="48" s="1"/>
  <c r="I9699" i="48" s="1"/>
  <c r="H9700" i="48" s="1"/>
  <c r="I9700" i="48" s="1"/>
  <c r="H9701" i="48" s="1"/>
  <c r="I9701" i="48" s="1"/>
  <c r="H9702" i="48" s="1"/>
  <c r="I9702" i="48" s="1"/>
  <c r="H9703" i="48" s="1"/>
  <c r="I9703" i="48" s="1"/>
  <c r="H9704" i="48" s="1"/>
  <c r="I9704" i="48" s="1"/>
  <c r="H9705" i="48" s="1"/>
  <c r="I9705" i="48" s="1"/>
  <c r="H9706" i="48" s="1"/>
  <c r="I9706" i="48" s="1"/>
  <c r="H9707" i="48" s="1"/>
  <c r="I9707" i="48" s="1"/>
  <c r="H9708" i="48" s="1"/>
  <c r="I9708" i="48" s="1"/>
  <c r="H9709" i="48" s="1"/>
  <c r="I9709" i="48" s="1"/>
  <c r="H9710" i="48" s="1"/>
  <c r="I9710" i="48" s="1"/>
  <c r="H9711" i="48" s="1"/>
  <c r="I9711" i="48" s="1"/>
  <c r="H9712" i="48" s="1"/>
  <c r="I9712" i="48" s="1"/>
  <c r="H9713" i="48" s="1"/>
  <c r="I9713" i="48" s="1"/>
  <c r="H9714" i="48" s="1"/>
  <c r="I9714" i="48" s="1"/>
  <c r="H9715" i="48" s="1"/>
  <c r="I9715" i="48" s="1"/>
  <c r="H9716" i="48" s="1"/>
  <c r="I9716" i="48" s="1"/>
  <c r="H9717" i="48" s="1"/>
  <c r="I9717" i="48" s="1"/>
  <c r="H9718" i="48" s="1"/>
  <c r="I9718" i="48" s="1"/>
  <c r="H9719" i="48" s="1"/>
  <c r="I9719" i="48" s="1"/>
  <c r="H9720" i="48" s="1"/>
  <c r="I9720" i="48" s="1"/>
  <c r="H9721" i="48" s="1"/>
  <c r="I9721" i="48" s="1"/>
  <c r="H9722" i="48" s="1"/>
  <c r="I9722" i="48" s="1"/>
  <c r="H9723" i="48" s="1"/>
  <c r="I9723" i="48" s="1"/>
  <c r="H9724" i="48" s="1"/>
  <c r="I9724" i="48" s="1"/>
  <c r="H9725" i="48" s="1"/>
  <c r="I9725" i="48" s="1"/>
  <c r="H9726" i="48" s="1"/>
  <c r="I9726" i="48" s="1"/>
  <c r="H9727" i="48" s="1"/>
  <c r="I9727" i="48" s="1"/>
  <c r="H9728" i="48" s="1"/>
  <c r="I9728" i="48" s="1"/>
  <c r="H9729" i="48" s="1"/>
  <c r="I9729" i="48" s="1"/>
  <c r="H9730" i="48" s="1"/>
  <c r="I9730" i="48" s="1"/>
  <c r="H9731" i="48" s="1"/>
  <c r="I9731" i="48" s="1"/>
  <c r="H9732" i="48" s="1"/>
  <c r="I9732" i="48" s="1"/>
  <c r="H9733" i="48" s="1"/>
  <c r="I9733" i="48" s="1"/>
  <c r="H9734" i="48" s="1"/>
  <c r="I9734" i="48" s="1"/>
  <c r="H9735" i="48" s="1"/>
  <c r="I9735" i="48" s="1"/>
  <c r="H9736" i="48" s="1"/>
  <c r="I9736" i="48" s="1"/>
  <c r="H9737" i="48" s="1"/>
  <c r="I9737" i="48" s="1"/>
  <c r="H9738" i="48" s="1"/>
  <c r="I9738" i="48" s="1"/>
  <c r="H9739" i="48" s="1"/>
  <c r="I9739" i="48" s="1"/>
  <c r="H9740" i="48" s="1"/>
  <c r="I9740" i="48" s="1"/>
  <c r="H9741" i="48" s="1"/>
  <c r="I9741" i="48" s="1"/>
  <c r="H9742" i="48" s="1"/>
  <c r="I9742" i="48" s="1"/>
  <c r="H9743" i="48" s="1"/>
  <c r="I9743" i="48" s="1"/>
  <c r="H9744" i="48" s="1"/>
  <c r="I9744" i="48" s="1"/>
  <c r="H9745" i="48" s="1"/>
  <c r="I9745" i="48" s="1"/>
  <c r="H9746" i="48" s="1"/>
  <c r="I9746" i="48" s="1"/>
  <c r="H9747" i="48" s="1"/>
  <c r="I9747" i="48" s="1"/>
  <c r="H9748" i="48" s="1"/>
  <c r="I9748" i="48" s="1"/>
  <c r="H9749" i="48" s="1"/>
  <c r="I9749" i="48" s="1"/>
  <c r="H9750" i="48" s="1"/>
  <c r="I9750" i="48" s="1"/>
  <c r="H9751" i="48" s="1"/>
  <c r="I9751" i="48" s="1"/>
  <c r="H9752" i="48" s="1"/>
  <c r="I9752" i="48" s="1"/>
  <c r="H9753" i="48" s="1"/>
  <c r="I9753" i="48" s="1"/>
  <c r="H9754" i="48" s="1"/>
  <c r="I9754" i="48" s="1"/>
  <c r="H9755" i="48" s="1"/>
  <c r="I9755" i="48" s="1"/>
  <c r="H9756" i="48" s="1"/>
  <c r="I9756" i="48" s="1"/>
  <c r="H9757" i="48" s="1"/>
  <c r="I9757" i="48" s="1"/>
  <c r="H9758" i="48" s="1"/>
  <c r="I9758" i="48" s="1"/>
  <c r="H9759" i="48" s="1"/>
  <c r="I9759" i="48" s="1"/>
  <c r="H9760" i="48" s="1"/>
  <c r="I9760" i="48" s="1"/>
  <c r="H9761" i="48" s="1"/>
  <c r="I9761" i="48" s="1"/>
  <c r="H9762" i="48" s="1"/>
  <c r="I9762" i="48" s="1"/>
  <c r="H9763" i="48" s="1"/>
  <c r="I9763" i="48" s="1"/>
  <c r="H9764" i="48" s="1"/>
  <c r="I9764" i="48" s="1"/>
  <c r="H9765" i="48" s="1"/>
  <c r="I9765" i="48" s="1"/>
  <c r="H9766" i="48" s="1"/>
  <c r="I9766" i="48" s="1"/>
  <c r="H9767" i="48" s="1"/>
  <c r="I9767" i="48" s="1"/>
  <c r="H9768" i="48" s="1"/>
  <c r="I9768" i="48" s="1"/>
  <c r="H9769" i="48" s="1"/>
  <c r="I9769" i="48" s="1"/>
  <c r="H9770" i="48" s="1"/>
  <c r="I9770" i="48" s="1"/>
  <c r="H9771" i="48" s="1"/>
  <c r="I9771" i="48" s="1"/>
  <c r="H9772" i="48" s="1"/>
  <c r="I9772" i="48" s="1"/>
  <c r="H9773" i="48" s="1"/>
  <c r="I9773" i="48" s="1"/>
  <c r="H9774" i="48" s="1"/>
  <c r="I9774" i="48" s="1"/>
  <c r="H9775" i="48" s="1"/>
  <c r="I9775" i="48" s="1"/>
  <c r="H9776" i="48" s="1"/>
  <c r="I9776" i="48" s="1"/>
  <c r="H9777" i="48" s="1"/>
  <c r="I9777" i="48" s="1"/>
  <c r="H9778" i="48" s="1"/>
  <c r="I9778" i="48" s="1"/>
  <c r="H9779" i="48" s="1"/>
  <c r="I9779" i="48" s="1"/>
  <c r="H9780" i="48" s="1"/>
  <c r="I9780" i="48" s="1"/>
  <c r="H9781" i="48" s="1"/>
  <c r="I9781" i="48" s="1"/>
  <c r="H9782" i="48" s="1"/>
  <c r="I9782" i="48" s="1"/>
  <c r="H9783" i="48" s="1"/>
  <c r="I9783" i="48" s="1"/>
  <c r="H9784" i="48" s="1"/>
  <c r="I9784" i="48" s="1"/>
  <c r="H9785" i="48" s="1"/>
  <c r="I9785" i="48" s="1"/>
  <c r="H9786" i="48" s="1"/>
  <c r="I9786" i="48" s="1"/>
  <c r="H9787" i="48" s="1"/>
  <c r="I9787" i="48" s="1"/>
  <c r="H9788" i="48" s="1"/>
  <c r="I9788" i="48" s="1"/>
  <c r="H9789" i="48" s="1"/>
  <c r="I9789" i="48" s="1"/>
  <c r="H9790" i="48" s="1"/>
  <c r="I9790" i="48" s="1"/>
  <c r="H9791" i="48" s="1"/>
  <c r="I9791" i="48" s="1"/>
  <c r="H9792" i="48" s="1"/>
  <c r="I9792" i="48" s="1"/>
  <c r="H9793" i="48" s="1"/>
  <c r="I9793" i="48" s="1"/>
  <c r="H9794" i="48" s="1"/>
  <c r="I9794" i="48" s="1"/>
  <c r="H9795" i="48" s="1"/>
  <c r="I9795" i="48" s="1"/>
  <c r="H9796" i="48" s="1"/>
  <c r="I9796" i="48" s="1"/>
  <c r="H9797" i="48" s="1"/>
  <c r="I9797" i="48" s="1"/>
  <c r="H9798" i="48" s="1"/>
  <c r="I9798" i="48" s="1"/>
  <c r="H9799" i="48" s="1"/>
  <c r="I9799" i="48" s="1"/>
  <c r="H9800" i="48" s="1"/>
  <c r="I9800" i="48" s="1"/>
  <c r="H9801" i="48" s="1"/>
  <c r="I9801" i="48" s="1"/>
  <c r="H9802" i="48" s="1"/>
  <c r="I9802" i="48" s="1"/>
  <c r="H9803" i="48" s="1"/>
  <c r="I9803" i="48" s="1"/>
  <c r="H9804" i="48" s="1"/>
  <c r="I9804" i="48" s="1"/>
  <c r="H9805" i="48" s="1"/>
  <c r="I9805" i="48" s="1"/>
  <c r="H9806" i="48" s="1"/>
  <c r="I9806" i="48" s="1"/>
  <c r="H9807" i="48" s="1"/>
  <c r="I9807" i="48" s="1"/>
  <c r="H9808" i="48" s="1"/>
  <c r="I9808" i="48" s="1"/>
  <c r="H9809" i="48" s="1"/>
  <c r="I9809" i="48" s="1"/>
  <c r="H9810" i="48" s="1"/>
  <c r="I9810" i="48" s="1"/>
  <c r="H9811" i="48" s="1"/>
  <c r="I9811" i="48" s="1"/>
  <c r="H9812" i="48" s="1"/>
  <c r="I9812" i="48" s="1"/>
  <c r="H9813" i="48" s="1"/>
  <c r="I9813" i="48" s="1"/>
  <c r="H9814" i="48" s="1"/>
  <c r="I9814" i="48" s="1"/>
  <c r="H9815" i="48" s="1"/>
  <c r="I9815" i="48" s="1"/>
  <c r="H9816" i="48" s="1"/>
  <c r="I9816" i="48" s="1"/>
  <c r="H9817" i="48" s="1"/>
  <c r="I9817" i="48" s="1"/>
  <c r="H9818" i="48" s="1"/>
  <c r="I9818" i="48" s="1"/>
  <c r="H9819" i="48" s="1"/>
  <c r="I9819" i="48" s="1"/>
  <c r="H9820" i="48" s="1"/>
  <c r="I9820" i="48" s="1"/>
  <c r="H9821" i="48" s="1"/>
  <c r="I9821" i="48" s="1"/>
  <c r="H9822" i="48" s="1"/>
  <c r="I9822" i="48" s="1"/>
  <c r="H9823" i="48" s="1"/>
  <c r="I9823" i="48" s="1"/>
  <c r="H9824" i="48" s="1"/>
  <c r="I9824" i="48" s="1"/>
  <c r="H9825" i="48" s="1"/>
  <c r="I9825" i="48" s="1"/>
  <c r="H9826" i="48" s="1"/>
  <c r="I9826" i="48" s="1"/>
  <c r="H9827" i="48" s="1"/>
  <c r="I9827" i="48" s="1"/>
  <c r="H9828" i="48" s="1"/>
  <c r="I9828" i="48" s="1"/>
  <c r="H9829" i="48" s="1"/>
  <c r="I9829" i="48" s="1"/>
  <c r="H9830" i="48" s="1"/>
  <c r="I9830" i="48" s="1"/>
  <c r="H9831" i="48" s="1"/>
  <c r="I9831" i="48" s="1"/>
  <c r="H9832" i="48" s="1"/>
  <c r="I9832" i="48" s="1"/>
  <c r="H9833" i="48" s="1"/>
  <c r="I9833" i="48" s="1"/>
  <c r="H9834" i="48" s="1"/>
  <c r="I9834" i="48" s="1"/>
  <c r="H9835" i="48" s="1"/>
  <c r="I9835" i="48" s="1"/>
  <c r="H9836" i="48" s="1"/>
  <c r="I9836" i="48" s="1"/>
  <c r="H9837" i="48" s="1"/>
  <c r="I9837" i="48" s="1"/>
  <c r="H9838" i="48" s="1"/>
  <c r="I9838" i="48" s="1"/>
  <c r="H9839" i="48" s="1"/>
  <c r="I9839" i="48" s="1"/>
  <c r="H9840" i="48" s="1"/>
  <c r="I9840" i="48" s="1"/>
  <c r="H9841" i="48" s="1"/>
  <c r="I9841" i="48" s="1"/>
  <c r="H9842" i="48" s="1"/>
  <c r="I9842" i="48" s="1"/>
  <c r="H9843" i="48" s="1"/>
  <c r="I9843" i="48" s="1"/>
  <c r="H9844" i="48" s="1"/>
  <c r="I9844" i="48" s="1"/>
  <c r="H9845" i="48" s="1"/>
  <c r="I9845" i="48" s="1"/>
  <c r="H9846" i="48" s="1"/>
  <c r="I9846" i="48" s="1"/>
  <c r="H9847" i="48" s="1"/>
  <c r="I9847" i="48" s="1"/>
  <c r="H9848" i="48" s="1"/>
  <c r="I9848" i="48" s="1"/>
  <c r="H9849" i="48" s="1"/>
  <c r="I9849" i="48" s="1"/>
  <c r="H9850" i="48" s="1"/>
  <c r="I9850" i="48" s="1"/>
  <c r="H9851" i="48" s="1"/>
  <c r="I9851" i="48" s="1"/>
  <c r="H9852" i="48" s="1"/>
  <c r="I9852" i="48" s="1"/>
  <c r="H9853" i="48" s="1"/>
  <c r="I9853" i="48" s="1"/>
  <c r="H9854" i="48" s="1"/>
  <c r="I9854" i="48" s="1"/>
  <c r="H9855" i="48" s="1"/>
  <c r="I9855" i="48" s="1"/>
  <c r="H9856" i="48" s="1"/>
  <c r="I9856" i="48" s="1"/>
  <c r="H9857" i="48" s="1"/>
  <c r="I9857" i="48" s="1"/>
  <c r="H9858" i="48" s="1"/>
  <c r="I9858" i="48" s="1"/>
  <c r="H9859" i="48" s="1"/>
  <c r="I9859" i="48" s="1"/>
  <c r="H9860" i="48" s="1"/>
  <c r="I9860" i="48" s="1"/>
  <c r="H9861" i="48" s="1"/>
  <c r="I9861" i="48" s="1"/>
  <c r="H9862" i="48" s="1"/>
  <c r="I9862" i="48" s="1"/>
  <c r="H9863" i="48" s="1"/>
  <c r="I9863" i="48" s="1"/>
  <c r="H9864" i="48" s="1"/>
  <c r="I9864" i="48" s="1"/>
  <c r="H9865" i="48" s="1"/>
  <c r="I9865" i="48" s="1"/>
  <c r="H9866" i="48" s="1"/>
  <c r="I9866" i="48" s="1"/>
  <c r="H9867" i="48" s="1"/>
  <c r="I9867" i="48" s="1"/>
  <c r="H9868" i="48" s="1"/>
  <c r="I9868" i="48" s="1"/>
  <c r="H9869" i="48" s="1"/>
  <c r="I9869" i="48" s="1"/>
  <c r="H9870" i="48" s="1"/>
  <c r="I9870" i="48" s="1"/>
  <c r="H9871" i="48" s="1"/>
  <c r="I9871" i="48" s="1"/>
  <c r="H9872" i="48" s="1"/>
  <c r="I9872" i="48" s="1"/>
  <c r="H9873" i="48" s="1"/>
  <c r="I9873" i="48" s="1"/>
  <c r="H9874" i="48" s="1"/>
  <c r="I9874" i="48" s="1"/>
  <c r="H9875" i="48" s="1"/>
  <c r="I9875" i="48" s="1"/>
  <c r="H9876" i="48" s="1"/>
  <c r="I9876" i="48" s="1"/>
  <c r="H9877" i="48" s="1"/>
  <c r="I9877" i="48" s="1"/>
  <c r="H9878" i="48" s="1"/>
  <c r="I9878" i="48" s="1"/>
  <c r="H9879" i="48" s="1"/>
  <c r="I9879" i="48" s="1"/>
  <c r="H9880" i="48" s="1"/>
  <c r="I9880" i="48" s="1"/>
  <c r="H9881" i="48" s="1"/>
  <c r="I9881" i="48" s="1"/>
  <c r="H9882" i="48" s="1"/>
  <c r="I9882" i="48" s="1"/>
  <c r="H9883" i="48" s="1"/>
  <c r="I9883" i="48" s="1"/>
  <c r="H9884" i="48" s="1"/>
  <c r="I9884" i="48" s="1"/>
  <c r="H9885" i="48" s="1"/>
  <c r="I9885" i="48" s="1"/>
  <c r="H9886" i="48" s="1"/>
  <c r="I9886" i="48" s="1"/>
  <c r="H9887" i="48" s="1"/>
  <c r="I9887" i="48" s="1"/>
  <c r="H9888" i="48" s="1"/>
  <c r="I9888" i="48" s="1"/>
  <c r="H9889" i="48" s="1"/>
  <c r="I9889" i="48" s="1"/>
  <c r="H9890" i="48" s="1"/>
  <c r="I9890" i="48" s="1"/>
  <c r="H9891" i="48" s="1"/>
  <c r="I9891" i="48" s="1"/>
  <c r="H9892" i="48" s="1"/>
  <c r="I9892" i="48" s="1"/>
  <c r="H9893" i="48" s="1"/>
  <c r="I9893" i="48" s="1"/>
  <c r="H9894" i="48" s="1"/>
  <c r="I9894" i="48" s="1"/>
  <c r="H9895" i="48" s="1"/>
  <c r="I9895" i="48" s="1"/>
  <c r="H9896" i="48" s="1"/>
  <c r="I9896" i="48" s="1"/>
  <c r="H9897" i="48" s="1"/>
  <c r="I9897" i="48" s="1"/>
  <c r="H9898" i="48" s="1"/>
  <c r="I9898" i="48" s="1"/>
  <c r="H9899" i="48" s="1"/>
  <c r="I9899" i="48" s="1"/>
  <c r="H9900" i="48" s="1"/>
  <c r="I9900" i="48" s="1"/>
  <c r="H9901" i="48" s="1"/>
  <c r="I9901" i="48" s="1"/>
  <c r="H9902" i="48" s="1"/>
  <c r="I9902" i="48" s="1"/>
  <c r="H9903" i="48" s="1"/>
  <c r="I9903" i="48" s="1"/>
  <c r="H9904" i="48" s="1"/>
  <c r="I9904" i="48" s="1"/>
  <c r="H9905" i="48" s="1"/>
  <c r="I9905" i="48" s="1"/>
  <c r="H9906" i="48" s="1"/>
  <c r="I9906" i="48" s="1"/>
  <c r="H9907" i="48" s="1"/>
  <c r="I9907" i="48" s="1"/>
  <c r="H9908" i="48" s="1"/>
  <c r="I9908" i="48" s="1"/>
  <c r="H9909" i="48" s="1"/>
  <c r="I9909" i="48" s="1"/>
  <c r="H9910" i="48" s="1"/>
  <c r="I9910" i="48" s="1"/>
  <c r="H9911" i="48" s="1"/>
  <c r="I9911" i="48" s="1"/>
  <c r="H9912" i="48" s="1"/>
  <c r="I9912" i="48" s="1"/>
  <c r="H9913" i="48" s="1"/>
  <c r="I9913" i="48" s="1"/>
  <c r="H9914" i="48" s="1"/>
  <c r="I9914" i="48" s="1"/>
  <c r="H9915" i="48" s="1"/>
  <c r="I9915" i="48" s="1"/>
  <c r="H9916" i="48" s="1"/>
  <c r="I9916" i="48" s="1"/>
  <c r="H9917" i="48" s="1"/>
  <c r="I9917" i="48" s="1"/>
  <c r="H9918" i="48" s="1"/>
  <c r="I9918" i="48" s="1"/>
  <c r="H9919" i="48" s="1"/>
  <c r="I9919" i="48" s="1"/>
  <c r="H9920" i="48" s="1"/>
  <c r="I9920" i="48" s="1"/>
  <c r="H9921" i="48" s="1"/>
  <c r="I9921" i="48" s="1"/>
  <c r="H9922" i="48" s="1"/>
  <c r="I9922" i="48" s="1"/>
  <c r="H9923" i="48" s="1"/>
  <c r="I9923" i="48" s="1"/>
  <c r="H9924" i="48" s="1"/>
  <c r="I9924" i="48" s="1"/>
  <c r="H9925" i="48" s="1"/>
  <c r="I9925" i="48" s="1"/>
  <c r="H9926" i="48" s="1"/>
  <c r="I9926" i="48" s="1"/>
  <c r="H9927" i="48" s="1"/>
  <c r="I9927" i="48" s="1"/>
  <c r="H9928" i="48" s="1"/>
  <c r="I9928" i="48" s="1"/>
  <c r="H9929" i="48" s="1"/>
  <c r="I9929" i="48" s="1"/>
  <c r="H9930" i="48" s="1"/>
  <c r="I9930" i="48" s="1"/>
  <c r="H9931" i="48" s="1"/>
  <c r="I9931" i="48" s="1"/>
  <c r="H9932" i="48" s="1"/>
  <c r="I9932" i="48" s="1"/>
  <c r="H9933" i="48" s="1"/>
  <c r="I9933" i="48" s="1"/>
  <c r="H9934" i="48" s="1"/>
  <c r="I9934" i="48" s="1"/>
  <c r="H9935" i="48" s="1"/>
  <c r="I9935" i="48" s="1"/>
  <c r="H9936" i="48" s="1"/>
  <c r="I9936" i="48" s="1"/>
  <c r="H9937" i="48" s="1"/>
  <c r="I9937" i="48" s="1"/>
  <c r="H9938" i="48" s="1"/>
  <c r="I9938" i="48" s="1"/>
  <c r="H9939" i="48" s="1"/>
  <c r="I9939" i="48" s="1"/>
  <c r="H9940" i="48" s="1"/>
  <c r="I9940" i="48" s="1"/>
  <c r="H9941" i="48" s="1"/>
  <c r="I9941" i="48" s="1"/>
  <c r="H9942" i="48" s="1"/>
  <c r="I9942" i="48" s="1"/>
  <c r="H9943" i="48" s="1"/>
  <c r="I9943" i="48" s="1"/>
  <c r="H9944" i="48" s="1"/>
  <c r="I9944" i="48" s="1"/>
  <c r="H9945" i="48" s="1"/>
  <c r="I9945" i="48" s="1"/>
  <c r="H9946" i="48" s="1"/>
  <c r="I9946" i="48" s="1"/>
  <c r="H9947" i="48" s="1"/>
  <c r="I9947" i="48" s="1"/>
  <c r="H9948" i="48" s="1"/>
  <c r="I9948" i="48" s="1"/>
  <c r="H9949" i="48" s="1"/>
  <c r="I9949" i="48" s="1"/>
  <c r="H9950" i="48" s="1"/>
  <c r="I9950" i="48" s="1"/>
  <c r="H9951" i="48" s="1"/>
  <c r="I9951" i="48" s="1"/>
  <c r="H9952" i="48" s="1"/>
  <c r="I9952" i="48" s="1"/>
  <c r="H9953" i="48" s="1"/>
  <c r="I9953" i="48" s="1"/>
  <c r="H9954" i="48" s="1"/>
  <c r="I9954" i="48" s="1"/>
  <c r="H9955" i="48" s="1"/>
  <c r="I9955" i="48" s="1"/>
  <c r="H9956" i="48" s="1"/>
  <c r="I9956" i="48" s="1"/>
  <c r="H9957" i="48" s="1"/>
  <c r="I9957" i="48" s="1"/>
  <c r="H9958" i="48" s="1"/>
  <c r="I9958" i="48" s="1"/>
  <c r="H9959" i="48" s="1"/>
  <c r="I9959" i="48" s="1"/>
  <c r="H9960" i="48" s="1"/>
  <c r="I9960" i="48" s="1"/>
  <c r="H9961" i="48" s="1"/>
  <c r="I9961" i="48" s="1"/>
  <c r="H9962" i="48" s="1"/>
  <c r="I9962" i="48" s="1"/>
  <c r="H9963" i="48" s="1"/>
  <c r="I9963" i="48" s="1"/>
  <c r="H9964" i="48" s="1"/>
  <c r="I9964" i="48" s="1"/>
  <c r="H9965" i="48" s="1"/>
  <c r="I9965" i="48" s="1"/>
  <c r="H9966" i="48" s="1"/>
  <c r="I9966" i="48" s="1"/>
  <c r="H9967" i="48" s="1"/>
  <c r="I9967" i="48" s="1"/>
  <c r="H9968" i="48" s="1"/>
  <c r="I9968" i="48" s="1"/>
  <c r="H9969" i="48" s="1"/>
  <c r="I9969" i="48" s="1"/>
  <c r="H9970" i="48" s="1"/>
  <c r="I9970" i="48" s="1"/>
  <c r="H9971" i="48" s="1"/>
  <c r="I9971" i="48" s="1"/>
  <c r="H9972" i="48" s="1"/>
  <c r="I9972" i="48" s="1"/>
  <c r="H9973" i="48" s="1"/>
  <c r="I9973" i="48" s="1"/>
  <c r="H9974" i="48" s="1"/>
  <c r="I9974" i="48" s="1"/>
  <c r="H9975" i="48" s="1"/>
  <c r="I9975" i="48" s="1"/>
  <c r="H9976" i="48" s="1"/>
  <c r="I9976" i="48" s="1"/>
  <c r="H9977" i="48" s="1"/>
  <c r="I9977" i="48" s="1"/>
  <c r="H9978" i="48" s="1"/>
  <c r="I9978" i="48" s="1"/>
  <c r="H9979" i="48" s="1"/>
  <c r="I9979" i="48" s="1"/>
  <c r="H9980" i="48" s="1"/>
  <c r="I9980" i="48" s="1"/>
  <c r="H9981" i="48" s="1"/>
  <c r="I9981" i="48" s="1"/>
  <c r="H9982" i="48" s="1"/>
  <c r="I9982" i="48" s="1"/>
  <c r="H9983" i="48" s="1"/>
  <c r="I9983" i="48" s="1"/>
  <c r="H9984" i="48" s="1"/>
  <c r="I9984" i="48" s="1"/>
  <c r="H9985" i="48" s="1"/>
  <c r="I9985" i="48" s="1"/>
  <c r="H9986" i="48" s="1"/>
  <c r="I9986" i="48" s="1"/>
  <c r="H9987" i="48" s="1"/>
  <c r="I9987" i="48" s="1"/>
  <c r="H9988" i="48" s="1"/>
  <c r="I9988" i="48" s="1"/>
  <c r="H9989" i="48" s="1"/>
  <c r="I9989" i="48" s="1"/>
  <c r="H9990" i="48" s="1"/>
  <c r="I9990" i="48" s="1"/>
  <c r="H9991" i="48" s="1"/>
  <c r="I9991" i="48" s="1"/>
  <c r="H9992" i="48" s="1"/>
  <c r="I9992" i="48" s="1"/>
  <c r="H9993" i="48" s="1"/>
  <c r="I9993" i="48" s="1"/>
  <c r="H9994" i="48" s="1"/>
  <c r="I9994" i="48" s="1"/>
  <c r="H9995" i="48" s="1"/>
  <c r="I9995" i="48" s="1"/>
  <c r="H9996" i="48" s="1"/>
  <c r="I9996" i="48" s="1"/>
  <c r="H9997" i="48" s="1"/>
  <c r="I9997" i="48" s="1"/>
  <c r="H9998" i="48" s="1"/>
  <c r="I9998" i="48" s="1"/>
  <c r="H9999" i="48" s="1"/>
  <c r="I9999" i="48" s="1"/>
  <c r="H10000" i="48" s="1"/>
  <c r="I10000" i="48" s="1"/>
  <c r="H10001" i="48" s="1"/>
  <c r="I10001" i="48" s="1"/>
  <c r="H10002" i="48" s="1"/>
  <c r="I10002" i="48" s="1"/>
  <c r="H10003" i="48" s="1"/>
  <c r="I10003" i="48" s="1"/>
  <c r="H10004" i="48" s="1"/>
  <c r="I10004" i="48" s="1"/>
  <c r="H10005" i="48" s="1"/>
  <c r="I10005" i="48" s="1"/>
  <c r="H10006" i="48" s="1"/>
  <c r="I10006" i="48" s="1"/>
  <c r="H10007" i="48" s="1"/>
  <c r="I10007" i="48" s="1"/>
  <c r="H10008" i="48" s="1"/>
  <c r="I10008" i="48" s="1"/>
  <c r="H10009" i="48" s="1"/>
  <c r="I10009" i="48" s="1"/>
  <c r="H10010" i="48" s="1"/>
  <c r="I10010" i="48" s="1"/>
  <c r="H10011" i="48" s="1"/>
  <c r="I10011" i="48" s="1"/>
  <c r="H10012" i="48" s="1"/>
  <c r="I10012" i="48" s="1"/>
  <c r="H10013" i="48" s="1"/>
  <c r="I10013" i="48" s="1"/>
  <c r="H10014" i="48" s="1"/>
  <c r="I10014" i="48" s="1"/>
  <c r="H10015" i="48" s="1"/>
  <c r="I10015" i="48" s="1"/>
  <c r="H10016" i="48" s="1"/>
  <c r="I10016" i="48" s="1"/>
  <c r="H10017" i="48" s="1"/>
  <c r="I10017" i="48" s="1"/>
  <c r="H10018" i="48" s="1"/>
  <c r="I10018" i="48" s="1"/>
  <c r="H10019" i="48" s="1"/>
  <c r="I10019" i="48" s="1"/>
  <c r="H10020" i="48" s="1"/>
  <c r="I10020" i="48" s="1"/>
  <c r="H10021" i="48" s="1"/>
  <c r="I10021" i="48" s="1"/>
  <c r="H10022" i="48" s="1"/>
  <c r="I10022" i="48" s="1"/>
  <c r="H10023" i="48" s="1"/>
  <c r="I10023" i="48" s="1"/>
  <c r="H10024" i="48" s="1"/>
  <c r="I10024" i="48" s="1"/>
  <c r="H10025" i="48" s="1"/>
  <c r="I10025" i="48" s="1"/>
  <c r="H10026" i="48" s="1"/>
  <c r="I10026" i="48" s="1"/>
  <c r="H10027" i="48" s="1"/>
  <c r="I10027" i="48" s="1"/>
  <c r="H10028" i="48" s="1"/>
  <c r="I10028" i="48" s="1"/>
  <c r="H10029" i="48" s="1"/>
  <c r="I10029" i="48" s="1"/>
  <c r="H10030" i="48" s="1"/>
  <c r="I10030" i="48" s="1"/>
  <c r="H10031" i="48" s="1"/>
  <c r="I10031" i="48" s="1"/>
  <c r="H10032" i="48" s="1"/>
  <c r="I10032" i="48" s="1"/>
  <c r="H10033" i="48" s="1"/>
  <c r="I10033" i="48" s="1"/>
  <c r="H10034" i="48" s="1"/>
  <c r="I10034" i="48" s="1"/>
  <c r="H10035" i="48" s="1"/>
  <c r="I10035" i="48" s="1"/>
  <c r="H10036" i="48" s="1"/>
  <c r="I10036" i="48" s="1"/>
  <c r="H10037" i="48" s="1"/>
  <c r="I10037" i="48" s="1"/>
  <c r="H10038" i="48" s="1"/>
  <c r="I10038" i="48" s="1"/>
  <c r="H10039" i="48" s="1"/>
  <c r="I10039" i="48" s="1"/>
  <c r="H10040" i="48" s="1"/>
  <c r="I10040" i="48" s="1"/>
  <c r="H10041" i="48" s="1"/>
  <c r="I10041" i="48" s="1"/>
  <c r="H10042" i="48" s="1"/>
  <c r="I10042" i="48" s="1"/>
  <c r="H10043" i="48" s="1"/>
  <c r="I10043" i="48" s="1"/>
  <c r="H10044" i="48" s="1"/>
  <c r="I10044" i="48" s="1"/>
  <c r="H10045" i="48" s="1"/>
  <c r="I10045" i="48" s="1"/>
  <c r="H10046" i="48" s="1"/>
  <c r="I10046" i="48" s="1"/>
  <c r="H10047" i="48" s="1"/>
  <c r="I10047" i="48" s="1"/>
  <c r="H10048" i="48" s="1"/>
  <c r="I10048" i="48" s="1"/>
  <c r="H10049" i="48" s="1"/>
  <c r="I10049" i="48" s="1"/>
  <c r="H10050" i="48" s="1"/>
  <c r="I10050" i="48" s="1"/>
  <c r="H10051" i="48" s="1"/>
  <c r="I10051" i="48" s="1"/>
  <c r="H10052" i="48" s="1"/>
  <c r="I10052" i="48" s="1"/>
  <c r="H10053" i="48" s="1"/>
  <c r="I10053" i="48" s="1"/>
  <c r="H10054" i="48" s="1"/>
  <c r="I10054" i="48" s="1"/>
  <c r="H10055" i="48" s="1"/>
  <c r="I10055" i="48" s="1"/>
  <c r="H10056" i="48" s="1"/>
  <c r="I10056" i="48" s="1"/>
  <c r="H10057" i="48" s="1"/>
  <c r="I10057" i="48" s="1"/>
  <c r="H10058" i="48" s="1"/>
  <c r="I10058" i="48" s="1"/>
  <c r="H10059" i="48" s="1"/>
  <c r="I10059" i="48" s="1"/>
  <c r="H10060" i="48" s="1"/>
  <c r="I10060" i="48" s="1"/>
  <c r="H10061" i="48" s="1"/>
  <c r="I10061" i="48" s="1"/>
  <c r="H10062" i="48" s="1"/>
  <c r="I10062" i="48" s="1"/>
  <c r="H10063" i="48" s="1"/>
  <c r="I10063" i="48" s="1"/>
  <c r="H10064" i="48" s="1"/>
  <c r="I10064" i="48" s="1"/>
  <c r="H10065" i="48" s="1"/>
  <c r="I10065" i="48" s="1"/>
  <c r="H10066" i="48" s="1"/>
  <c r="I10066" i="48" s="1"/>
  <c r="H10067" i="48" s="1"/>
  <c r="I10067" i="48" s="1"/>
  <c r="J78" i="48"/>
  <c r="J79" i="48" l="1"/>
  <c r="J80" i="48" l="1"/>
  <c r="J81" i="48" l="1"/>
  <c r="J82" i="48" l="1"/>
  <c r="J83" i="48" l="1"/>
  <c r="J84" i="48" l="1"/>
  <c r="J85" i="48" l="1"/>
  <c r="J86" i="48" l="1"/>
  <c r="J87" i="48" l="1"/>
  <c r="J88" i="48" l="1"/>
  <c r="J89" i="48" l="1"/>
  <c r="J90" i="48" l="1"/>
  <c r="J91" i="48" l="1"/>
  <c r="J92" i="48" l="1"/>
  <c r="J93" i="48" l="1"/>
  <c r="J94" i="48" l="1"/>
  <c r="J95" i="48" l="1"/>
  <c r="J96" i="48" l="1"/>
  <c r="J97" i="48" l="1"/>
  <c r="J98" i="48" l="1"/>
  <c r="J99" i="48" l="1"/>
  <c r="J100" i="48" l="1"/>
  <c r="J101" i="48" l="1"/>
  <c r="J102" i="48" l="1"/>
  <c r="J103" i="48" l="1"/>
  <c r="J104" i="48" l="1"/>
  <c r="J105" i="48" l="1"/>
  <c r="J106" i="48" l="1"/>
  <c r="J107" i="48" l="1"/>
  <c r="J108" i="48" l="1"/>
  <c r="J109" i="48" l="1"/>
  <c r="J110" i="48" l="1"/>
  <c r="J111" i="48" l="1"/>
  <c r="J112" i="48" l="1"/>
  <c r="J113" i="48" l="1"/>
  <c r="J114" i="48" l="1"/>
  <c r="J115" i="48" l="1"/>
  <c r="J116" i="48" l="1"/>
  <c r="J117" i="48" l="1"/>
  <c r="J118" i="48" l="1"/>
  <c r="J119" i="48" l="1"/>
  <c r="J120" i="48" l="1"/>
  <c r="J121" i="48" l="1"/>
  <c r="J122" i="48" l="1"/>
  <c r="J123" i="48" l="1"/>
  <c r="J124" i="48" l="1"/>
  <c r="J125" i="48" l="1"/>
  <c r="J126" i="48" l="1"/>
  <c r="J127" i="48" l="1"/>
  <c r="J128" i="48" l="1"/>
  <c r="J129" i="48" l="1"/>
  <c r="J130" i="48" l="1"/>
  <c r="J131" i="48" l="1"/>
  <c r="J132" i="48" l="1"/>
  <c r="J133" i="48" l="1"/>
  <c r="J134" i="48" l="1"/>
  <c r="J135" i="48" l="1"/>
  <c r="J136" i="48" l="1"/>
  <c r="J137" i="48" l="1"/>
  <c r="J138" i="48" l="1"/>
  <c r="J139" i="48" l="1"/>
  <c r="J140" i="48" l="1"/>
  <c r="J141" i="48" l="1"/>
  <c r="J142" i="48" l="1"/>
  <c r="J143" i="48" l="1"/>
  <c r="J144" i="48" l="1"/>
  <c r="J145" i="48" l="1"/>
  <c r="J146" i="48" l="1"/>
  <c r="J147" i="48" l="1"/>
  <c r="J148" i="48" l="1"/>
  <c r="J149" i="48" l="1"/>
  <c r="J150" i="48" l="1"/>
  <c r="J151" i="48" l="1"/>
  <c r="J152" i="48" l="1"/>
  <c r="J153" i="48" l="1"/>
  <c r="J154" i="48" l="1"/>
  <c r="J155" i="48" l="1"/>
  <c r="J156" i="48" l="1"/>
  <c r="J157" i="48" l="1"/>
  <c r="J158" i="48" l="1"/>
  <c r="J159" i="48" l="1"/>
  <c r="J160" i="48" l="1"/>
  <c r="J161" i="48" l="1"/>
  <c r="J162" i="48" l="1"/>
  <c r="J163" i="48" l="1"/>
  <c r="J164" i="48" l="1"/>
  <c r="J165" i="48" l="1"/>
  <c r="J166" i="48" l="1"/>
  <c r="J167" i="48" l="1"/>
  <c r="J168" i="48" l="1"/>
  <c r="J169" i="48" l="1"/>
  <c r="J170" i="48" l="1"/>
  <c r="J171" i="48" l="1"/>
  <c r="J172" i="48" l="1"/>
  <c r="J173" i="48" l="1"/>
  <c r="J174" i="48" l="1"/>
  <c r="J175" i="48" l="1"/>
  <c r="J176" i="48" l="1"/>
  <c r="J177" i="48" l="1"/>
  <c r="J178" i="48" l="1"/>
  <c r="J179" i="48" l="1"/>
  <c r="J180" i="48" l="1"/>
  <c r="J181" i="48" l="1"/>
  <c r="J182" i="48" l="1"/>
  <c r="J183" i="48" l="1"/>
  <c r="J184" i="48" l="1"/>
  <c r="J185" i="48" l="1"/>
  <c r="J186" i="48" l="1"/>
  <c r="J187" i="48" l="1"/>
  <c r="J188" i="48" l="1"/>
  <c r="J189" i="48" l="1"/>
  <c r="J190" i="48" l="1"/>
  <c r="J191" i="48" l="1"/>
  <c r="J192" i="48" l="1"/>
  <c r="J193" i="48" l="1"/>
  <c r="J194" i="48" l="1"/>
  <c r="J195" i="48" l="1"/>
  <c r="J196" i="48" l="1"/>
  <c r="J197" i="48" l="1"/>
  <c r="J198" i="48" l="1"/>
  <c r="J199" i="48" l="1"/>
  <c r="J200" i="48" l="1"/>
  <c r="J201" i="48" l="1"/>
  <c r="J202" i="48" l="1"/>
  <c r="J203" i="48" l="1"/>
  <c r="J204" i="48" l="1"/>
  <c r="J205" i="48" l="1"/>
  <c r="J206" i="48" l="1"/>
  <c r="J207" i="48" l="1"/>
  <c r="J208" i="48" l="1"/>
  <c r="J209" i="48" l="1"/>
  <c r="J210" i="48" l="1"/>
  <c r="J211" i="48" l="1"/>
  <c r="J212" i="48" l="1"/>
  <c r="J213" i="48" l="1"/>
  <c r="J214" i="48" l="1"/>
  <c r="J215" i="48" l="1"/>
  <c r="J216" i="48" l="1"/>
  <c r="J217" i="48" l="1"/>
  <c r="J218" i="48" l="1"/>
  <c r="J219" i="48" l="1"/>
  <c r="J220" i="48" l="1"/>
  <c r="J221" i="48" l="1"/>
  <c r="J222" i="48" l="1"/>
  <c r="J223" i="48" l="1"/>
  <c r="J224" i="48" l="1"/>
  <c r="J225" i="48" l="1"/>
  <c r="J226" i="48" l="1"/>
  <c r="J227" i="48" l="1"/>
  <c r="J228" i="48" l="1"/>
  <c r="J229" i="48" l="1"/>
  <c r="J230" i="48" l="1"/>
  <c r="J231" i="48" l="1"/>
  <c r="J232" i="48" l="1"/>
  <c r="J233" i="48" l="1"/>
  <c r="J234" i="48" l="1"/>
  <c r="J235" i="48" l="1"/>
  <c r="J236" i="48" l="1"/>
  <c r="J237" i="48" l="1"/>
  <c r="J238" i="48" l="1"/>
  <c r="J239" i="48" l="1"/>
  <c r="J240" i="48" l="1"/>
  <c r="J241" i="48" l="1"/>
  <c r="J242" i="48" l="1"/>
  <c r="J243" i="48" l="1"/>
  <c r="J244" i="48" l="1"/>
  <c r="J245" i="48" l="1"/>
  <c r="J246" i="48" l="1"/>
  <c r="J247" i="48" l="1"/>
  <c r="J248" i="48" l="1"/>
  <c r="J249" i="48" l="1"/>
  <c r="J250" i="48" l="1"/>
  <c r="J251" i="48" l="1"/>
  <c r="J252" i="48" l="1"/>
  <c r="J253" i="48" l="1"/>
  <c r="J254" i="48" l="1"/>
  <c r="J255" i="48" l="1"/>
  <c r="J256" i="48" l="1"/>
  <c r="J257" i="48" l="1"/>
  <c r="J258" i="48" l="1"/>
  <c r="J259" i="48" l="1"/>
  <c r="J260" i="48" l="1"/>
  <c r="J261" i="48" l="1"/>
  <c r="J262" i="48" l="1"/>
  <c r="J263" i="48" l="1"/>
  <c r="J264" i="48" l="1"/>
  <c r="J265" i="48" l="1"/>
  <c r="J266" i="48" l="1"/>
  <c r="J267" i="48" l="1"/>
  <c r="J268" i="48" l="1"/>
  <c r="J269" i="48" l="1"/>
  <c r="J270" i="48" l="1"/>
  <c r="J271" i="48" l="1"/>
  <c r="J272" i="48" l="1"/>
  <c r="J273" i="48" l="1"/>
  <c r="J274" i="48" l="1"/>
  <c r="J275" i="48" l="1"/>
  <c r="J276" i="48" l="1"/>
  <c r="J277" i="48" l="1"/>
  <c r="J278" i="48" l="1"/>
  <c r="J279" i="48" l="1"/>
  <c r="J280" i="48" l="1"/>
  <c r="J281" i="48" l="1"/>
  <c r="J282" i="48" l="1"/>
  <c r="J283" i="48" l="1"/>
  <c r="J284" i="48" l="1"/>
  <c r="J285" i="48" l="1"/>
  <c r="J286" i="48" l="1"/>
  <c r="J287" i="48" l="1"/>
  <c r="J288" i="48" l="1"/>
  <c r="J289" i="48" l="1"/>
  <c r="J290" i="48" l="1"/>
  <c r="J291" i="48" l="1"/>
  <c r="J292" i="48" l="1"/>
  <c r="J293" i="48" l="1"/>
  <c r="J294" i="48" l="1"/>
  <c r="J295" i="48" l="1"/>
  <c r="J296" i="48" l="1"/>
  <c r="J297" i="48" l="1"/>
  <c r="J298" i="48" l="1"/>
  <c r="J299" i="48" l="1"/>
  <c r="J300" i="48" l="1"/>
  <c r="J301" i="48" l="1"/>
  <c r="J302" i="48" l="1"/>
  <c r="J303" i="48" l="1"/>
  <c r="J304" i="48" l="1"/>
  <c r="J305" i="48" l="1"/>
  <c r="J306" i="48" l="1"/>
  <c r="J307" i="48" l="1"/>
  <c r="J308" i="48" l="1"/>
  <c r="J309" i="48" l="1"/>
  <c r="J310" i="48" l="1"/>
  <c r="J311" i="48" l="1"/>
  <c r="J312" i="48" l="1"/>
  <c r="J313" i="48" l="1"/>
  <c r="J314" i="48" l="1"/>
  <c r="J315" i="48" l="1"/>
  <c r="J316" i="48" l="1"/>
  <c r="J317" i="48" l="1"/>
  <c r="J318" i="48" l="1"/>
  <c r="J319" i="48" l="1"/>
  <c r="J320" i="48" l="1"/>
  <c r="J321" i="48" l="1"/>
  <c r="J322" i="48" l="1"/>
  <c r="J323" i="48" l="1"/>
  <c r="J324" i="48" l="1"/>
  <c r="J325" i="48" l="1"/>
  <c r="J326" i="48" l="1"/>
  <c r="J327" i="48" l="1"/>
  <c r="J328" i="48" l="1"/>
  <c r="J329" i="48" l="1"/>
  <c r="J330" i="48" l="1"/>
  <c r="J331" i="48" l="1"/>
  <c r="J332" i="48" l="1"/>
  <c r="J333" i="48" l="1"/>
  <c r="J334" i="48" l="1"/>
  <c r="J335" i="48" l="1"/>
  <c r="J336" i="48" l="1"/>
  <c r="J337" i="48" l="1"/>
  <c r="J338" i="48" l="1"/>
  <c r="J339" i="48" l="1"/>
  <c r="J340" i="48" l="1"/>
  <c r="J341" i="48" l="1"/>
  <c r="J342" i="48" l="1"/>
  <c r="J343" i="48" l="1"/>
  <c r="J344" i="48" l="1"/>
  <c r="J345" i="48" l="1"/>
  <c r="J346" i="48" l="1"/>
  <c r="J347" i="48" l="1"/>
  <c r="J348" i="48" l="1"/>
  <c r="J349" i="48" l="1"/>
  <c r="J350" i="48" l="1"/>
  <c r="J351" i="48" l="1"/>
  <c r="J352" i="48" l="1"/>
  <c r="J353" i="48" l="1"/>
  <c r="J354" i="48" l="1"/>
  <c r="J355" i="48" l="1"/>
  <c r="J356" i="48" l="1"/>
  <c r="J357" i="48" l="1"/>
  <c r="J358" i="48" l="1"/>
  <c r="J359" i="48" l="1"/>
  <c r="J360" i="48" l="1"/>
  <c r="J361" i="48" l="1"/>
  <c r="J362" i="48" l="1"/>
  <c r="J363" i="48" l="1"/>
  <c r="J364" i="48" l="1"/>
  <c r="J365" i="48" l="1"/>
  <c r="J366" i="48" l="1"/>
  <c r="J367" i="48" l="1"/>
  <c r="J368" i="48" l="1"/>
  <c r="J369" i="48" l="1"/>
  <c r="J370" i="48" l="1"/>
  <c r="J371" i="48" l="1"/>
  <c r="J372" i="48" l="1"/>
  <c r="J373" i="48" l="1"/>
  <c r="J374" i="48" l="1"/>
  <c r="J375" i="48" l="1"/>
  <c r="J376" i="48" l="1"/>
  <c r="J377" i="48" l="1"/>
  <c r="J378" i="48" l="1"/>
  <c r="J379" i="48" l="1"/>
  <c r="J380" i="48" l="1"/>
  <c r="J381" i="48" l="1"/>
  <c r="J382" i="48" l="1"/>
  <c r="J383" i="48" l="1"/>
  <c r="J384" i="48" l="1"/>
  <c r="J385" i="48" l="1"/>
  <c r="J386" i="48" l="1"/>
  <c r="J387" i="48" l="1"/>
  <c r="J388" i="48" l="1"/>
  <c r="J389" i="48" l="1"/>
  <c r="J390" i="48" l="1"/>
  <c r="J391" i="48" l="1"/>
  <c r="J392" i="48" l="1"/>
  <c r="J393" i="48" l="1"/>
  <c r="J394" i="48" l="1"/>
  <c r="J395" i="48" l="1"/>
  <c r="J396" i="48" l="1"/>
  <c r="J397" i="48" l="1"/>
  <c r="J398" i="48" l="1"/>
  <c r="J399" i="48" l="1"/>
  <c r="J400" i="48" l="1"/>
  <c r="J401" i="48" l="1"/>
  <c r="J402" i="48" l="1"/>
  <c r="J403" i="48" l="1"/>
  <c r="J404" i="48" l="1"/>
  <c r="J405" i="48" l="1"/>
  <c r="J406" i="48" l="1"/>
  <c r="J407" i="48" l="1"/>
  <c r="J408" i="48" l="1"/>
  <c r="J409" i="48" l="1"/>
  <c r="J410" i="48" l="1"/>
  <c r="J411" i="48" l="1"/>
  <c r="J412" i="48" l="1"/>
  <c r="J413" i="48" l="1"/>
  <c r="J414" i="48" l="1"/>
  <c r="J415" i="48" l="1"/>
  <c r="J416" i="48" l="1"/>
  <c r="J417" i="48" l="1"/>
  <c r="J418" i="48" l="1"/>
  <c r="J419" i="48" l="1"/>
  <c r="J420" i="48" l="1"/>
  <c r="J421" i="48" l="1"/>
  <c r="J422" i="48" l="1"/>
  <c r="J423" i="48" l="1"/>
  <c r="J424" i="48" l="1"/>
  <c r="J425" i="48" l="1"/>
  <c r="J426" i="48" l="1"/>
  <c r="J427" i="48" l="1"/>
  <c r="J428" i="48" l="1"/>
  <c r="J429" i="48" l="1"/>
  <c r="J430" i="48" l="1"/>
  <c r="J431" i="48" l="1"/>
  <c r="J432" i="48" l="1"/>
  <c r="J433" i="48" l="1"/>
  <c r="J434" i="48" l="1"/>
  <c r="J435" i="48" l="1"/>
  <c r="J436" i="48" l="1"/>
  <c r="J437" i="48" l="1"/>
  <c r="J438" i="48" l="1"/>
  <c r="J439" i="48" l="1"/>
  <c r="J440" i="48" l="1"/>
  <c r="J441" i="48" l="1"/>
  <c r="J442" i="48" l="1"/>
  <c r="J443" i="48" l="1"/>
  <c r="J444" i="48" l="1"/>
  <c r="J445" i="48" l="1"/>
  <c r="J446" i="48" l="1"/>
  <c r="J447" i="48" l="1"/>
  <c r="J448" i="48" l="1"/>
  <c r="J449" i="48" l="1"/>
  <c r="J450" i="48" l="1"/>
  <c r="J451" i="48" l="1"/>
  <c r="J452" i="48" l="1"/>
  <c r="J453" i="48" l="1"/>
  <c r="J454" i="48" l="1"/>
  <c r="J455" i="48" l="1"/>
  <c r="J456" i="48" l="1"/>
  <c r="J457" i="48" l="1"/>
  <c r="J458" i="48" l="1"/>
  <c r="J459" i="48" l="1"/>
  <c r="J460" i="48" l="1"/>
  <c r="J461" i="48" l="1"/>
  <c r="J462" i="48" l="1"/>
  <c r="J463" i="48" l="1"/>
  <c r="J464" i="48" l="1"/>
  <c r="J465" i="48" l="1"/>
  <c r="J466" i="48" l="1"/>
  <c r="J467" i="48" l="1"/>
  <c r="J468" i="48" l="1"/>
  <c r="J469" i="48" l="1"/>
  <c r="J470" i="48" l="1"/>
  <c r="J471" i="48" l="1"/>
  <c r="J472" i="48" l="1"/>
  <c r="J473" i="48" l="1"/>
  <c r="J474" i="48" l="1"/>
  <c r="J475" i="48" l="1"/>
  <c r="J476" i="48" l="1"/>
  <c r="J477" i="48" l="1"/>
  <c r="J478" i="48" l="1"/>
  <c r="J479" i="48" l="1"/>
  <c r="J480" i="48" l="1"/>
  <c r="J481" i="48" l="1"/>
  <c r="J482" i="48" l="1"/>
  <c r="J483" i="48" l="1"/>
  <c r="J484" i="48" l="1"/>
  <c r="J485" i="48" l="1"/>
  <c r="J486" i="48" l="1"/>
  <c r="J487" i="48" l="1"/>
  <c r="J488" i="48" l="1"/>
  <c r="J489" i="48" l="1"/>
  <c r="J490" i="48" l="1"/>
  <c r="J491" i="48" l="1"/>
  <c r="J492" i="48" l="1"/>
  <c r="J493" i="48" l="1"/>
  <c r="J494" i="48" l="1"/>
  <c r="J495" i="48" l="1"/>
  <c r="J496" i="48" l="1"/>
  <c r="J497" i="48" l="1"/>
  <c r="J498" i="48" l="1"/>
  <c r="J499" i="48" l="1"/>
  <c r="J500" i="48" l="1"/>
  <c r="J501" i="48" l="1"/>
  <c r="J502" i="48" l="1"/>
  <c r="J503" i="48" l="1"/>
  <c r="J504" i="48" l="1"/>
  <c r="J505" i="48" l="1"/>
  <c r="J506" i="48" l="1"/>
  <c r="J507" i="48" l="1"/>
  <c r="J508" i="48" l="1"/>
  <c r="J509" i="48" l="1"/>
  <c r="J510" i="48" l="1"/>
  <c r="J511" i="48" l="1"/>
  <c r="J512" i="48" l="1"/>
  <c r="J513" i="48" l="1"/>
  <c r="J514" i="48" l="1"/>
  <c r="J515" i="48" l="1"/>
  <c r="J516" i="48" l="1"/>
  <c r="J517" i="48" l="1"/>
  <c r="J518" i="48" l="1"/>
  <c r="J519" i="48" l="1"/>
  <c r="J520" i="48" l="1"/>
  <c r="J521" i="48" l="1"/>
  <c r="J522" i="48" l="1"/>
  <c r="J523" i="48" l="1"/>
  <c r="J524" i="48" l="1"/>
  <c r="J525" i="48" l="1"/>
  <c r="J526" i="48" l="1"/>
  <c r="J527" i="48" l="1"/>
  <c r="J528" i="48" l="1"/>
  <c r="J529" i="48" l="1"/>
  <c r="J530" i="48" l="1"/>
  <c r="J531" i="48" l="1"/>
  <c r="J532" i="48" l="1"/>
  <c r="J533" i="48" l="1"/>
  <c r="J534" i="48" l="1"/>
  <c r="J535" i="48" l="1"/>
  <c r="J536" i="48" l="1"/>
  <c r="J537" i="48" l="1"/>
  <c r="J538" i="48" l="1"/>
  <c r="J539" i="48" l="1"/>
  <c r="J540" i="48" l="1"/>
  <c r="J541" i="48" l="1"/>
  <c r="J542" i="48" l="1"/>
  <c r="J543" i="48" l="1"/>
  <c r="J544" i="48" l="1"/>
  <c r="J545" i="48" l="1"/>
  <c r="J546" i="48" l="1"/>
  <c r="J547" i="48" l="1"/>
  <c r="J548" i="48" l="1"/>
  <c r="J549" i="48" l="1"/>
  <c r="J550" i="48" l="1"/>
  <c r="J551" i="48" l="1"/>
  <c r="J552" i="48" l="1"/>
  <c r="J553" i="48" l="1"/>
  <c r="J554" i="48" l="1"/>
  <c r="J555" i="48" l="1"/>
  <c r="J556" i="48" l="1"/>
  <c r="J557" i="48" l="1"/>
  <c r="J558" i="48" l="1"/>
  <c r="J559" i="48" l="1"/>
  <c r="J560" i="48" l="1"/>
  <c r="J561" i="48" l="1"/>
  <c r="J562" i="48" l="1"/>
  <c r="J563" i="48" l="1"/>
  <c r="J564" i="48" l="1"/>
  <c r="J565" i="48" l="1"/>
  <c r="J566" i="48" l="1"/>
  <c r="J567" i="48" l="1"/>
  <c r="J568" i="48" l="1"/>
  <c r="J569" i="48" l="1"/>
  <c r="J570" i="48" l="1"/>
  <c r="J571" i="48" l="1"/>
  <c r="J572" i="48" l="1"/>
  <c r="J573" i="48" l="1"/>
  <c r="J574" i="48" l="1"/>
  <c r="J575" i="48" l="1"/>
  <c r="J576" i="48" l="1"/>
  <c r="J577" i="48" l="1"/>
  <c r="J578" i="48" l="1"/>
  <c r="J579" i="48" l="1"/>
  <c r="J580" i="48" l="1"/>
  <c r="J581" i="48" l="1"/>
  <c r="J582" i="48" l="1"/>
  <c r="J583" i="48" l="1"/>
  <c r="J584" i="48" l="1"/>
  <c r="J585" i="48" l="1"/>
  <c r="J586" i="48" l="1"/>
  <c r="J587" i="48" l="1"/>
  <c r="J588" i="48" l="1"/>
  <c r="J589" i="48" l="1"/>
  <c r="J590" i="48" l="1"/>
  <c r="J591" i="48" l="1"/>
  <c r="J592" i="48" l="1"/>
  <c r="J593" i="48" l="1"/>
  <c r="J594" i="48" l="1"/>
  <c r="J595" i="48" l="1"/>
  <c r="J596" i="48" l="1"/>
  <c r="J597" i="48" l="1"/>
  <c r="J598" i="48" l="1"/>
  <c r="J599" i="48" l="1"/>
  <c r="J600" i="48" l="1"/>
  <c r="J601" i="48" l="1"/>
  <c r="J602" i="48" l="1"/>
  <c r="J603" i="48" l="1"/>
  <c r="J604" i="48" l="1"/>
  <c r="J605" i="48" l="1"/>
  <c r="J606" i="48" l="1"/>
  <c r="J607" i="48" l="1"/>
  <c r="J608" i="48" l="1"/>
  <c r="J609" i="48" l="1"/>
  <c r="J610" i="48" l="1"/>
  <c r="J611" i="48" l="1"/>
  <c r="J612" i="48" l="1"/>
  <c r="J613" i="48" l="1"/>
  <c r="J614" i="48" l="1"/>
  <c r="J615" i="48" l="1"/>
  <c r="J616" i="48" l="1"/>
  <c r="J617" i="48" l="1"/>
  <c r="J618" i="48" l="1"/>
  <c r="J619" i="48" l="1"/>
  <c r="J620" i="48" l="1"/>
  <c r="J621" i="48" l="1"/>
  <c r="J622" i="48" l="1"/>
  <c r="J623" i="48" l="1"/>
  <c r="J624" i="48" l="1"/>
  <c r="J625" i="48" l="1"/>
  <c r="J626" i="48" l="1"/>
  <c r="J627" i="48" l="1"/>
  <c r="J628" i="48" l="1"/>
  <c r="J629" i="48" l="1"/>
  <c r="J630" i="48" l="1"/>
  <c r="J631" i="48" l="1"/>
  <c r="J632" i="48" l="1"/>
  <c r="J633" i="48" l="1"/>
  <c r="J634" i="48" l="1"/>
  <c r="J635" i="48" l="1"/>
  <c r="J636" i="48" l="1"/>
  <c r="J637" i="48" l="1"/>
  <c r="J638" i="48" l="1"/>
  <c r="J639" i="48" l="1"/>
  <c r="J640" i="48" l="1"/>
  <c r="J641" i="48" l="1"/>
  <c r="J642" i="48" l="1"/>
  <c r="J643" i="48" l="1"/>
  <c r="J644" i="48" l="1"/>
  <c r="J645" i="48" l="1"/>
  <c r="J646" i="48" l="1"/>
  <c r="J647" i="48" l="1"/>
  <c r="J648" i="48" l="1"/>
  <c r="J649" i="48" l="1"/>
  <c r="J650" i="48" l="1"/>
  <c r="J651" i="48" l="1"/>
  <c r="J652" i="48" l="1"/>
  <c r="J653" i="48" l="1"/>
  <c r="J654" i="48" l="1"/>
  <c r="J655" i="48" l="1"/>
  <c r="J656" i="48" l="1"/>
  <c r="J657" i="48" l="1"/>
  <c r="J658" i="48" l="1"/>
  <c r="J659" i="48" l="1"/>
  <c r="J660" i="48" l="1"/>
  <c r="J661" i="48" l="1"/>
  <c r="J662" i="48" l="1"/>
  <c r="J663" i="48" l="1"/>
  <c r="J664" i="48" l="1"/>
  <c r="J665" i="48" l="1"/>
  <c r="J666" i="48" l="1"/>
  <c r="J667" i="48" l="1"/>
  <c r="J668" i="48" l="1"/>
  <c r="J669" i="48" l="1"/>
  <c r="J670" i="48" l="1"/>
  <c r="J671" i="48" l="1"/>
  <c r="J672" i="48" l="1"/>
  <c r="J673" i="48" l="1"/>
  <c r="J674" i="48" l="1"/>
  <c r="J675" i="48" l="1"/>
  <c r="J676" i="48" l="1"/>
  <c r="J677" i="48" l="1"/>
  <c r="J678" i="48" l="1"/>
  <c r="J679" i="48" l="1"/>
  <c r="J680" i="48" l="1"/>
  <c r="J681" i="48" l="1"/>
  <c r="J682" i="48" l="1"/>
  <c r="J683" i="48" l="1"/>
  <c r="J684" i="48" l="1"/>
  <c r="J685" i="48" l="1"/>
  <c r="J686" i="48" l="1"/>
  <c r="J687" i="48" l="1"/>
  <c r="J688" i="48" l="1"/>
  <c r="J689" i="48" l="1"/>
  <c r="J690" i="48" l="1"/>
  <c r="J691" i="48" l="1"/>
  <c r="J692" i="48" l="1"/>
  <c r="J693" i="48" l="1"/>
  <c r="J694" i="48" l="1"/>
  <c r="J695" i="48" l="1"/>
  <c r="J696" i="48" l="1"/>
  <c r="J697" i="48" l="1"/>
  <c r="J698" i="48" l="1"/>
  <c r="J699" i="48" l="1"/>
  <c r="J700" i="48" l="1"/>
  <c r="J701" i="48" l="1"/>
  <c r="J702" i="48" l="1"/>
  <c r="J703" i="48" l="1"/>
  <c r="J704" i="48" l="1"/>
  <c r="J705" i="48" l="1"/>
  <c r="J706" i="48" l="1"/>
  <c r="J707" i="48" l="1"/>
  <c r="J708" i="48" l="1"/>
  <c r="J709" i="48" l="1"/>
  <c r="J710" i="48" l="1"/>
  <c r="J711" i="48" l="1"/>
  <c r="J712" i="48" l="1"/>
  <c r="J713" i="48" l="1"/>
  <c r="J714" i="48" l="1"/>
  <c r="J715" i="48" l="1"/>
  <c r="J716" i="48" l="1"/>
  <c r="J717" i="48" l="1"/>
  <c r="J718" i="48" l="1"/>
  <c r="J719" i="48" l="1"/>
  <c r="J720" i="48" l="1"/>
  <c r="J721" i="48" l="1"/>
  <c r="J722" i="48" l="1"/>
  <c r="J723" i="48" l="1"/>
  <c r="J724" i="48" l="1"/>
  <c r="J725" i="48" l="1"/>
  <c r="J726" i="48" l="1"/>
  <c r="J727" i="48" l="1"/>
  <c r="J728" i="48" l="1"/>
  <c r="J729" i="48" l="1"/>
  <c r="J730" i="48" l="1"/>
  <c r="J731" i="48" l="1"/>
  <c r="J732" i="48" l="1"/>
  <c r="J733" i="48" l="1"/>
  <c r="J734" i="48" l="1"/>
  <c r="J735" i="48" l="1"/>
  <c r="J736" i="48" l="1"/>
  <c r="J737" i="48" l="1"/>
  <c r="J738" i="48" l="1"/>
  <c r="J739" i="48" l="1"/>
  <c r="J740" i="48" l="1"/>
  <c r="J741" i="48" l="1"/>
  <c r="J742" i="48" l="1"/>
  <c r="J743" i="48" l="1"/>
  <c r="J744" i="48" l="1"/>
  <c r="J745" i="48" l="1"/>
  <c r="J746" i="48" l="1"/>
  <c r="J747" i="48" l="1"/>
  <c r="J748" i="48" l="1"/>
  <c r="J749" i="48" l="1"/>
  <c r="J750" i="48" l="1"/>
  <c r="J751" i="48" l="1"/>
  <c r="J752" i="48" l="1"/>
  <c r="J753" i="48" l="1"/>
  <c r="J754" i="48" l="1"/>
  <c r="J755" i="48" l="1"/>
  <c r="J756" i="48" l="1"/>
  <c r="J757" i="48" l="1"/>
  <c r="J758" i="48" l="1"/>
  <c r="J759" i="48" l="1"/>
  <c r="J760" i="48" l="1"/>
  <c r="J761" i="48" l="1"/>
  <c r="J762" i="48" l="1"/>
  <c r="J763" i="48" l="1"/>
  <c r="J764" i="48" l="1"/>
  <c r="J765" i="48" l="1"/>
  <c r="J766" i="48" l="1"/>
  <c r="J767" i="48" l="1"/>
  <c r="J768" i="48" l="1"/>
  <c r="J769" i="48" l="1"/>
  <c r="J770" i="48" l="1"/>
  <c r="J771" i="48" l="1"/>
  <c r="J772" i="48" l="1"/>
  <c r="J773" i="48" l="1"/>
  <c r="J774" i="48" l="1"/>
  <c r="J775" i="48" l="1"/>
  <c r="J776" i="48" l="1"/>
  <c r="J777" i="48" l="1"/>
  <c r="J778" i="48" l="1"/>
  <c r="J779" i="48" l="1"/>
  <c r="J780" i="48" l="1"/>
  <c r="J781" i="48" l="1"/>
  <c r="J782" i="48" l="1"/>
  <c r="J783" i="48" l="1"/>
  <c r="J784" i="48" l="1"/>
  <c r="J785" i="48" l="1"/>
  <c r="J786" i="48" l="1"/>
  <c r="J787" i="48" l="1"/>
  <c r="J788" i="48" l="1"/>
  <c r="J789" i="48" l="1"/>
  <c r="J790" i="48" l="1"/>
  <c r="J791" i="48" l="1"/>
  <c r="J792" i="48" l="1"/>
  <c r="J793" i="48" l="1"/>
  <c r="J794" i="48" l="1"/>
  <c r="J795" i="48" l="1"/>
  <c r="J796" i="48" l="1"/>
  <c r="J797" i="48" l="1"/>
  <c r="J798" i="48" l="1"/>
  <c r="J799" i="48" l="1"/>
  <c r="J800" i="48" l="1"/>
  <c r="J801" i="48" l="1"/>
  <c r="J802" i="48" l="1"/>
  <c r="J803" i="48" l="1"/>
  <c r="J804" i="48" l="1"/>
  <c r="J805" i="48" l="1"/>
  <c r="J806" i="48" l="1"/>
  <c r="J807" i="48" l="1"/>
  <c r="J808" i="48" l="1"/>
  <c r="J809" i="48" l="1"/>
  <c r="J810" i="48" l="1"/>
  <c r="J811" i="48" l="1"/>
  <c r="J812" i="48" l="1"/>
  <c r="J813" i="48" l="1"/>
  <c r="J814" i="48" l="1"/>
  <c r="J815" i="48" l="1"/>
  <c r="J816" i="48" l="1"/>
  <c r="J817" i="48" l="1"/>
  <c r="J818" i="48" l="1"/>
  <c r="J819" i="48" l="1"/>
  <c r="J820" i="48" l="1"/>
  <c r="J821" i="48" l="1"/>
  <c r="J822" i="48" l="1"/>
  <c r="J823" i="48" l="1"/>
  <c r="J824" i="48" l="1"/>
  <c r="J825" i="48" l="1"/>
  <c r="J826" i="48" l="1"/>
  <c r="J827" i="48" l="1"/>
  <c r="J828" i="48" l="1"/>
  <c r="J829" i="48" l="1"/>
  <c r="J830" i="48" l="1"/>
  <c r="J831" i="48" l="1"/>
  <c r="J832" i="48" l="1"/>
  <c r="J833" i="48" l="1"/>
  <c r="J834" i="48" l="1"/>
  <c r="J835" i="48" l="1"/>
  <c r="J836" i="48" l="1"/>
  <c r="J837" i="48" l="1"/>
  <c r="J838" i="48" l="1"/>
  <c r="J839" i="48" l="1"/>
  <c r="J840" i="48" l="1"/>
  <c r="J841" i="48" l="1"/>
  <c r="J842" i="48" l="1"/>
  <c r="J843" i="48" l="1"/>
  <c r="J844" i="48" l="1"/>
  <c r="J845" i="48" l="1"/>
  <c r="J846" i="48" l="1"/>
  <c r="J847" i="48" l="1"/>
  <c r="J848" i="48" l="1"/>
  <c r="J849" i="48" l="1"/>
  <c r="J850" i="48" l="1"/>
  <c r="J851" i="48" l="1"/>
  <c r="J852" i="48" l="1"/>
  <c r="J853" i="48" l="1"/>
  <c r="J854" i="48" l="1"/>
  <c r="J855" i="48" l="1"/>
  <c r="J856" i="48" l="1"/>
  <c r="J857" i="48" l="1"/>
  <c r="J858" i="48" l="1"/>
  <c r="J859" i="48" l="1"/>
  <c r="J860" i="48" l="1"/>
  <c r="J861" i="48" l="1"/>
  <c r="J862" i="48" l="1"/>
  <c r="J863" i="48" l="1"/>
  <c r="J864" i="48" l="1"/>
  <c r="J865" i="48" l="1"/>
  <c r="J866" i="48" l="1"/>
  <c r="J867" i="48" l="1"/>
  <c r="J868" i="48" l="1"/>
  <c r="J869" i="48" l="1"/>
  <c r="J870" i="48" l="1"/>
  <c r="J871" i="48" l="1"/>
  <c r="J872" i="48" l="1"/>
  <c r="J873" i="48" l="1"/>
  <c r="J874" i="48" l="1"/>
  <c r="J875" i="48" l="1"/>
  <c r="J876" i="48" l="1"/>
  <c r="J877" i="48" l="1"/>
  <c r="J878" i="48" l="1"/>
  <c r="J879" i="48" l="1"/>
  <c r="J880" i="48" l="1"/>
  <c r="J881" i="48" l="1"/>
  <c r="J882" i="48" l="1"/>
  <c r="J883" i="48" l="1"/>
  <c r="J884" i="48" l="1"/>
  <c r="J885" i="48" l="1"/>
  <c r="J886" i="48" l="1"/>
  <c r="J887" i="48" l="1"/>
  <c r="J888" i="48" l="1"/>
  <c r="J889" i="48" l="1"/>
  <c r="J890" i="48" l="1"/>
  <c r="J891" i="48" l="1"/>
  <c r="J892" i="48" l="1"/>
  <c r="J893" i="48" l="1"/>
  <c r="J894" i="48" l="1"/>
  <c r="J895" i="48" l="1"/>
  <c r="J896" i="48" l="1"/>
  <c r="J897" i="48" l="1"/>
  <c r="J898" i="48" l="1"/>
  <c r="J899" i="48" l="1"/>
  <c r="J900" i="48" l="1"/>
  <c r="J901" i="48" l="1"/>
  <c r="J902" i="48" l="1"/>
  <c r="J903" i="48" l="1"/>
  <c r="J904" i="48" l="1"/>
  <c r="J905" i="48" l="1"/>
  <c r="J906" i="48" l="1"/>
  <c r="J907" i="48" l="1"/>
  <c r="J908" i="48" l="1"/>
  <c r="J909" i="48" l="1"/>
  <c r="J910" i="48" l="1"/>
  <c r="J911" i="48" l="1"/>
  <c r="J912" i="48" l="1"/>
  <c r="J913" i="48" l="1"/>
  <c r="J914" i="48" l="1"/>
  <c r="J915" i="48" l="1"/>
  <c r="J916" i="48" l="1"/>
  <c r="J917" i="48" l="1"/>
  <c r="J918" i="48" l="1"/>
  <c r="J919" i="48" l="1"/>
  <c r="J920" i="48" l="1"/>
  <c r="J921" i="48" l="1"/>
  <c r="J922" i="48" l="1"/>
  <c r="J923" i="48" l="1"/>
  <c r="J924" i="48" l="1"/>
  <c r="J925" i="48" l="1"/>
  <c r="J926" i="48" l="1"/>
  <c r="J927" i="48" l="1"/>
  <c r="J928" i="48" l="1"/>
  <c r="J929" i="48" l="1"/>
  <c r="J930" i="48" l="1"/>
  <c r="J931" i="48" l="1"/>
  <c r="J932" i="48" l="1"/>
  <c r="J933" i="48" l="1"/>
  <c r="J934" i="48" l="1"/>
  <c r="J935" i="48" l="1"/>
  <c r="J936" i="48" l="1"/>
  <c r="J937" i="48" l="1"/>
  <c r="J938" i="48" l="1"/>
  <c r="J939" i="48" l="1"/>
  <c r="J940" i="48" l="1"/>
  <c r="J941" i="48" l="1"/>
  <c r="J942" i="48" l="1"/>
  <c r="J943" i="48" l="1"/>
  <c r="J944" i="48" l="1"/>
  <c r="J945" i="48" l="1"/>
  <c r="J946" i="48" l="1"/>
  <c r="J947" i="48" l="1"/>
  <c r="J948" i="48" l="1"/>
  <c r="J949" i="48" l="1"/>
  <c r="J950" i="48" l="1"/>
  <c r="J951" i="48" l="1"/>
  <c r="J952" i="48" l="1"/>
  <c r="J953" i="48" l="1"/>
  <c r="J954" i="48" l="1"/>
  <c r="J955" i="48" l="1"/>
  <c r="J956" i="48" l="1"/>
  <c r="J957" i="48" l="1"/>
  <c r="J958" i="48" l="1"/>
  <c r="J959" i="48" l="1"/>
  <c r="J960" i="48" l="1"/>
  <c r="J961" i="48" l="1"/>
  <c r="J962" i="48" l="1"/>
  <c r="J963" i="48" l="1"/>
  <c r="J964" i="48" l="1"/>
  <c r="J965" i="48" l="1"/>
  <c r="J966" i="48" l="1"/>
  <c r="J967" i="48" l="1"/>
  <c r="J968" i="48" l="1"/>
  <c r="J969" i="48" l="1"/>
  <c r="J970" i="48" l="1"/>
  <c r="J971" i="48" l="1"/>
  <c r="J972" i="48" l="1"/>
  <c r="J973" i="48" l="1"/>
  <c r="J974" i="48" l="1"/>
  <c r="J975" i="48" l="1"/>
  <c r="J976" i="48" l="1"/>
  <c r="J977" i="48" l="1"/>
  <c r="J978" i="48" l="1"/>
  <c r="J979" i="48" l="1"/>
  <c r="J980" i="48" l="1"/>
  <c r="J981" i="48" l="1"/>
  <c r="J982" i="48" l="1"/>
  <c r="J983" i="48" l="1"/>
  <c r="J984" i="48" l="1"/>
  <c r="J985" i="48" l="1"/>
  <c r="J986" i="48" l="1"/>
  <c r="J987" i="48" l="1"/>
  <c r="J988" i="48" l="1"/>
  <c r="J989" i="48" l="1"/>
  <c r="J990" i="48" l="1"/>
  <c r="J991" i="48" l="1"/>
  <c r="J992" i="48" l="1"/>
  <c r="J993" i="48" l="1"/>
  <c r="J994" i="48" l="1"/>
  <c r="J995" i="48" l="1"/>
  <c r="J996" i="48" l="1"/>
  <c r="J997" i="48" l="1"/>
  <c r="J998" i="48" l="1"/>
  <c r="J999" i="48" l="1"/>
  <c r="J1000" i="48" l="1"/>
  <c r="J1001" i="48" l="1"/>
  <c r="J1002" i="48" l="1"/>
  <c r="J1003" i="48" l="1"/>
  <c r="J1004" i="48" l="1"/>
  <c r="J1005" i="48" l="1"/>
  <c r="J1006" i="48" l="1"/>
  <c r="J1007" i="48" l="1"/>
  <c r="J1008" i="48" l="1"/>
  <c r="J1009" i="48" l="1"/>
  <c r="J1010" i="48" l="1"/>
  <c r="J1011" i="48" l="1"/>
  <c r="J1012" i="48" l="1"/>
  <c r="J1013" i="48" l="1"/>
  <c r="J1014" i="48" l="1"/>
  <c r="J1015" i="48" l="1"/>
  <c r="J1016" i="48" l="1"/>
  <c r="J1017" i="48" l="1"/>
  <c r="J1018" i="48" l="1"/>
  <c r="J1019" i="48" l="1"/>
  <c r="J1020" i="48" l="1"/>
  <c r="J1021" i="48" l="1"/>
  <c r="J1022" i="48" l="1"/>
  <c r="J1023" i="48" l="1"/>
  <c r="J1024" i="48" l="1"/>
  <c r="J1025" i="48" l="1"/>
  <c r="J1026" i="48" l="1"/>
  <c r="J1027" i="48" l="1"/>
  <c r="J1028" i="48" l="1"/>
  <c r="J1029" i="48" l="1"/>
  <c r="J1030" i="48" l="1"/>
  <c r="J1031" i="48" l="1"/>
  <c r="J1032" i="48" l="1"/>
  <c r="J1033" i="48" l="1"/>
  <c r="J1034" i="48" l="1"/>
  <c r="J1035" i="48" l="1"/>
  <c r="J1036" i="48" l="1"/>
  <c r="J1037" i="48" l="1"/>
  <c r="J1038" i="48" l="1"/>
  <c r="J1039" i="48" l="1"/>
  <c r="J1040" i="48" l="1"/>
  <c r="J1041" i="48" l="1"/>
  <c r="J1042" i="48" l="1"/>
  <c r="J1043" i="48" l="1"/>
  <c r="J1044" i="48" l="1"/>
  <c r="J1045" i="48" l="1"/>
  <c r="J1046" i="48" l="1"/>
  <c r="J1047" i="48" l="1"/>
  <c r="J1048" i="48" l="1"/>
  <c r="J1049" i="48" l="1"/>
  <c r="J1050" i="48" l="1"/>
  <c r="J1051" i="48" l="1"/>
  <c r="J1052" i="48" l="1"/>
  <c r="J1053" i="48" l="1"/>
  <c r="J1054" i="48" l="1"/>
  <c r="J1055" i="48" l="1"/>
  <c r="J1056" i="48" l="1"/>
  <c r="J1057" i="48" l="1"/>
  <c r="J1058" i="48" l="1"/>
  <c r="J1059" i="48" l="1"/>
  <c r="J1060" i="48" l="1"/>
  <c r="J1061" i="48" l="1"/>
  <c r="J1062" i="48" l="1"/>
  <c r="J1063" i="48" l="1"/>
  <c r="J1064" i="48" l="1"/>
  <c r="J1065" i="48" l="1"/>
  <c r="J1066" i="48" l="1"/>
  <c r="J1067" i="48" l="1"/>
  <c r="J1068" i="48" l="1"/>
  <c r="J1069" i="48" l="1"/>
  <c r="J1070" i="48" l="1"/>
  <c r="J1071" i="48" l="1"/>
  <c r="J1072" i="48" l="1"/>
  <c r="J1073" i="48" l="1"/>
  <c r="J1074" i="48" l="1"/>
  <c r="J1075" i="48" l="1"/>
  <c r="J1076" i="48" l="1"/>
  <c r="J1077" i="48" l="1"/>
  <c r="J1078" i="48" l="1"/>
  <c r="J1079" i="48" l="1"/>
  <c r="J1080" i="48" l="1"/>
  <c r="J1081" i="48" l="1"/>
  <c r="J1082" i="48" l="1"/>
  <c r="J1083" i="48" l="1"/>
  <c r="J1084" i="48" l="1"/>
  <c r="J1085" i="48" l="1"/>
  <c r="J1086" i="48" l="1"/>
  <c r="J1087" i="48" l="1"/>
  <c r="J1088" i="48" l="1"/>
  <c r="J1089" i="48" l="1"/>
  <c r="J1090" i="48" l="1"/>
  <c r="J1091" i="48" l="1"/>
  <c r="J1092" i="48" l="1"/>
  <c r="J1093" i="48" l="1"/>
  <c r="J1094" i="48" l="1"/>
  <c r="J1095" i="48" l="1"/>
  <c r="J1096" i="48" l="1"/>
  <c r="J1097" i="48" l="1"/>
  <c r="J1098" i="48" l="1"/>
  <c r="J1099" i="48" l="1"/>
  <c r="J1100" i="48" l="1"/>
  <c r="J1101" i="48" l="1"/>
  <c r="J1102" i="48" l="1"/>
  <c r="J1103" i="48" l="1"/>
  <c r="J1104" i="48" l="1"/>
  <c r="J1105" i="48" l="1"/>
  <c r="J1106" i="48" l="1"/>
  <c r="J1107" i="48" l="1"/>
  <c r="J1108" i="48" l="1"/>
  <c r="J1109" i="48" l="1"/>
  <c r="J1110" i="48" l="1"/>
  <c r="J1111" i="48" l="1"/>
  <c r="J1112" i="48" l="1"/>
  <c r="J1113" i="48" l="1"/>
  <c r="J1114" i="48" l="1"/>
  <c r="J1115" i="48" l="1"/>
  <c r="J1116" i="48" l="1"/>
  <c r="J1117" i="48" l="1"/>
  <c r="J1118" i="48" l="1"/>
  <c r="J1119" i="48" l="1"/>
  <c r="J1120" i="48" l="1"/>
  <c r="J1121" i="48" l="1"/>
  <c r="J1122" i="48" l="1"/>
  <c r="J1123" i="48" l="1"/>
  <c r="J1124" i="48" l="1"/>
  <c r="J1125" i="48" l="1"/>
  <c r="J1126" i="48" l="1"/>
  <c r="J1127" i="48" l="1"/>
  <c r="J1128" i="48" l="1"/>
  <c r="J1129" i="48" l="1"/>
  <c r="J1130" i="48" l="1"/>
  <c r="J1131" i="48" l="1"/>
  <c r="J1132" i="48" l="1"/>
  <c r="J1133" i="48" l="1"/>
  <c r="J1134" i="48" l="1"/>
  <c r="J1135" i="48" l="1"/>
  <c r="J1136" i="48" l="1"/>
  <c r="J1137" i="48" l="1"/>
  <c r="J1138" i="48" l="1"/>
  <c r="J1139" i="48" l="1"/>
  <c r="J1140" i="48" l="1"/>
  <c r="J1141" i="48" l="1"/>
  <c r="J1142" i="48" l="1"/>
  <c r="J1143" i="48" l="1"/>
  <c r="J1144" i="48" l="1"/>
  <c r="J1145" i="48" l="1"/>
  <c r="J1146" i="48" l="1"/>
  <c r="J1147" i="48" l="1"/>
  <c r="J1148" i="48" l="1"/>
  <c r="J1149" i="48" l="1"/>
  <c r="J1150" i="48" l="1"/>
  <c r="J1151" i="48" l="1"/>
  <c r="J1152" i="48" l="1"/>
  <c r="J1153" i="48" l="1"/>
  <c r="J1154" i="48" l="1"/>
  <c r="J1155" i="48" l="1"/>
  <c r="J1156" i="48" l="1"/>
  <c r="J1157" i="48" l="1"/>
  <c r="J1158" i="48" l="1"/>
  <c r="J1159" i="48" l="1"/>
  <c r="J1160" i="48" l="1"/>
  <c r="J1161" i="48" l="1"/>
  <c r="J1162" i="48" l="1"/>
  <c r="J1163" i="48" l="1"/>
  <c r="J1164" i="48" l="1"/>
  <c r="J1165" i="48" l="1"/>
  <c r="J1166" i="48" l="1"/>
  <c r="J1167" i="48" l="1"/>
  <c r="J1168" i="48" l="1"/>
  <c r="J1169" i="48" l="1"/>
  <c r="J1170" i="48" l="1"/>
  <c r="J1171" i="48" l="1"/>
  <c r="J1172" i="48" l="1"/>
  <c r="J1173" i="48" l="1"/>
  <c r="J1174" i="48" l="1"/>
  <c r="J1175" i="48" l="1"/>
  <c r="J1176" i="48" l="1"/>
  <c r="J1177" i="48" l="1"/>
  <c r="J1178" i="48" l="1"/>
  <c r="J1179" i="48" l="1"/>
  <c r="J1180" i="48" l="1"/>
  <c r="J1181" i="48" l="1"/>
  <c r="J1182" i="48" l="1"/>
  <c r="J1183" i="48" l="1"/>
  <c r="J1184" i="48" l="1"/>
  <c r="J1185" i="48" l="1"/>
  <c r="J1186" i="48" l="1"/>
  <c r="J1187" i="48" l="1"/>
  <c r="J1188" i="48" l="1"/>
  <c r="J1189" i="48" l="1"/>
  <c r="J1190" i="48" l="1"/>
  <c r="J1191" i="48" l="1"/>
  <c r="J1192" i="48" l="1"/>
  <c r="J1193" i="48" l="1"/>
  <c r="J1194" i="48" l="1"/>
  <c r="J1195" i="48" l="1"/>
  <c r="J1196" i="48" l="1"/>
  <c r="J1197" i="48" l="1"/>
  <c r="J1198" i="48" l="1"/>
  <c r="J1199" i="48" l="1"/>
  <c r="J1200" i="48" l="1"/>
  <c r="J1201" i="48" l="1"/>
  <c r="J1202" i="48" l="1"/>
  <c r="J1203" i="48" l="1"/>
  <c r="J1204" i="48" l="1"/>
  <c r="J1205" i="48" l="1"/>
  <c r="J1206" i="48" l="1"/>
  <c r="J1207" i="48" l="1"/>
  <c r="J1208" i="48" l="1"/>
  <c r="J1209" i="48" l="1"/>
  <c r="J1210" i="48" l="1"/>
  <c r="J1211" i="48" l="1"/>
  <c r="J1212" i="48" l="1"/>
  <c r="J1213" i="48" l="1"/>
  <c r="J1214" i="48" l="1"/>
  <c r="J1215" i="48" l="1"/>
  <c r="J1216" i="48" l="1"/>
  <c r="J1217" i="48" l="1"/>
  <c r="J1218" i="48" l="1"/>
  <c r="J1219" i="48" l="1"/>
  <c r="J1220" i="48" l="1"/>
  <c r="J1221" i="48" l="1"/>
  <c r="J1222" i="48" l="1"/>
  <c r="J1223" i="48" l="1"/>
  <c r="J1224" i="48" l="1"/>
  <c r="J1225" i="48" l="1"/>
  <c r="J1226" i="48" l="1"/>
  <c r="J1227" i="48" l="1"/>
  <c r="J1228" i="48" l="1"/>
  <c r="J1229" i="48" l="1"/>
  <c r="J1230" i="48" l="1"/>
  <c r="J1231" i="48" l="1"/>
  <c r="J1232" i="48" l="1"/>
  <c r="J1233" i="48" l="1"/>
  <c r="J1234" i="48" l="1"/>
  <c r="J1235" i="48" l="1"/>
  <c r="J1236" i="48" l="1"/>
  <c r="J1237" i="48" l="1"/>
  <c r="J1238" i="48" l="1"/>
  <c r="J1239" i="48" l="1"/>
  <c r="J1240" i="48" l="1"/>
  <c r="J1241" i="48" l="1"/>
  <c r="J1242" i="48" l="1"/>
  <c r="J1243" i="48" l="1"/>
  <c r="J1244" i="48" l="1"/>
  <c r="J1245" i="48" l="1"/>
  <c r="J1246" i="48" l="1"/>
  <c r="J1247" i="48" l="1"/>
  <c r="J1248" i="48" l="1"/>
  <c r="J1249" i="48" l="1"/>
  <c r="J1250" i="48" l="1"/>
  <c r="J1251" i="48" l="1"/>
  <c r="J1252" i="48" l="1"/>
  <c r="J1253" i="48" l="1"/>
  <c r="J1254" i="48" l="1"/>
  <c r="J1255" i="48" l="1"/>
  <c r="J1256" i="48" l="1"/>
  <c r="J1257" i="48" l="1"/>
  <c r="J1258" i="48" l="1"/>
  <c r="J1259" i="48" l="1"/>
  <c r="J1260" i="48" l="1"/>
  <c r="J1261" i="48" l="1"/>
  <c r="J1262" i="48" l="1"/>
  <c r="J1263" i="48" l="1"/>
  <c r="J1264" i="48" l="1"/>
  <c r="J1265" i="48" l="1"/>
  <c r="J1266" i="48" l="1"/>
  <c r="J1267" i="48" l="1"/>
  <c r="J1268" i="48" l="1"/>
  <c r="J1269" i="48" l="1"/>
  <c r="J1270" i="48" l="1"/>
  <c r="J1271" i="48" l="1"/>
  <c r="J1272" i="48" l="1"/>
  <c r="J1273" i="48" l="1"/>
  <c r="J1274" i="48" l="1"/>
  <c r="J1275" i="48" l="1"/>
  <c r="J1276" i="48" l="1"/>
  <c r="J1277" i="48" l="1"/>
  <c r="J1278" i="48" l="1"/>
  <c r="J1279" i="48" l="1"/>
  <c r="J1280" i="48" l="1"/>
  <c r="J1281" i="48" l="1"/>
  <c r="J1282" i="48" l="1"/>
  <c r="J1283" i="48" l="1"/>
  <c r="J1284" i="48" l="1"/>
  <c r="J1285" i="48" l="1"/>
  <c r="J1286" i="48" l="1"/>
  <c r="J1287" i="48" l="1"/>
  <c r="J1288" i="48" l="1"/>
  <c r="J1289" i="48" l="1"/>
  <c r="J1290" i="48" l="1"/>
  <c r="J1291" i="48" l="1"/>
  <c r="J1292" i="48" l="1"/>
  <c r="J1293" i="48" l="1"/>
  <c r="J1294" i="48" l="1"/>
  <c r="J1295" i="48" l="1"/>
  <c r="J1296" i="48" l="1"/>
  <c r="J1297" i="48" l="1"/>
  <c r="J1298" i="48" l="1"/>
  <c r="J1299" i="48" l="1"/>
  <c r="J1300" i="48" l="1"/>
  <c r="J1301" i="48" l="1"/>
  <c r="J1302" i="48" l="1"/>
  <c r="J1303" i="48" l="1"/>
  <c r="J1304" i="48" l="1"/>
  <c r="J1305" i="48" l="1"/>
  <c r="J1306" i="48" l="1"/>
  <c r="J1307" i="48" l="1"/>
  <c r="J1308" i="48" l="1"/>
  <c r="J1309" i="48" l="1"/>
  <c r="J1310" i="48" l="1"/>
  <c r="J1311" i="48" l="1"/>
  <c r="J1312" i="48" l="1"/>
  <c r="J1313" i="48" l="1"/>
  <c r="J1314" i="48" l="1"/>
  <c r="J1315" i="48" l="1"/>
  <c r="J1316" i="48" l="1"/>
  <c r="J1317" i="48" l="1"/>
  <c r="J1318" i="48" l="1"/>
  <c r="J1319" i="48" l="1"/>
  <c r="J1320" i="48" l="1"/>
  <c r="J1321" i="48" l="1"/>
  <c r="J1322" i="48" l="1"/>
  <c r="J1323" i="48" l="1"/>
  <c r="J1324" i="48" l="1"/>
  <c r="J1325" i="48" l="1"/>
  <c r="J1326" i="48" l="1"/>
  <c r="J1327" i="48" l="1"/>
  <c r="J1328" i="48" l="1"/>
  <c r="J1329" i="48" l="1"/>
  <c r="J1330" i="48" l="1"/>
  <c r="J1331" i="48" l="1"/>
  <c r="J1332" i="48" l="1"/>
  <c r="J1333" i="48" l="1"/>
  <c r="J1334" i="48" l="1"/>
  <c r="J1335" i="48" l="1"/>
  <c r="J1336" i="48" l="1"/>
  <c r="J1337" i="48" l="1"/>
  <c r="J1338" i="48" l="1"/>
  <c r="J1339" i="48" l="1"/>
  <c r="J1340" i="48" l="1"/>
  <c r="J1341" i="48" l="1"/>
  <c r="J1342" i="48" l="1"/>
  <c r="J1343" i="48" l="1"/>
  <c r="J1344" i="48" l="1"/>
  <c r="J1345" i="48" l="1"/>
  <c r="J1346" i="48" l="1"/>
  <c r="J1347" i="48" l="1"/>
  <c r="J1348" i="48" l="1"/>
  <c r="J1349" i="48" l="1"/>
  <c r="J1350" i="48" l="1"/>
  <c r="J1351" i="48" l="1"/>
  <c r="J1352" i="48" l="1"/>
  <c r="J1353" i="48" l="1"/>
  <c r="J1354" i="48" l="1"/>
  <c r="J1355" i="48" l="1"/>
  <c r="J1356" i="48" l="1"/>
  <c r="J1357" i="48" l="1"/>
  <c r="J1358" i="48" l="1"/>
  <c r="J1359" i="48" l="1"/>
  <c r="J1360" i="48" l="1"/>
  <c r="J1361" i="48" l="1"/>
  <c r="J1362" i="48" l="1"/>
  <c r="J1363" i="48" l="1"/>
  <c r="J1364" i="48" l="1"/>
  <c r="J1365" i="48" l="1"/>
  <c r="J1366" i="48" l="1"/>
  <c r="J1367" i="48" l="1"/>
  <c r="J1368" i="48" l="1"/>
  <c r="J1369" i="48" l="1"/>
  <c r="J1370" i="48" l="1"/>
  <c r="J1371" i="48" l="1"/>
  <c r="J1372" i="48" l="1"/>
  <c r="J1373" i="48" l="1"/>
  <c r="J1374" i="48" l="1"/>
  <c r="J1375" i="48" l="1"/>
  <c r="J1376" i="48" l="1"/>
  <c r="J1377" i="48" l="1"/>
  <c r="J1378" i="48" l="1"/>
  <c r="J1379" i="48" l="1"/>
  <c r="J1380" i="48" l="1"/>
  <c r="J1381" i="48" l="1"/>
  <c r="J1382" i="48" l="1"/>
  <c r="J1383" i="48" l="1"/>
  <c r="J1384" i="48" l="1"/>
  <c r="J1385" i="48" l="1"/>
  <c r="J1386" i="48" l="1"/>
  <c r="J1387" i="48" l="1"/>
  <c r="J1388" i="48" l="1"/>
  <c r="J1389" i="48" l="1"/>
  <c r="J1390" i="48" l="1"/>
  <c r="J1391" i="48" l="1"/>
  <c r="J1392" i="48" l="1"/>
  <c r="J1393" i="48" l="1"/>
  <c r="J1394" i="48" l="1"/>
  <c r="J1395" i="48" l="1"/>
  <c r="J1396" i="48" l="1"/>
  <c r="J1397" i="48" l="1"/>
  <c r="J1398" i="48" l="1"/>
  <c r="J1399" i="48" l="1"/>
  <c r="J1400" i="48" l="1"/>
  <c r="J1401" i="48" l="1"/>
  <c r="J1402" i="48" l="1"/>
  <c r="J1403" i="48" l="1"/>
  <c r="J1404" i="48" l="1"/>
  <c r="J1405" i="48" l="1"/>
  <c r="J1406" i="48" l="1"/>
  <c r="J1407" i="48" l="1"/>
  <c r="J1408" i="48" l="1"/>
  <c r="J1409" i="48" l="1"/>
  <c r="J1410" i="48" l="1"/>
  <c r="J1411" i="48" l="1"/>
  <c r="J1412" i="48" l="1"/>
  <c r="J1413" i="48" l="1"/>
  <c r="J1414" i="48" l="1"/>
  <c r="J1415" i="48" l="1"/>
  <c r="J1416" i="48" l="1"/>
  <c r="J1417" i="48" l="1"/>
  <c r="J1418" i="48" l="1"/>
  <c r="J1419" i="48" l="1"/>
  <c r="J1420" i="48" l="1"/>
  <c r="J1421" i="48" l="1"/>
  <c r="J1422" i="48" l="1"/>
  <c r="J1423" i="48" l="1"/>
  <c r="J1424" i="48" l="1"/>
  <c r="J1425" i="48" l="1"/>
  <c r="J1426" i="48" l="1"/>
  <c r="J1427" i="48" l="1"/>
  <c r="J1428" i="48" l="1"/>
  <c r="J1429" i="48" l="1"/>
  <c r="J1430" i="48" l="1"/>
  <c r="J1431" i="48" l="1"/>
  <c r="J1432" i="48" l="1"/>
  <c r="J1433" i="48" l="1"/>
  <c r="J1434" i="48" l="1"/>
  <c r="J1435" i="48" l="1"/>
  <c r="J1436" i="48" l="1"/>
  <c r="J1437" i="48" l="1"/>
  <c r="J1438" i="48" l="1"/>
  <c r="J1439" i="48" l="1"/>
  <c r="J1440" i="48" l="1"/>
  <c r="J1441" i="48" l="1"/>
  <c r="J1442" i="48" l="1"/>
  <c r="J1443" i="48" l="1"/>
  <c r="J1444" i="48" l="1"/>
  <c r="J1445" i="48" l="1"/>
  <c r="J1446" i="48" l="1"/>
  <c r="J1447" i="48" l="1"/>
  <c r="J1448" i="48" l="1"/>
  <c r="J1449" i="48" l="1"/>
  <c r="J1450" i="48" l="1"/>
  <c r="J1451" i="48" l="1"/>
  <c r="J1452" i="48" l="1"/>
  <c r="J1453" i="48" l="1"/>
  <c r="J1454" i="48" l="1"/>
  <c r="J1455" i="48" l="1"/>
  <c r="J1456" i="48" l="1"/>
  <c r="J1457" i="48" l="1"/>
  <c r="J1458" i="48" l="1"/>
  <c r="J1459" i="48" l="1"/>
  <c r="J1460" i="48" l="1"/>
  <c r="J1461" i="48" l="1"/>
  <c r="J1462" i="48" l="1"/>
  <c r="J1463" i="48" l="1"/>
  <c r="J1464" i="48" l="1"/>
  <c r="J1465" i="48" l="1"/>
  <c r="J1466" i="48" l="1"/>
  <c r="J1467" i="48" l="1"/>
  <c r="J1468" i="48" l="1"/>
  <c r="J1469" i="48" l="1"/>
  <c r="J1470" i="48" l="1"/>
  <c r="J1471" i="48" l="1"/>
  <c r="J1472" i="48" l="1"/>
  <c r="J1473" i="48" l="1"/>
  <c r="J1474" i="48" l="1"/>
  <c r="J1475" i="48" l="1"/>
  <c r="J1476" i="48" l="1"/>
  <c r="J1477" i="48" l="1"/>
  <c r="J1478" i="48" l="1"/>
  <c r="J1479" i="48" l="1"/>
  <c r="J1480" i="48" l="1"/>
  <c r="J1481" i="48" l="1"/>
  <c r="J1482" i="48" l="1"/>
  <c r="J1483" i="48" l="1"/>
  <c r="J1484" i="48" l="1"/>
  <c r="J1485" i="48" l="1"/>
  <c r="J1486" i="48" l="1"/>
  <c r="J1487" i="48" l="1"/>
  <c r="J1488" i="48" l="1"/>
  <c r="J1489" i="48" l="1"/>
  <c r="J1490" i="48" l="1"/>
  <c r="J1491" i="48" l="1"/>
  <c r="J1492" i="48" l="1"/>
  <c r="J1493" i="48" l="1"/>
  <c r="J1494" i="48" l="1"/>
  <c r="J1495" i="48" l="1"/>
  <c r="J1496" i="48" l="1"/>
  <c r="J1497" i="48" l="1"/>
  <c r="J1498" i="48" l="1"/>
  <c r="J1499" i="48" l="1"/>
  <c r="J1500" i="48" l="1"/>
  <c r="J1501" i="48" l="1"/>
  <c r="J1502" i="48" l="1"/>
  <c r="J1503" i="48" l="1"/>
  <c r="J1504" i="48" l="1"/>
  <c r="J1505" i="48" l="1"/>
  <c r="J1506" i="48" l="1"/>
  <c r="J1507" i="48" l="1"/>
  <c r="J1508" i="48" l="1"/>
  <c r="J1509" i="48" l="1"/>
  <c r="J1510" i="48" l="1"/>
  <c r="J1511" i="48" l="1"/>
  <c r="J1512" i="48" l="1"/>
  <c r="J1513" i="48" l="1"/>
  <c r="J1514" i="48" l="1"/>
  <c r="J1515" i="48" l="1"/>
  <c r="J1516" i="48" l="1"/>
  <c r="J1517" i="48" l="1"/>
  <c r="J1518" i="48" l="1"/>
  <c r="J1519" i="48" l="1"/>
  <c r="J1520" i="48" l="1"/>
  <c r="J1521" i="48" l="1"/>
  <c r="J1522" i="48" l="1"/>
  <c r="J1523" i="48" l="1"/>
  <c r="J1524" i="48" l="1"/>
  <c r="J1525" i="48" l="1"/>
  <c r="J1526" i="48" l="1"/>
  <c r="J1527" i="48" l="1"/>
  <c r="J1528" i="48" l="1"/>
  <c r="J1529" i="48" l="1"/>
  <c r="J1530" i="48" l="1"/>
  <c r="J1531" i="48" l="1"/>
  <c r="J1532" i="48" l="1"/>
  <c r="J1533" i="48" l="1"/>
  <c r="J1534" i="48" l="1"/>
  <c r="J1535" i="48" l="1"/>
  <c r="J1536" i="48" l="1"/>
  <c r="J1537" i="48" l="1"/>
  <c r="J1538" i="48" l="1"/>
  <c r="J1539" i="48" l="1"/>
  <c r="J1540" i="48" l="1"/>
  <c r="J1541" i="48" l="1"/>
  <c r="J1542" i="48" l="1"/>
  <c r="J1543" i="48" l="1"/>
  <c r="J1544" i="48" l="1"/>
  <c r="J1545" i="48" l="1"/>
  <c r="J1546" i="48" l="1"/>
  <c r="J1547" i="48" l="1"/>
  <c r="J1548" i="48" l="1"/>
  <c r="J1549" i="48" l="1"/>
  <c r="J1550" i="48" l="1"/>
  <c r="J1551" i="48" l="1"/>
  <c r="J1552" i="48" l="1"/>
  <c r="J1553" i="48" l="1"/>
  <c r="J1554" i="48" l="1"/>
  <c r="J1555" i="48" l="1"/>
  <c r="J1556" i="48" l="1"/>
  <c r="J1557" i="48" l="1"/>
  <c r="J1558" i="48" l="1"/>
  <c r="J1559" i="48" l="1"/>
  <c r="J1560" i="48" l="1"/>
  <c r="J1561" i="48" l="1"/>
  <c r="J1562" i="48" l="1"/>
  <c r="J1563" i="48" l="1"/>
  <c r="J1564" i="48" l="1"/>
  <c r="J1565" i="48" l="1"/>
  <c r="J1566" i="48" l="1"/>
  <c r="J1567" i="48" l="1"/>
  <c r="J1568" i="48" l="1"/>
  <c r="J1569" i="48" l="1"/>
  <c r="J1570" i="48" l="1"/>
  <c r="J1571" i="48" l="1"/>
  <c r="J1572" i="48" l="1"/>
  <c r="J1573" i="48" l="1"/>
  <c r="J1574" i="48" l="1"/>
  <c r="J1575" i="48" l="1"/>
  <c r="J1576" i="48" l="1"/>
  <c r="J1577" i="48" l="1"/>
  <c r="J1578" i="48" l="1"/>
  <c r="J1579" i="48" l="1"/>
  <c r="J1580" i="48" l="1"/>
  <c r="J1581" i="48" l="1"/>
  <c r="J1582" i="48" l="1"/>
  <c r="J1583" i="48" l="1"/>
  <c r="J1584" i="48" l="1"/>
  <c r="J1585" i="48" l="1"/>
  <c r="J1586" i="48" l="1"/>
  <c r="J1587" i="48" l="1"/>
  <c r="J1588" i="48" l="1"/>
  <c r="J1589" i="48" l="1"/>
  <c r="J1590" i="48" l="1"/>
  <c r="J1591" i="48" l="1"/>
  <c r="J1592" i="48" l="1"/>
  <c r="J1593" i="48" l="1"/>
  <c r="J1594" i="48" l="1"/>
  <c r="J1595" i="48" l="1"/>
  <c r="J1596" i="48" l="1"/>
  <c r="J1597" i="48" l="1"/>
  <c r="J1598" i="48" l="1"/>
  <c r="J1599" i="48" l="1"/>
  <c r="J1600" i="48" l="1"/>
  <c r="J1601" i="48" l="1"/>
  <c r="J1602" i="48" l="1"/>
  <c r="J1603" i="48" l="1"/>
  <c r="J1604" i="48" l="1"/>
  <c r="J1605" i="48" l="1"/>
  <c r="J1606" i="48" l="1"/>
  <c r="J1607" i="48" l="1"/>
  <c r="J1608" i="48" l="1"/>
  <c r="J1609" i="48" l="1"/>
  <c r="J1610" i="48" l="1"/>
  <c r="J1611" i="48" l="1"/>
  <c r="J1612" i="48" l="1"/>
  <c r="J1613" i="48" l="1"/>
  <c r="J1614" i="48" l="1"/>
  <c r="J1615" i="48" l="1"/>
  <c r="J1616" i="48" l="1"/>
  <c r="J1617" i="48" l="1"/>
  <c r="J1618" i="48" l="1"/>
  <c r="J1619" i="48" l="1"/>
  <c r="J1620" i="48" l="1"/>
  <c r="J1621" i="48" l="1"/>
  <c r="J1622" i="48" l="1"/>
  <c r="J1623" i="48" l="1"/>
  <c r="J1624" i="48" l="1"/>
  <c r="J1625" i="48" l="1"/>
  <c r="J1626" i="48" l="1"/>
  <c r="J1627" i="48" l="1"/>
  <c r="J1628" i="48" l="1"/>
  <c r="J1629" i="48" l="1"/>
  <c r="J1630" i="48" l="1"/>
  <c r="J1631" i="48" l="1"/>
  <c r="J1632" i="48" l="1"/>
  <c r="J1633" i="48" l="1"/>
  <c r="J1634" i="48" l="1"/>
  <c r="J1635" i="48" l="1"/>
  <c r="J1636" i="48" l="1"/>
  <c r="J1637" i="48" l="1"/>
  <c r="J1638" i="48" l="1"/>
  <c r="J1639" i="48" l="1"/>
  <c r="J1640" i="48" l="1"/>
  <c r="J1641" i="48" l="1"/>
  <c r="J1642" i="48" l="1"/>
  <c r="J1643" i="48" l="1"/>
  <c r="J1644" i="48" l="1"/>
  <c r="J1645" i="48" l="1"/>
  <c r="J1646" i="48" l="1"/>
  <c r="J1647" i="48" l="1"/>
  <c r="J1648" i="48" l="1"/>
  <c r="J1649" i="48" l="1"/>
  <c r="J1650" i="48" l="1"/>
  <c r="J1651" i="48" l="1"/>
  <c r="J1652" i="48" l="1"/>
  <c r="J1653" i="48" l="1"/>
  <c r="J1654" i="48" l="1"/>
  <c r="J1655" i="48" l="1"/>
  <c r="J1656" i="48" l="1"/>
  <c r="J1657" i="48" l="1"/>
  <c r="J1658" i="48" l="1"/>
  <c r="J1659" i="48" l="1"/>
  <c r="J1660" i="48" l="1"/>
  <c r="J1661" i="48" l="1"/>
  <c r="J1662" i="48" l="1"/>
  <c r="J1663" i="48" l="1"/>
  <c r="J1664" i="48" l="1"/>
  <c r="J1665" i="48" l="1"/>
  <c r="J1666" i="48" l="1"/>
  <c r="J1667" i="48" l="1"/>
  <c r="J1668" i="48" l="1"/>
  <c r="J1669" i="48" l="1"/>
  <c r="J1670" i="48" l="1"/>
  <c r="J1671" i="48" l="1"/>
  <c r="J1672" i="48" l="1"/>
  <c r="J1673" i="48" l="1"/>
  <c r="J1674" i="48" l="1"/>
  <c r="J1675" i="48" l="1"/>
  <c r="J1676" i="48" l="1"/>
  <c r="J1677" i="48" l="1"/>
  <c r="J1678" i="48" l="1"/>
  <c r="J1679" i="48" l="1"/>
  <c r="J1680" i="48" l="1"/>
  <c r="J1681" i="48" l="1"/>
  <c r="J1682" i="48" l="1"/>
  <c r="J1683" i="48" l="1"/>
  <c r="J1684" i="48" l="1"/>
  <c r="J1685" i="48" l="1"/>
  <c r="J1686" i="48" l="1"/>
  <c r="J1687" i="48" l="1"/>
  <c r="J1688" i="48" l="1"/>
  <c r="J1689" i="48" l="1"/>
  <c r="J1690" i="48" l="1"/>
  <c r="J1691" i="48" l="1"/>
  <c r="J1692" i="48" l="1"/>
  <c r="J1693" i="48" l="1"/>
  <c r="J1694" i="48" l="1"/>
  <c r="J1695" i="48" l="1"/>
  <c r="J1696" i="48" l="1"/>
  <c r="J1697" i="48" l="1"/>
  <c r="J1698" i="48" l="1"/>
  <c r="J1699" i="48" l="1"/>
  <c r="J1700" i="48" l="1"/>
  <c r="J1701" i="48" l="1"/>
  <c r="J1702" i="48" l="1"/>
  <c r="J1703" i="48" l="1"/>
  <c r="J1704" i="48" l="1"/>
  <c r="J1705" i="48" l="1"/>
  <c r="J1706" i="48" l="1"/>
  <c r="J1707" i="48" l="1"/>
  <c r="J1708" i="48" l="1"/>
  <c r="J1709" i="48" l="1"/>
  <c r="J1710" i="48" l="1"/>
  <c r="J1711" i="48" l="1"/>
  <c r="J1712" i="48" l="1"/>
  <c r="J1713" i="48" l="1"/>
  <c r="J1714" i="48" l="1"/>
  <c r="J1715" i="48" l="1"/>
  <c r="J1716" i="48" l="1"/>
  <c r="J1717" i="48" l="1"/>
  <c r="J1718" i="48" l="1"/>
  <c r="J1719" i="48" l="1"/>
  <c r="J1720" i="48" l="1"/>
  <c r="J1721" i="48" l="1"/>
  <c r="J1722" i="48" l="1"/>
  <c r="J1723" i="48" l="1"/>
  <c r="J1724" i="48" l="1"/>
  <c r="J1725" i="48" l="1"/>
  <c r="J1726" i="48" l="1"/>
  <c r="J1727" i="48" l="1"/>
  <c r="J1728" i="48" l="1"/>
  <c r="J1729" i="48" l="1"/>
  <c r="J1730" i="48" l="1"/>
  <c r="J1731" i="48" l="1"/>
  <c r="J1732" i="48" l="1"/>
  <c r="J1733" i="48" l="1"/>
  <c r="J1734" i="48" l="1"/>
  <c r="J1735" i="48" l="1"/>
  <c r="J1736" i="48" l="1"/>
  <c r="J1737" i="48" l="1"/>
  <c r="J1738" i="48" l="1"/>
  <c r="J1739" i="48" l="1"/>
  <c r="J1740" i="48" l="1"/>
  <c r="J1741" i="48" l="1"/>
  <c r="J1742" i="48" l="1"/>
  <c r="J1743" i="48" l="1"/>
  <c r="J1744" i="48" l="1"/>
  <c r="J1745" i="48" l="1"/>
  <c r="J1746" i="48" l="1"/>
  <c r="J1747" i="48" l="1"/>
  <c r="J1748" i="48" l="1"/>
  <c r="J1749" i="48" l="1"/>
  <c r="J1750" i="48" l="1"/>
  <c r="J1751" i="48" l="1"/>
  <c r="J1752" i="48" l="1"/>
  <c r="J1753" i="48" l="1"/>
  <c r="J1754" i="48" l="1"/>
  <c r="J1755" i="48" l="1"/>
  <c r="J1756" i="48" l="1"/>
  <c r="J1757" i="48" l="1"/>
  <c r="J1758" i="48" l="1"/>
  <c r="J1759" i="48" l="1"/>
  <c r="J1760" i="48" l="1"/>
  <c r="J1761" i="48" l="1"/>
  <c r="J1762" i="48" l="1"/>
  <c r="J1763" i="48" l="1"/>
  <c r="J1764" i="48" l="1"/>
  <c r="J1765" i="48" l="1"/>
  <c r="J1766" i="48" l="1"/>
  <c r="J1767" i="48" l="1"/>
  <c r="J1768" i="48" l="1"/>
  <c r="J1769" i="48" l="1"/>
  <c r="J1770" i="48" l="1"/>
  <c r="J1771" i="48" l="1"/>
  <c r="J1772" i="48" l="1"/>
  <c r="J1773" i="48" l="1"/>
  <c r="J1774" i="48" l="1"/>
  <c r="J1775" i="48" l="1"/>
  <c r="J1776" i="48" l="1"/>
  <c r="J1777" i="48" l="1"/>
  <c r="J1778" i="48" l="1"/>
  <c r="J1779" i="48" l="1"/>
  <c r="J1780" i="48" l="1"/>
  <c r="J1781" i="48" l="1"/>
  <c r="J1782" i="48" l="1"/>
  <c r="J1783" i="48" l="1"/>
  <c r="J1784" i="48" l="1"/>
  <c r="J1785" i="48" l="1"/>
  <c r="J1786" i="48" l="1"/>
  <c r="J1787" i="48" l="1"/>
  <c r="J1788" i="48" l="1"/>
  <c r="J1789" i="48" l="1"/>
  <c r="J1790" i="48" l="1"/>
  <c r="J1791" i="48" l="1"/>
  <c r="J1792" i="48" l="1"/>
  <c r="J1793" i="48" l="1"/>
  <c r="J1794" i="48" l="1"/>
  <c r="J1795" i="48" l="1"/>
  <c r="J1796" i="48" l="1"/>
  <c r="J1797" i="48" l="1"/>
  <c r="J1798" i="48" l="1"/>
  <c r="J1799" i="48" l="1"/>
  <c r="J1800" i="48" l="1"/>
  <c r="J1801" i="48" l="1"/>
  <c r="J1802" i="48" l="1"/>
  <c r="J1803" i="48" l="1"/>
  <c r="J1804" i="48" l="1"/>
  <c r="J1805" i="48" l="1"/>
  <c r="J1806" i="48" l="1"/>
  <c r="J1807" i="48" l="1"/>
  <c r="J1808" i="48" l="1"/>
  <c r="J1809" i="48" l="1"/>
  <c r="J1810" i="48" l="1"/>
  <c r="J1811" i="48" l="1"/>
  <c r="J1812" i="48" l="1"/>
  <c r="J1813" i="48" l="1"/>
  <c r="J1814" i="48" l="1"/>
  <c r="J1815" i="48" l="1"/>
  <c r="J1816" i="48" l="1"/>
  <c r="J1817" i="48" l="1"/>
  <c r="J1818" i="48" l="1"/>
  <c r="J1819" i="48" l="1"/>
  <c r="J1820" i="48" l="1"/>
  <c r="J1821" i="48" l="1"/>
  <c r="J1822" i="48" l="1"/>
  <c r="J1823" i="48" l="1"/>
  <c r="J1824" i="48" l="1"/>
  <c r="J1825" i="48" l="1"/>
  <c r="J1826" i="48" l="1"/>
  <c r="J1827" i="48" l="1"/>
  <c r="J1828" i="48" l="1"/>
  <c r="J1829" i="48" l="1"/>
  <c r="J1830" i="48" l="1"/>
  <c r="J1831" i="48" l="1"/>
  <c r="J1832" i="48" l="1"/>
  <c r="J1833" i="48" l="1"/>
  <c r="J1834" i="48" l="1"/>
  <c r="J1835" i="48" l="1"/>
  <c r="J1836" i="48" l="1"/>
  <c r="J1837" i="48" l="1"/>
  <c r="J1838" i="48" l="1"/>
  <c r="J1839" i="48" l="1"/>
  <c r="J1840" i="48" l="1"/>
  <c r="J1841" i="48" l="1"/>
  <c r="J1842" i="48" l="1"/>
  <c r="J1843" i="48" l="1"/>
  <c r="J1844" i="48" l="1"/>
  <c r="J1845" i="48" l="1"/>
  <c r="J1846" i="48" l="1"/>
  <c r="J1847" i="48" l="1"/>
  <c r="J1848" i="48" l="1"/>
  <c r="J1849" i="48" l="1"/>
  <c r="J1850" i="48" l="1"/>
  <c r="J1851" i="48" l="1"/>
  <c r="J1852" i="48" l="1"/>
  <c r="J1853" i="48" l="1"/>
  <c r="J1854" i="48" l="1"/>
  <c r="J1855" i="48" l="1"/>
  <c r="J1856" i="48" l="1"/>
  <c r="J1857" i="48" l="1"/>
  <c r="J1858" i="48" l="1"/>
  <c r="J1859" i="48" l="1"/>
  <c r="J1860" i="48" l="1"/>
  <c r="J1861" i="48" l="1"/>
  <c r="J1862" i="48" l="1"/>
  <c r="J1863" i="48" l="1"/>
  <c r="J1864" i="48" l="1"/>
  <c r="J1865" i="48" l="1"/>
  <c r="J1866" i="48" l="1"/>
  <c r="J1867" i="48" l="1"/>
  <c r="J1868" i="48" l="1"/>
  <c r="J1869" i="48" l="1"/>
  <c r="J1870" i="48" l="1"/>
  <c r="J1871" i="48" l="1"/>
  <c r="J1872" i="48" l="1"/>
  <c r="J1873" i="48" l="1"/>
  <c r="J1874" i="48" l="1"/>
  <c r="J1875" i="48" l="1"/>
  <c r="J1876" i="48" l="1"/>
  <c r="J1877" i="48" l="1"/>
  <c r="J1878" i="48" l="1"/>
  <c r="J1879" i="48" l="1"/>
  <c r="J1880" i="48" l="1"/>
  <c r="J1881" i="48" l="1"/>
  <c r="J1882" i="48" l="1"/>
  <c r="J1883" i="48" l="1"/>
  <c r="J1884" i="48" l="1"/>
  <c r="J1885" i="48" l="1"/>
  <c r="J1886" i="48" l="1"/>
  <c r="J1887" i="48" l="1"/>
  <c r="J1888" i="48" l="1"/>
  <c r="J1889" i="48" l="1"/>
  <c r="J1890" i="48" l="1"/>
  <c r="J1891" i="48" l="1"/>
  <c r="J1892" i="48" l="1"/>
  <c r="J1893" i="48" l="1"/>
  <c r="J1894" i="48" l="1"/>
  <c r="J1895" i="48" l="1"/>
  <c r="J1896" i="48" l="1"/>
  <c r="J1897" i="48" l="1"/>
  <c r="J1898" i="48" l="1"/>
  <c r="J1899" i="48" l="1"/>
  <c r="J1900" i="48" l="1"/>
  <c r="J1901" i="48" l="1"/>
  <c r="J1902" i="48" l="1"/>
  <c r="J1903" i="48" l="1"/>
  <c r="J1904" i="48" l="1"/>
  <c r="J1905" i="48" l="1"/>
  <c r="J1906" i="48" l="1"/>
  <c r="J1907" i="48" l="1"/>
  <c r="J1908" i="48" l="1"/>
  <c r="J1909" i="48" l="1"/>
  <c r="J1910" i="48" l="1"/>
  <c r="J1911" i="48" l="1"/>
  <c r="J1912" i="48" l="1"/>
  <c r="J1913" i="48" l="1"/>
  <c r="J1914" i="48" l="1"/>
  <c r="J1915" i="48" l="1"/>
  <c r="J1916" i="48" l="1"/>
  <c r="J1917" i="48" l="1"/>
  <c r="J1918" i="48" l="1"/>
  <c r="J1919" i="48" l="1"/>
  <c r="J1920" i="48" l="1"/>
  <c r="J1921" i="48" l="1"/>
  <c r="J1922" i="48" l="1"/>
  <c r="J1923" i="48" l="1"/>
  <c r="J1924" i="48" l="1"/>
  <c r="J1925" i="48" l="1"/>
  <c r="J1926" i="48" l="1"/>
  <c r="J1927" i="48" l="1"/>
  <c r="J1928" i="48" l="1"/>
  <c r="J1929" i="48" l="1"/>
  <c r="J1930" i="48" l="1"/>
  <c r="J1931" i="48" l="1"/>
  <c r="J1932" i="48" l="1"/>
  <c r="J1933" i="48" l="1"/>
  <c r="J1934" i="48" l="1"/>
  <c r="J1935" i="48" l="1"/>
  <c r="J1936" i="48" l="1"/>
  <c r="J1937" i="48" l="1"/>
  <c r="J1938" i="48" l="1"/>
  <c r="J1939" i="48" l="1"/>
  <c r="J1940" i="48" l="1"/>
  <c r="J1941" i="48" l="1"/>
  <c r="J1942" i="48" l="1"/>
  <c r="J1943" i="48" l="1"/>
  <c r="J1944" i="48" l="1"/>
  <c r="J1945" i="48" l="1"/>
  <c r="J1946" i="48" l="1"/>
  <c r="J1947" i="48" l="1"/>
  <c r="J1948" i="48" l="1"/>
  <c r="J1949" i="48" l="1"/>
  <c r="J1950" i="48" l="1"/>
  <c r="J1951" i="48" l="1"/>
  <c r="J1952" i="48" l="1"/>
  <c r="J1953" i="48" l="1"/>
  <c r="J1954" i="48" l="1"/>
  <c r="J1955" i="48" l="1"/>
  <c r="J1956" i="48" l="1"/>
  <c r="J1957" i="48" l="1"/>
  <c r="J1958" i="48" l="1"/>
  <c r="J1959" i="48" l="1"/>
  <c r="J1960" i="48" l="1"/>
  <c r="J1961" i="48" l="1"/>
  <c r="J1962" i="48" l="1"/>
  <c r="J1963" i="48" l="1"/>
  <c r="J1964" i="48" l="1"/>
  <c r="J1965" i="48" l="1"/>
  <c r="J1966" i="48" l="1"/>
  <c r="J1967" i="48" l="1"/>
  <c r="J1968" i="48" l="1"/>
  <c r="J1969" i="48" l="1"/>
  <c r="J1970" i="48" l="1"/>
  <c r="J1971" i="48" l="1"/>
  <c r="J1972" i="48" l="1"/>
  <c r="J1973" i="48" l="1"/>
  <c r="J1974" i="48" l="1"/>
  <c r="J1975" i="48" l="1"/>
  <c r="J1976" i="48" l="1"/>
  <c r="J1977" i="48" l="1"/>
  <c r="J1978" i="48" l="1"/>
  <c r="J1979" i="48" l="1"/>
  <c r="J1980" i="48" l="1"/>
  <c r="J1981" i="48" l="1"/>
  <c r="J1982" i="48" l="1"/>
  <c r="J1983" i="48" l="1"/>
  <c r="J1984" i="48" l="1"/>
  <c r="J1985" i="48" l="1"/>
  <c r="J1986" i="48" l="1"/>
  <c r="J1987" i="48" l="1"/>
  <c r="J1988" i="48" l="1"/>
  <c r="J1989" i="48" l="1"/>
  <c r="J1990" i="48" l="1"/>
  <c r="J1991" i="48" l="1"/>
  <c r="J1992" i="48" l="1"/>
  <c r="J1993" i="48" l="1"/>
  <c r="J1994" i="48" l="1"/>
  <c r="J1995" i="48" l="1"/>
  <c r="J1996" i="48" l="1"/>
  <c r="J1997" i="48" l="1"/>
  <c r="J1998" i="48" l="1"/>
  <c r="J1999" i="48" l="1"/>
  <c r="J2000" i="48" l="1"/>
  <c r="J2001" i="48" l="1"/>
  <c r="J2002" i="48" l="1"/>
  <c r="J2003" i="48" l="1"/>
  <c r="J2004" i="48" l="1"/>
  <c r="J2005" i="48" l="1"/>
  <c r="J2006" i="48" l="1"/>
  <c r="J2007" i="48" l="1"/>
  <c r="J2008" i="48" l="1"/>
  <c r="J2009" i="48" l="1"/>
  <c r="J2010" i="48" l="1"/>
  <c r="J2011" i="48" l="1"/>
  <c r="J2012" i="48" l="1"/>
  <c r="J2013" i="48" l="1"/>
  <c r="J2014" i="48" l="1"/>
  <c r="J2015" i="48" l="1"/>
  <c r="J2016" i="48" l="1"/>
  <c r="J2017" i="48" l="1"/>
  <c r="J2018" i="48" l="1"/>
  <c r="J2019" i="48" l="1"/>
  <c r="J2020" i="48" l="1"/>
  <c r="J2021" i="48" l="1"/>
  <c r="J2022" i="48" l="1"/>
  <c r="J2023" i="48" l="1"/>
  <c r="J2024" i="48" l="1"/>
  <c r="J2025" i="48" l="1"/>
  <c r="J2026" i="48" l="1"/>
  <c r="J2027" i="48" l="1"/>
  <c r="J2028" i="48" l="1"/>
  <c r="J2029" i="48" l="1"/>
  <c r="J2030" i="48" l="1"/>
  <c r="J2031" i="48" l="1"/>
  <c r="J2032" i="48" l="1"/>
  <c r="J2033" i="48" l="1"/>
  <c r="J2034" i="48" l="1"/>
  <c r="J2035" i="48" l="1"/>
  <c r="J2036" i="48" l="1"/>
  <c r="J2037" i="48" l="1"/>
  <c r="J2038" i="48" l="1"/>
  <c r="J2039" i="48" l="1"/>
  <c r="J2040" i="48" l="1"/>
  <c r="J2041" i="48" l="1"/>
  <c r="J2042" i="48" l="1"/>
  <c r="J2043" i="48" l="1"/>
  <c r="J2044" i="48" l="1"/>
  <c r="J2045" i="48" l="1"/>
  <c r="J2046" i="48" l="1"/>
  <c r="J2047" i="48" l="1"/>
  <c r="J2048" i="48" l="1"/>
  <c r="J2049" i="48" l="1"/>
  <c r="J2050" i="48" l="1"/>
  <c r="J2051" i="48" l="1"/>
  <c r="J2052" i="48" l="1"/>
  <c r="J2053" i="48" l="1"/>
  <c r="J2054" i="48" l="1"/>
  <c r="J2055" i="48" l="1"/>
  <c r="J2056" i="48" l="1"/>
  <c r="J2057" i="48" l="1"/>
  <c r="J2058" i="48" l="1"/>
  <c r="J2059" i="48" l="1"/>
  <c r="J2060" i="48" l="1"/>
  <c r="J2061" i="48" l="1"/>
  <c r="J2062" i="48" l="1"/>
  <c r="J2063" i="48" l="1"/>
  <c r="J2064" i="48" l="1"/>
  <c r="J2065" i="48" l="1"/>
  <c r="J2066" i="48" l="1"/>
  <c r="J2067" i="48" l="1"/>
  <c r="J2068" i="48" l="1"/>
  <c r="J2069" i="48" l="1"/>
  <c r="J2070" i="48" l="1"/>
  <c r="J2071" i="48" l="1"/>
  <c r="J2072" i="48" l="1"/>
  <c r="J2073" i="48" l="1"/>
  <c r="J2074" i="48" l="1"/>
  <c r="J2075" i="48" l="1"/>
  <c r="J2076" i="48" l="1"/>
  <c r="J2077" i="48" l="1"/>
  <c r="J2078" i="48" l="1"/>
  <c r="J2079" i="48" l="1"/>
  <c r="J2080" i="48" l="1"/>
  <c r="J2081" i="48" l="1"/>
  <c r="J2082" i="48" l="1"/>
  <c r="J2083" i="48" l="1"/>
  <c r="J2084" i="48" l="1"/>
  <c r="J2085" i="48" l="1"/>
  <c r="J2086" i="48" l="1"/>
  <c r="J2087" i="48" l="1"/>
  <c r="J2088" i="48" l="1"/>
  <c r="J2089" i="48" l="1"/>
  <c r="J2090" i="48" l="1"/>
  <c r="J2091" i="48" l="1"/>
  <c r="J2092" i="48" l="1"/>
  <c r="J2093" i="48" l="1"/>
  <c r="J2094" i="48" l="1"/>
  <c r="J2095" i="48" l="1"/>
  <c r="J2096" i="48" l="1"/>
  <c r="J2097" i="48" l="1"/>
  <c r="J2098" i="48" l="1"/>
  <c r="J2099" i="48" l="1"/>
  <c r="J2100" i="48" l="1"/>
  <c r="J2101" i="48" l="1"/>
  <c r="J2102" i="48" l="1"/>
  <c r="J2103" i="48" l="1"/>
  <c r="J2104" i="48" l="1"/>
  <c r="J2105" i="48" l="1"/>
  <c r="J2106" i="48" l="1"/>
  <c r="J2107" i="48" l="1"/>
  <c r="J2108" i="48" l="1"/>
  <c r="J2109" i="48" l="1"/>
  <c r="J2110" i="48" l="1"/>
  <c r="J2111" i="48" l="1"/>
  <c r="J2112" i="48" l="1"/>
  <c r="J2113" i="48" l="1"/>
  <c r="J2114" i="48" l="1"/>
  <c r="J2115" i="48" l="1"/>
  <c r="J2116" i="48" l="1"/>
  <c r="J2117" i="48" l="1"/>
  <c r="J2118" i="48" l="1"/>
  <c r="J2119" i="48" l="1"/>
  <c r="J2120" i="48" l="1"/>
  <c r="J2121" i="48" l="1"/>
  <c r="J2122" i="48" l="1"/>
  <c r="J2123" i="48" l="1"/>
  <c r="J2124" i="48" l="1"/>
  <c r="J2125" i="48" l="1"/>
  <c r="J2126" i="48" l="1"/>
  <c r="J2127" i="48" l="1"/>
  <c r="J2128" i="48" l="1"/>
  <c r="J2129" i="48" l="1"/>
  <c r="J2130" i="48" l="1"/>
  <c r="J2131" i="48" l="1"/>
  <c r="J2132" i="48" l="1"/>
  <c r="J2133" i="48" l="1"/>
  <c r="J2134" i="48" l="1"/>
  <c r="J2135" i="48" l="1"/>
  <c r="J2136" i="48" l="1"/>
  <c r="J2137" i="48" l="1"/>
  <c r="J2138" i="48" l="1"/>
  <c r="J2139" i="48" l="1"/>
  <c r="J2140" i="48" l="1"/>
  <c r="J2141" i="48" l="1"/>
  <c r="J2142" i="48" l="1"/>
  <c r="J2143" i="48" l="1"/>
  <c r="J2144" i="48" l="1"/>
  <c r="J2145" i="48" l="1"/>
  <c r="J2146" i="48" l="1"/>
  <c r="J2147" i="48" l="1"/>
  <c r="J2148" i="48" l="1"/>
  <c r="J2149" i="48" l="1"/>
  <c r="J2150" i="48" l="1"/>
  <c r="J2151" i="48" l="1"/>
  <c r="J2152" i="48" l="1"/>
  <c r="J2153" i="48" l="1"/>
  <c r="J2154" i="48" l="1"/>
  <c r="J2155" i="48" l="1"/>
  <c r="J2156" i="48" l="1"/>
  <c r="J2157" i="48" l="1"/>
  <c r="J2158" i="48" l="1"/>
  <c r="J2159" i="48" l="1"/>
  <c r="J2160" i="48" l="1"/>
  <c r="J2161" i="48" l="1"/>
  <c r="J2162" i="48" l="1"/>
  <c r="J2163" i="48" l="1"/>
  <c r="J2164" i="48" l="1"/>
  <c r="J2165" i="48" l="1"/>
  <c r="J2166" i="48" l="1"/>
  <c r="J2167" i="48" l="1"/>
  <c r="J2168" i="48" l="1"/>
  <c r="J2169" i="48" l="1"/>
  <c r="J2170" i="48" l="1"/>
  <c r="J2171" i="48" l="1"/>
  <c r="J2172" i="48" l="1"/>
  <c r="J2173" i="48" l="1"/>
  <c r="J2174" i="48" l="1"/>
  <c r="J2175" i="48" l="1"/>
  <c r="J2176" i="48" l="1"/>
  <c r="J2177" i="48" l="1"/>
  <c r="J2178" i="48" l="1"/>
  <c r="J2179" i="48" l="1"/>
  <c r="J2180" i="48" l="1"/>
  <c r="J2181" i="48" l="1"/>
  <c r="J2182" i="48" l="1"/>
  <c r="J2183" i="48" l="1"/>
  <c r="J2184" i="48" l="1"/>
  <c r="J2185" i="48" l="1"/>
  <c r="J2186" i="48" l="1"/>
  <c r="J2187" i="48" l="1"/>
  <c r="J2188" i="48" l="1"/>
  <c r="J2189" i="48" l="1"/>
  <c r="J2190" i="48" l="1"/>
  <c r="J2191" i="48" l="1"/>
  <c r="J2192" i="48" l="1"/>
  <c r="J2193" i="48" l="1"/>
  <c r="J2194" i="48" l="1"/>
  <c r="J2195" i="48" l="1"/>
  <c r="J2196" i="48" l="1"/>
  <c r="J2197" i="48" l="1"/>
  <c r="J2198" i="48" l="1"/>
  <c r="J2199" i="48" l="1"/>
  <c r="J2200" i="48" l="1"/>
  <c r="J2201" i="48" l="1"/>
  <c r="J2202" i="48" l="1"/>
  <c r="J2203" i="48" l="1"/>
  <c r="J2204" i="48" l="1"/>
  <c r="J2205" i="48" l="1"/>
  <c r="J2206" i="48" l="1"/>
  <c r="J2207" i="48" l="1"/>
  <c r="J2208" i="48" l="1"/>
  <c r="J2209" i="48" l="1"/>
  <c r="J2210" i="48" l="1"/>
  <c r="J2211" i="48" l="1"/>
  <c r="J2212" i="48" l="1"/>
  <c r="J2213" i="48" l="1"/>
  <c r="J2214" i="48" l="1"/>
  <c r="J2215" i="48" l="1"/>
  <c r="J2216" i="48" l="1"/>
  <c r="J2217" i="48" l="1"/>
  <c r="J2218" i="48" l="1"/>
  <c r="J2219" i="48" l="1"/>
  <c r="J2220" i="48" l="1"/>
  <c r="J2221" i="48" l="1"/>
  <c r="J2222" i="48" l="1"/>
  <c r="J2223" i="48" l="1"/>
  <c r="J2224" i="48" l="1"/>
  <c r="J2225" i="48" l="1"/>
  <c r="J2226" i="48" l="1"/>
  <c r="J2227" i="48" l="1"/>
  <c r="J2228" i="48" l="1"/>
  <c r="J2229" i="48" l="1"/>
  <c r="J2230" i="48" l="1"/>
  <c r="J2231" i="48" l="1"/>
  <c r="J2232" i="48" l="1"/>
  <c r="J2233" i="48" l="1"/>
  <c r="J2234" i="48" l="1"/>
  <c r="J2235" i="48" l="1"/>
  <c r="J2236" i="48" l="1"/>
  <c r="J2237" i="48" l="1"/>
  <c r="J2238" i="48" l="1"/>
  <c r="J2239" i="48" l="1"/>
  <c r="J2240" i="48" l="1"/>
  <c r="J2241" i="48" l="1"/>
  <c r="J2242" i="48" l="1"/>
  <c r="J2243" i="48" l="1"/>
  <c r="J2244" i="48" l="1"/>
  <c r="J2245" i="48" l="1"/>
  <c r="J2246" i="48" l="1"/>
  <c r="J2247" i="48" l="1"/>
  <c r="J2248" i="48" l="1"/>
  <c r="J2249" i="48" l="1"/>
  <c r="J2250" i="48" l="1"/>
  <c r="J2251" i="48" l="1"/>
  <c r="J2252" i="48" l="1"/>
  <c r="J2253" i="48" l="1"/>
  <c r="J2254" i="48" l="1"/>
  <c r="J2255" i="48" l="1"/>
  <c r="J2256" i="48" l="1"/>
  <c r="J2257" i="48" l="1"/>
  <c r="J2258" i="48" l="1"/>
  <c r="J2259" i="48" l="1"/>
  <c r="J2260" i="48" l="1"/>
  <c r="J2261" i="48" l="1"/>
  <c r="J2262" i="48" l="1"/>
  <c r="J2263" i="48" l="1"/>
  <c r="J2264" i="48" l="1"/>
  <c r="J2265" i="48" l="1"/>
  <c r="J2266" i="48" l="1"/>
  <c r="J2267" i="48" l="1"/>
  <c r="J2268" i="48" l="1"/>
  <c r="J2269" i="48" l="1"/>
  <c r="J2270" i="48" l="1"/>
  <c r="J2271" i="48" l="1"/>
  <c r="J2272" i="48" l="1"/>
  <c r="J2273" i="48" l="1"/>
  <c r="J2274" i="48" l="1"/>
  <c r="J2275" i="48" l="1"/>
  <c r="J2276" i="48" l="1"/>
  <c r="J2277" i="48" l="1"/>
  <c r="J2278" i="48" l="1"/>
  <c r="J2279" i="48" l="1"/>
  <c r="J2280" i="48" l="1"/>
  <c r="J2281" i="48" l="1"/>
  <c r="J2282" i="48" l="1"/>
  <c r="J2283" i="48" l="1"/>
  <c r="J2284" i="48" l="1"/>
  <c r="J2285" i="48" l="1"/>
  <c r="J2286" i="48" l="1"/>
  <c r="J2287" i="48" l="1"/>
  <c r="J2288" i="48" l="1"/>
  <c r="J2289" i="48" l="1"/>
  <c r="J2290" i="48" l="1"/>
  <c r="J2291" i="48" l="1"/>
  <c r="J2292" i="48" l="1"/>
  <c r="J2293" i="48" l="1"/>
  <c r="J2294" i="48" l="1"/>
  <c r="J2295" i="48" l="1"/>
  <c r="J2296" i="48" l="1"/>
  <c r="J2297" i="48" l="1"/>
  <c r="J2298" i="48" l="1"/>
  <c r="J2299" i="48" l="1"/>
  <c r="J2300" i="48" l="1"/>
  <c r="J2301" i="48" l="1"/>
  <c r="J2302" i="48" l="1"/>
  <c r="J2303" i="48" l="1"/>
  <c r="J2304" i="48" l="1"/>
  <c r="J2305" i="48" l="1"/>
  <c r="J2306" i="48" l="1"/>
  <c r="J2307" i="48" l="1"/>
  <c r="J2308" i="48" l="1"/>
  <c r="J2309" i="48" l="1"/>
  <c r="J2310" i="48" l="1"/>
  <c r="J2311" i="48" l="1"/>
  <c r="J2312" i="48" l="1"/>
  <c r="J2313" i="48" l="1"/>
  <c r="J2314" i="48" l="1"/>
  <c r="J2315" i="48" l="1"/>
  <c r="J2316" i="48" l="1"/>
  <c r="J2317" i="48" l="1"/>
  <c r="J2318" i="48" l="1"/>
  <c r="J2319" i="48" l="1"/>
  <c r="J2320" i="48" l="1"/>
  <c r="J2321" i="48" l="1"/>
  <c r="J2322" i="48" l="1"/>
  <c r="J2323" i="48" l="1"/>
  <c r="J2324" i="48" l="1"/>
  <c r="J2325" i="48" l="1"/>
  <c r="J2326" i="48" l="1"/>
  <c r="J2327" i="48" l="1"/>
  <c r="J2328" i="48" l="1"/>
  <c r="J2329" i="48" l="1"/>
  <c r="J2330" i="48" l="1"/>
  <c r="J2331" i="48" l="1"/>
  <c r="J2332" i="48" l="1"/>
  <c r="J2333" i="48" l="1"/>
  <c r="J2334" i="48" l="1"/>
  <c r="J2335" i="48" l="1"/>
  <c r="J2336" i="48" l="1"/>
  <c r="J2337" i="48" l="1"/>
  <c r="J2338" i="48" l="1"/>
  <c r="J2339" i="48" l="1"/>
  <c r="J2340" i="48" l="1"/>
  <c r="J2341" i="48" l="1"/>
  <c r="J2342" i="48" l="1"/>
  <c r="J2343" i="48" l="1"/>
  <c r="J2344" i="48" l="1"/>
  <c r="J2345" i="48" l="1"/>
  <c r="J2346" i="48" l="1"/>
  <c r="J2347" i="48" l="1"/>
  <c r="J2348" i="48" l="1"/>
  <c r="J2349" i="48" l="1"/>
  <c r="J2350" i="48" l="1"/>
  <c r="J2351" i="48" l="1"/>
  <c r="J2352" i="48" l="1"/>
  <c r="J2353" i="48" l="1"/>
  <c r="J2354" i="48" l="1"/>
  <c r="J2355" i="48" l="1"/>
  <c r="J2356" i="48" l="1"/>
  <c r="J2357" i="48" l="1"/>
  <c r="J2358" i="48" l="1"/>
  <c r="J2359" i="48" l="1"/>
  <c r="J2360" i="48" l="1"/>
  <c r="J2361" i="48" l="1"/>
  <c r="J2362" i="48" l="1"/>
  <c r="J2363" i="48" l="1"/>
  <c r="J2364" i="48" l="1"/>
  <c r="J2365" i="48" l="1"/>
  <c r="J2366" i="48" l="1"/>
  <c r="J2367" i="48" l="1"/>
  <c r="J2368" i="48" l="1"/>
  <c r="J2369" i="48" l="1"/>
  <c r="J2370" i="48" l="1"/>
  <c r="J2371" i="48" l="1"/>
  <c r="J2372" i="48" l="1"/>
  <c r="J2373" i="48" l="1"/>
  <c r="J2374" i="48" l="1"/>
  <c r="J2375" i="48" l="1"/>
  <c r="J2376" i="48" l="1"/>
  <c r="J2377" i="48" l="1"/>
  <c r="J2378" i="48" l="1"/>
  <c r="J2379" i="48" l="1"/>
  <c r="J2380" i="48" l="1"/>
  <c r="J2381" i="48" l="1"/>
  <c r="J2382" i="48" l="1"/>
  <c r="J2383" i="48" l="1"/>
  <c r="J2384" i="48" l="1"/>
  <c r="J2385" i="48" l="1"/>
  <c r="J2386" i="48" l="1"/>
  <c r="J2387" i="48" l="1"/>
  <c r="J2388" i="48" l="1"/>
  <c r="J2389" i="48" l="1"/>
  <c r="J2390" i="48" l="1"/>
  <c r="J2391" i="48" l="1"/>
  <c r="J2392" i="48" l="1"/>
  <c r="J2393" i="48" l="1"/>
  <c r="J2394" i="48" l="1"/>
  <c r="J2395" i="48" l="1"/>
  <c r="J2396" i="48" l="1"/>
  <c r="J2397" i="48" l="1"/>
  <c r="J2398" i="48" l="1"/>
  <c r="J2399" i="48" l="1"/>
  <c r="J2400" i="48" l="1"/>
  <c r="J2401" i="48" l="1"/>
  <c r="J2402" i="48" l="1"/>
  <c r="J2403" i="48" l="1"/>
  <c r="J2404" i="48" l="1"/>
  <c r="J2405" i="48" l="1"/>
  <c r="J2406" i="48" l="1"/>
  <c r="J2407" i="48" l="1"/>
  <c r="J2408" i="48" l="1"/>
  <c r="J2409" i="48" l="1"/>
  <c r="J2410" i="48" l="1"/>
  <c r="J2411" i="48" l="1"/>
  <c r="J2412" i="48" l="1"/>
  <c r="J2413" i="48" l="1"/>
  <c r="J2414" i="48" l="1"/>
  <c r="J2415" i="48" l="1"/>
  <c r="J2416" i="48" l="1"/>
  <c r="J2417" i="48" l="1"/>
  <c r="J2418" i="48" l="1"/>
  <c r="J2419" i="48" l="1"/>
  <c r="J2420" i="48" l="1"/>
  <c r="J2421" i="48" l="1"/>
  <c r="J2422" i="48" l="1"/>
  <c r="J2423" i="48" l="1"/>
  <c r="J2424" i="48" l="1"/>
  <c r="J2425" i="48" l="1"/>
  <c r="J2426" i="48" l="1"/>
  <c r="J2427" i="48" l="1"/>
  <c r="J2428" i="48" l="1"/>
  <c r="J2429" i="48" l="1"/>
  <c r="J2430" i="48" l="1"/>
  <c r="J2431" i="48" l="1"/>
  <c r="J2432" i="48" l="1"/>
  <c r="J2433" i="48" l="1"/>
  <c r="J2434" i="48" l="1"/>
  <c r="J2435" i="48" l="1"/>
  <c r="J2436" i="48" l="1"/>
  <c r="J2437" i="48" l="1"/>
  <c r="J2438" i="48" l="1"/>
  <c r="J2439" i="48" l="1"/>
  <c r="J2440" i="48" l="1"/>
  <c r="J2441" i="48" l="1"/>
  <c r="J2442" i="48" l="1"/>
  <c r="J2443" i="48" l="1"/>
  <c r="J2444" i="48" l="1"/>
  <c r="J2445" i="48" l="1"/>
  <c r="J2446" i="48" l="1"/>
  <c r="J2447" i="48" l="1"/>
  <c r="J2448" i="48" l="1"/>
  <c r="J2449" i="48" l="1"/>
  <c r="J2450" i="48" l="1"/>
  <c r="J2451" i="48" l="1"/>
  <c r="J2452" i="48" l="1"/>
  <c r="J2453" i="48" l="1"/>
  <c r="J2454" i="48" l="1"/>
  <c r="J2455" i="48" l="1"/>
  <c r="J2456" i="48" l="1"/>
  <c r="J2457" i="48" l="1"/>
  <c r="J2458" i="48" l="1"/>
  <c r="J2459" i="48" l="1"/>
  <c r="J2460" i="48" l="1"/>
  <c r="J2461" i="48" l="1"/>
  <c r="J2462" i="48" l="1"/>
  <c r="J2463" i="48" l="1"/>
  <c r="J2464" i="48" l="1"/>
  <c r="J2465" i="48" l="1"/>
  <c r="J2466" i="48" l="1"/>
  <c r="J2467" i="48" l="1"/>
  <c r="J2468" i="48" l="1"/>
  <c r="J2469" i="48" l="1"/>
  <c r="J2470" i="48" l="1"/>
  <c r="J2471" i="48" l="1"/>
  <c r="J2472" i="48" l="1"/>
  <c r="J2473" i="48" l="1"/>
  <c r="J2474" i="48" l="1"/>
  <c r="J2475" i="48" l="1"/>
  <c r="J2476" i="48" l="1"/>
  <c r="J2477" i="48" l="1"/>
  <c r="J2478" i="48" l="1"/>
  <c r="J2479" i="48" l="1"/>
  <c r="J2480" i="48" l="1"/>
  <c r="J2481" i="48" l="1"/>
  <c r="J2482" i="48" l="1"/>
  <c r="J2483" i="48" l="1"/>
  <c r="J2484" i="48" l="1"/>
  <c r="J2485" i="48" l="1"/>
  <c r="J2486" i="48" l="1"/>
  <c r="J2487" i="48" l="1"/>
  <c r="J2488" i="48" l="1"/>
  <c r="J2489" i="48" l="1"/>
  <c r="J2490" i="48" l="1"/>
  <c r="J2491" i="48" l="1"/>
  <c r="J2492" i="48" l="1"/>
  <c r="J2493" i="48" l="1"/>
  <c r="J2494" i="48" l="1"/>
  <c r="J2495" i="48" l="1"/>
  <c r="J2496" i="48" l="1"/>
  <c r="J2497" i="48" l="1"/>
  <c r="J2498" i="48" l="1"/>
  <c r="J2499" i="48" l="1"/>
  <c r="J2500" i="48" l="1"/>
  <c r="J2501" i="48" l="1"/>
  <c r="J2502" i="48" l="1"/>
  <c r="J2503" i="48" l="1"/>
  <c r="J2504" i="48" l="1"/>
  <c r="J2505" i="48" l="1"/>
  <c r="J2506" i="48" l="1"/>
  <c r="J2507" i="48" l="1"/>
  <c r="J2508" i="48" l="1"/>
  <c r="J2509" i="48" l="1"/>
  <c r="J2510" i="48" l="1"/>
  <c r="J2511" i="48" l="1"/>
  <c r="J2512" i="48" l="1"/>
  <c r="J2513" i="48" l="1"/>
  <c r="J2514" i="48" l="1"/>
  <c r="J2515" i="48" l="1"/>
  <c r="J2516" i="48" l="1"/>
  <c r="J2517" i="48" l="1"/>
  <c r="J2518" i="48" l="1"/>
  <c r="J2519" i="48" l="1"/>
  <c r="J2520" i="48" l="1"/>
  <c r="J2521" i="48" l="1"/>
  <c r="J2522" i="48" l="1"/>
  <c r="J2523" i="48" l="1"/>
  <c r="J2524" i="48" l="1"/>
  <c r="J2525" i="48" l="1"/>
  <c r="J2526" i="48" l="1"/>
  <c r="J2527" i="48" l="1"/>
  <c r="J2528" i="48" l="1"/>
  <c r="J2529" i="48" l="1"/>
  <c r="J2530" i="48" l="1"/>
  <c r="J2531" i="48" l="1"/>
  <c r="J2532" i="48" l="1"/>
  <c r="J2533" i="48" l="1"/>
  <c r="J2534" i="48" l="1"/>
  <c r="J2535" i="48" l="1"/>
  <c r="J2536" i="48" l="1"/>
  <c r="J2537" i="48" l="1"/>
  <c r="J2538" i="48" l="1"/>
  <c r="J2539" i="48" l="1"/>
  <c r="J2540" i="48" l="1"/>
  <c r="J2541" i="48" l="1"/>
  <c r="J2542" i="48" l="1"/>
  <c r="J2543" i="48" l="1"/>
  <c r="J2544" i="48" l="1"/>
  <c r="J2545" i="48" l="1"/>
  <c r="J2546" i="48" l="1"/>
  <c r="J2547" i="48" l="1"/>
  <c r="J2548" i="48" l="1"/>
  <c r="J2549" i="48" l="1"/>
  <c r="J2550" i="48" l="1"/>
  <c r="J2551" i="48" l="1"/>
  <c r="J2552" i="48" l="1"/>
  <c r="J2553" i="48" l="1"/>
  <c r="J2554" i="48" l="1"/>
  <c r="J2555" i="48" l="1"/>
  <c r="J2556" i="48" l="1"/>
  <c r="J2557" i="48" l="1"/>
  <c r="J2558" i="48" l="1"/>
  <c r="J2559" i="48" l="1"/>
  <c r="J2560" i="48" l="1"/>
  <c r="J2561" i="48" l="1"/>
  <c r="J2562" i="48" l="1"/>
  <c r="J2563" i="48" l="1"/>
  <c r="J2564" i="48" l="1"/>
  <c r="J2565" i="48" l="1"/>
  <c r="J2566" i="48" l="1"/>
  <c r="J2567" i="48" l="1"/>
  <c r="J2568" i="48" l="1"/>
  <c r="J2569" i="48" l="1"/>
  <c r="J2570" i="48" l="1"/>
  <c r="J2571" i="48" l="1"/>
  <c r="J2572" i="48" l="1"/>
  <c r="J2573" i="48" l="1"/>
  <c r="J2574" i="48" l="1"/>
  <c r="J2575" i="48" l="1"/>
  <c r="J2576" i="48" l="1"/>
  <c r="J2577" i="48" l="1"/>
  <c r="J2578" i="48" l="1"/>
  <c r="J2579" i="48" l="1"/>
  <c r="J2580" i="48" l="1"/>
  <c r="J2581" i="48" l="1"/>
  <c r="J2582" i="48" l="1"/>
  <c r="J2583" i="48" l="1"/>
  <c r="J2584" i="48" l="1"/>
  <c r="J2585" i="48" l="1"/>
  <c r="J2586" i="48" l="1"/>
  <c r="J2587" i="48" l="1"/>
  <c r="J2588" i="48" l="1"/>
  <c r="J2589" i="48" l="1"/>
  <c r="J2590" i="48" l="1"/>
  <c r="J2591" i="48" l="1"/>
  <c r="J2592" i="48" l="1"/>
  <c r="J2593" i="48" l="1"/>
  <c r="J2594" i="48" l="1"/>
  <c r="J2595" i="48" l="1"/>
  <c r="J2596" i="48" l="1"/>
  <c r="J2597" i="48" l="1"/>
  <c r="J2598" i="48" l="1"/>
  <c r="J2599" i="48" l="1"/>
  <c r="J2600" i="48" l="1"/>
  <c r="J2601" i="48" l="1"/>
  <c r="J2602" i="48" l="1"/>
  <c r="J2603" i="48" l="1"/>
  <c r="J2604" i="48" l="1"/>
  <c r="J2605" i="48" l="1"/>
  <c r="J2606" i="48" l="1"/>
  <c r="J2607" i="48" l="1"/>
  <c r="J2608" i="48" l="1"/>
  <c r="J2609" i="48" l="1"/>
  <c r="J2610" i="48" l="1"/>
  <c r="J2611" i="48" l="1"/>
  <c r="J2612" i="48" l="1"/>
  <c r="J2613" i="48" l="1"/>
  <c r="J2614" i="48" l="1"/>
  <c r="J2615" i="48" l="1"/>
  <c r="J2616" i="48" l="1"/>
  <c r="J2617" i="48" l="1"/>
  <c r="J2618" i="48" l="1"/>
  <c r="J2619" i="48" l="1"/>
  <c r="J2620" i="48" l="1"/>
  <c r="J2621" i="48" l="1"/>
  <c r="J2622" i="48" l="1"/>
  <c r="J2623" i="48" l="1"/>
  <c r="J2624" i="48" l="1"/>
  <c r="J2625" i="48" l="1"/>
  <c r="J2626" i="48" l="1"/>
  <c r="J2627" i="48" l="1"/>
  <c r="J2628" i="48" l="1"/>
  <c r="J2629" i="48" l="1"/>
  <c r="J2630" i="48" l="1"/>
  <c r="J2631" i="48" l="1"/>
  <c r="J2632" i="48" l="1"/>
  <c r="J2633" i="48" l="1"/>
  <c r="J2634" i="48" l="1"/>
  <c r="J2635" i="48" l="1"/>
  <c r="J2636" i="48" l="1"/>
  <c r="J2637" i="48" l="1"/>
  <c r="J2638" i="48" l="1"/>
  <c r="J2639" i="48" l="1"/>
  <c r="J2640" i="48" l="1"/>
  <c r="J2641" i="48" l="1"/>
  <c r="J2642" i="48" l="1"/>
  <c r="J2643" i="48" l="1"/>
  <c r="J2644" i="48" l="1"/>
  <c r="J2645" i="48" l="1"/>
  <c r="J2646" i="48" l="1"/>
  <c r="J2647" i="48" l="1"/>
  <c r="J2648" i="48" l="1"/>
  <c r="J2649" i="48" l="1"/>
  <c r="J2650" i="48" l="1"/>
  <c r="J2651" i="48" l="1"/>
  <c r="J2652" i="48" l="1"/>
  <c r="J2653" i="48" l="1"/>
  <c r="J2654" i="48" l="1"/>
  <c r="J2655" i="48" l="1"/>
  <c r="J2656" i="48" l="1"/>
  <c r="J2657" i="48" l="1"/>
  <c r="J2658" i="48" l="1"/>
  <c r="J2659" i="48" l="1"/>
  <c r="J2660" i="48" l="1"/>
  <c r="J2661" i="48" l="1"/>
  <c r="J2662" i="48" l="1"/>
  <c r="J2663" i="48" l="1"/>
  <c r="J2664" i="48" l="1"/>
  <c r="J2665" i="48" l="1"/>
  <c r="J2666" i="48" l="1"/>
  <c r="J2667" i="48" l="1"/>
  <c r="J2668" i="48" l="1"/>
  <c r="J2669" i="48" l="1"/>
  <c r="J2670" i="48" l="1"/>
  <c r="J2671" i="48" l="1"/>
  <c r="J2672" i="48" l="1"/>
  <c r="J2673" i="48" l="1"/>
  <c r="J2674" i="48" l="1"/>
  <c r="J2675" i="48" l="1"/>
  <c r="J2676" i="48" l="1"/>
  <c r="J2677" i="48" l="1"/>
  <c r="J2678" i="48" l="1"/>
  <c r="J2679" i="48" l="1"/>
  <c r="J2680" i="48" l="1"/>
  <c r="J2681" i="48" l="1"/>
  <c r="J2682" i="48" l="1"/>
  <c r="J2683" i="48" l="1"/>
  <c r="J2684" i="48" l="1"/>
  <c r="J2685" i="48" l="1"/>
  <c r="J2686" i="48" l="1"/>
  <c r="J2687" i="48" l="1"/>
  <c r="J2688" i="48" l="1"/>
  <c r="J2689" i="48" l="1"/>
  <c r="J2690" i="48" l="1"/>
  <c r="J2691" i="48" l="1"/>
  <c r="J2692" i="48" l="1"/>
  <c r="J2693" i="48" l="1"/>
  <c r="J2694" i="48" l="1"/>
  <c r="J2695" i="48" l="1"/>
  <c r="J2696" i="48" l="1"/>
  <c r="J2697" i="48" l="1"/>
  <c r="J2698" i="48" l="1"/>
  <c r="J2699" i="48" l="1"/>
  <c r="J2700" i="48" l="1"/>
  <c r="J2701" i="48" l="1"/>
  <c r="J2702" i="48" l="1"/>
  <c r="J2703" i="48" l="1"/>
  <c r="J2704" i="48" l="1"/>
  <c r="J2705" i="48" l="1"/>
  <c r="J2706" i="48" l="1"/>
  <c r="J2707" i="48" l="1"/>
  <c r="J2708" i="48" l="1"/>
  <c r="J2709" i="48" l="1"/>
  <c r="J2710" i="48" l="1"/>
  <c r="J2711" i="48" l="1"/>
  <c r="J2712" i="48" l="1"/>
  <c r="J2713" i="48" l="1"/>
  <c r="J2714" i="48" l="1"/>
  <c r="J2715" i="48" l="1"/>
  <c r="J2716" i="48" l="1"/>
  <c r="J2717" i="48" l="1"/>
  <c r="J2718" i="48" l="1"/>
  <c r="J2719" i="48" l="1"/>
  <c r="J2720" i="48" l="1"/>
  <c r="J2721" i="48" l="1"/>
  <c r="J2722" i="48" l="1"/>
  <c r="J2723" i="48" l="1"/>
  <c r="J2724" i="48" l="1"/>
  <c r="J2725" i="48" l="1"/>
  <c r="J2726" i="48" l="1"/>
  <c r="J2727" i="48" l="1"/>
  <c r="J2728" i="48" l="1"/>
  <c r="J2729" i="48" l="1"/>
  <c r="J2730" i="48" l="1"/>
  <c r="J2731" i="48" l="1"/>
  <c r="J2732" i="48" l="1"/>
  <c r="J2733" i="48" l="1"/>
  <c r="J2734" i="48" l="1"/>
  <c r="J2735" i="48" l="1"/>
  <c r="J2736" i="48" l="1"/>
  <c r="J2737" i="48" l="1"/>
  <c r="J2738" i="48" l="1"/>
  <c r="J2739" i="48" l="1"/>
  <c r="J2740" i="48" l="1"/>
  <c r="J2741" i="48" l="1"/>
  <c r="J2742" i="48" l="1"/>
  <c r="J2743" i="48" l="1"/>
  <c r="J2744" i="48" l="1"/>
  <c r="J2745" i="48" l="1"/>
  <c r="J2746" i="48" l="1"/>
  <c r="J2747" i="48" l="1"/>
  <c r="J2748" i="48" l="1"/>
  <c r="J2749" i="48" l="1"/>
  <c r="J2750" i="48" l="1"/>
  <c r="J2751" i="48" l="1"/>
  <c r="J2752" i="48" l="1"/>
  <c r="J2753" i="48" l="1"/>
  <c r="J2754" i="48" l="1"/>
  <c r="J2755" i="48" l="1"/>
  <c r="J2756" i="48" l="1"/>
  <c r="J2757" i="48" l="1"/>
  <c r="J2758" i="48" l="1"/>
  <c r="J2759" i="48" l="1"/>
  <c r="J2760" i="48" l="1"/>
  <c r="J2761" i="48" l="1"/>
  <c r="J2762" i="48" l="1"/>
  <c r="J2763" i="48" l="1"/>
  <c r="J2764" i="48" l="1"/>
  <c r="J2765" i="48" l="1"/>
  <c r="J2766" i="48" l="1"/>
  <c r="J2767" i="48" l="1"/>
  <c r="J2768" i="48" l="1"/>
  <c r="J2769" i="48" l="1"/>
  <c r="J2770" i="48" l="1"/>
  <c r="J2771" i="48" l="1"/>
  <c r="J2772" i="48" l="1"/>
  <c r="J2773" i="48" l="1"/>
  <c r="J2774" i="48" l="1"/>
  <c r="J2775" i="48" l="1"/>
  <c r="J2776" i="48" l="1"/>
  <c r="J2777" i="48" l="1"/>
  <c r="J2778" i="48" l="1"/>
  <c r="J2779" i="48" l="1"/>
  <c r="J2780" i="48" l="1"/>
  <c r="J2781" i="48" l="1"/>
  <c r="J2782" i="48" l="1"/>
  <c r="J2783" i="48" l="1"/>
  <c r="J2784" i="48" l="1"/>
  <c r="J2785" i="48" l="1"/>
  <c r="J2786" i="48" l="1"/>
  <c r="J2787" i="48" l="1"/>
  <c r="J2788" i="48" l="1"/>
  <c r="J2789" i="48" l="1"/>
  <c r="J2790" i="48" l="1"/>
  <c r="J2791" i="48" l="1"/>
  <c r="J2792" i="48" l="1"/>
  <c r="J2793" i="48" l="1"/>
  <c r="J2794" i="48" l="1"/>
  <c r="J2795" i="48" l="1"/>
  <c r="J2796" i="48" l="1"/>
  <c r="J2797" i="48" l="1"/>
  <c r="J2798" i="48" l="1"/>
  <c r="J2799" i="48" l="1"/>
  <c r="J2800" i="48" l="1"/>
  <c r="J2801" i="48" l="1"/>
  <c r="J2802" i="48" l="1"/>
  <c r="J2803" i="48" l="1"/>
  <c r="J2804" i="48" l="1"/>
  <c r="J2805" i="48" l="1"/>
  <c r="J2806" i="48" l="1"/>
  <c r="J2807" i="48" l="1"/>
  <c r="J2808" i="48" l="1"/>
  <c r="J2809" i="48" l="1"/>
  <c r="J2810" i="48" l="1"/>
  <c r="J2811" i="48" l="1"/>
  <c r="J2812" i="48" l="1"/>
  <c r="J2813" i="48" l="1"/>
  <c r="J2814" i="48" l="1"/>
  <c r="J2815" i="48" l="1"/>
  <c r="J2816" i="48" l="1"/>
  <c r="J2817" i="48" l="1"/>
  <c r="J2818" i="48" l="1"/>
  <c r="J2819" i="48" l="1"/>
  <c r="J2820" i="48" l="1"/>
  <c r="J2821" i="48" l="1"/>
  <c r="J2822" i="48" l="1"/>
  <c r="J2823" i="48" l="1"/>
  <c r="J2824" i="48" l="1"/>
  <c r="J2825" i="48" l="1"/>
  <c r="J2826" i="48" l="1"/>
  <c r="J2827" i="48" l="1"/>
  <c r="J2828" i="48" l="1"/>
  <c r="J2829" i="48" l="1"/>
  <c r="J2830" i="48" l="1"/>
  <c r="J2831" i="48" l="1"/>
  <c r="J2832" i="48" l="1"/>
  <c r="J2833" i="48" l="1"/>
  <c r="J2834" i="48" l="1"/>
  <c r="J2835" i="48" l="1"/>
  <c r="J2836" i="48" l="1"/>
  <c r="J2837" i="48" l="1"/>
  <c r="J2838" i="48" l="1"/>
  <c r="J2839" i="48" l="1"/>
  <c r="J2840" i="48" l="1"/>
  <c r="J2841" i="48" l="1"/>
  <c r="J2842" i="48" l="1"/>
  <c r="J2843" i="48" l="1"/>
  <c r="J2844" i="48" l="1"/>
  <c r="J2845" i="48" l="1"/>
  <c r="J2846" i="48" l="1"/>
  <c r="J2847" i="48" l="1"/>
  <c r="J2848" i="48" l="1"/>
  <c r="J2849" i="48" l="1"/>
  <c r="J2850" i="48" l="1"/>
  <c r="J2851" i="48" l="1"/>
  <c r="J2852" i="48" l="1"/>
  <c r="J2853" i="48" l="1"/>
  <c r="J2854" i="48" l="1"/>
  <c r="J2855" i="48" l="1"/>
  <c r="J2856" i="48" l="1"/>
  <c r="J2857" i="48" l="1"/>
  <c r="J2858" i="48" l="1"/>
  <c r="J2859" i="48" l="1"/>
  <c r="J2860" i="48" l="1"/>
  <c r="J2861" i="48" l="1"/>
  <c r="J2862" i="48" l="1"/>
  <c r="J2863" i="48" l="1"/>
  <c r="J2864" i="48" l="1"/>
  <c r="J2865" i="48" l="1"/>
  <c r="J2866" i="48" l="1"/>
  <c r="J2867" i="48" l="1"/>
  <c r="J2868" i="48" l="1"/>
  <c r="J2869" i="48" l="1"/>
  <c r="J2870" i="48" l="1"/>
  <c r="J2871" i="48" l="1"/>
  <c r="J2872" i="48" l="1"/>
  <c r="J2873" i="48" l="1"/>
  <c r="J2874" i="48" l="1"/>
  <c r="J2875" i="48" l="1"/>
  <c r="J2876" i="48" l="1"/>
  <c r="J2877" i="48" l="1"/>
  <c r="J2878" i="48" l="1"/>
  <c r="J2879" i="48" l="1"/>
  <c r="J2880" i="48" l="1"/>
  <c r="J2881" i="48" l="1"/>
  <c r="J2882" i="48" l="1"/>
  <c r="J2883" i="48" l="1"/>
  <c r="J2884" i="48" l="1"/>
  <c r="J2885" i="48" l="1"/>
  <c r="J2886" i="48" l="1"/>
  <c r="J2887" i="48" l="1"/>
  <c r="J2888" i="48" l="1"/>
  <c r="J2889" i="48" l="1"/>
  <c r="J2890" i="48" l="1"/>
  <c r="J2891" i="48" l="1"/>
  <c r="J2892" i="48" l="1"/>
  <c r="J2893" i="48" l="1"/>
  <c r="J2894" i="48" l="1"/>
  <c r="J2895" i="48" l="1"/>
  <c r="J2896" i="48" l="1"/>
  <c r="J2897" i="48" l="1"/>
  <c r="J2898" i="48" l="1"/>
  <c r="J2899" i="48" l="1"/>
  <c r="J2900" i="48" l="1"/>
  <c r="J2901" i="48" l="1"/>
  <c r="J2902" i="48" l="1"/>
  <c r="J2903" i="48" l="1"/>
  <c r="J2904" i="48" l="1"/>
  <c r="J2905" i="48" l="1"/>
  <c r="J2906" i="48" l="1"/>
  <c r="J2907" i="48" l="1"/>
  <c r="J2908" i="48" l="1"/>
  <c r="J2909" i="48" l="1"/>
  <c r="J2910" i="48" l="1"/>
  <c r="J2911" i="48" l="1"/>
  <c r="J2912" i="48" l="1"/>
  <c r="J2913" i="48" l="1"/>
  <c r="J2914" i="48" l="1"/>
  <c r="J2915" i="48" l="1"/>
  <c r="J2916" i="48" l="1"/>
  <c r="J2917" i="48" l="1"/>
  <c r="J2918" i="48" l="1"/>
  <c r="J2919" i="48" l="1"/>
  <c r="J2920" i="48" l="1"/>
  <c r="J2921" i="48" l="1"/>
  <c r="J2922" i="48" l="1"/>
  <c r="J2923" i="48" l="1"/>
  <c r="J2924" i="48" l="1"/>
  <c r="J2925" i="48" l="1"/>
  <c r="J2926" i="48" l="1"/>
  <c r="J2927" i="48" l="1"/>
  <c r="J2928" i="48" l="1"/>
  <c r="J2929" i="48" l="1"/>
  <c r="J2930" i="48" l="1"/>
  <c r="J2931" i="48" l="1"/>
  <c r="J2932" i="48" l="1"/>
  <c r="J2933" i="48" l="1"/>
  <c r="J2934" i="48" l="1"/>
  <c r="J2935" i="48" l="1"/>
  <c r="J2936" i="48" l="1"/>
  <c r="J2937" i="48" l="1"/>
  <c r="J2938" i="48" l="1"/>
  <c r="J2939" i="48" l="1"/>
  <c r="J2940" i="48" l="1"/>
  <c r="J2941" i="48" l="1"/>
  <c r="J2942" i="48" l="1"/>
  <c r="J2943" i="48" l="1"/>
  <c r="J2944" i="48" l="1"/>
  <c r="J2945" i="48" l="1"/>
  <c r="J2946" i="48" l="1"/>
  <c r="J2947" i="48" l="1"/>
  <c r="J2948" i="48" l="1"/>
  <c r="J2949" i="48" l="1"/>
  <c r="J2950" i="48" l="1"/>
  <c r="J2951" i="48" l="1"/>
  <c r="J2952" i="48" l="1"/>
  <c r="J2953" i="48" l="1"/>
  <c r="J2954" i="48" l="1"/>
  <c r="J2955" i="48" l="1"/>
  <c r="J2956" i="48" l="1"/>
  <c r="J2957" i="48" l="1"/>
  <c r="J2958" i="48" l="1"/>
  <c r="J2959" i="48" l="1"/>
  <c r="J2960" i="48" l="1"/>
  <c r="J2961" i="48" l="1"/>
  <c r="J2962" i="48" l="1"/>
  <c r="J2963" i="48" l="1"/>
  <c r="J2964" i="48" l="1"/>
  <c r="J2965" i="48" l="1"/>
  <c r="J2966" i="48" l="1"/>
  <c r="J2967" i="48" l="1"/>
  <c r="J2968" i="48" l="1"/>
  <c r="J2969" i="48" l="1"/>
  <c r="J2970" i="48" l="1"/>
  <c r="J2971" i="48" l="1"/>
  <c r="J2972" i="48" l="1"/>
  <c r="J2973" i="48" l="1"/>
  <c r="J2974" i="48" l="1"/>
  <c r="J2975" i="48" l="1"/>
  <c r="J2976" i="48" l="1"/>
  <c r="J2977" i="48" l="1"/>
  <c r="J2978" i="48" l="1"/>
  <c r="J2979" i="48" l="1"/>
  <c r="J2980" i="48" l="1"/>
  <c r="J2981" i="48" l="1"/>
  <c r="J2982" i="48" l="1"/>
  <c r="J2983" i="48" l="1"/>
  <c r="J2984" i="48" l="1"/>
  <c r="J2985" i="48" l="1"/>
  <c r="J2986" i="48" l="1"/>
  <c r="J2987" i="48" l="1"/>
  <c r="J2988" i="48" l="1"/>
  <c r="J2989" i="48" l="1"/>
  <c r="J2990" i="48" l="1"/>
  <c r="J2991" i="48" l="1"/>
  <c r="J2992" i="48" l="1"/>
  <c r="J2993" i="48" l="1"/>
  <c r="J2994" i="48" l="1"/>
  <c r="J2995" i="48" l="1"/>
  <c r="J2996" i="48" l="1"/>
  <c r="J2997" i="48" l="1"/>
  <c r="J2998" i="48" l="1"/>
  <c r="J2999" i="48" l="1"/>
  <c r="J3000" i="48" l="1"/>
  <c r="J3001" i="48" l="1"/>
  <c r="J3002" i="48" l="1"/>
  <c r="J3003" i="48" l="1"/>
  <c r="J3004" i="48" l="1"/>
  <c r="J3005" i="48" l="1"/>
  <c r="J3006" i="48" l="1"/>
  <c r="J3007" i="48" l="1"/>
  <c r="J3008" i="48" l="1"/>
  <c r="J3009" i="48" l="1"/>
  <c r="J3010" i="48" l="1"/>
  <c r="J3011" i="48" l="1"/>
  <c r="J3012" i="48" l="1"/>
  <c r="J3013" i="48" l="1"/>
  <c r="J3014" i="48" l="1"/>
  <c r="J3015" i="48" l="1"/>
  <c r="J3016" i="48" l="1"/>
  <c r="J3017" i="48" l="1"/>
  <c r="J3018" i="48" l="1"/>
  <c r="J3019" i="48" l="1"/>
  <c r="J3020" i="48" l="1"/>
  <c r="J3021" i="48" l="1"/>
  <c r="J3022" i="48" l="1"/>
  <c r="J3023" i="48" l="1"/>
  <c r="J3024" i="48" l="1"/>
  <c r="J3025" i="48" l="1"/>
  <c r="J3026" i="48" l="1"/>
  <c r="J3027" i="48" l="1"/>
  <c r="J3028" i="48" l="1"/>
  <c r="J3029" i="48" l="1"/>
  <c r="J3030" i="48" l="1"/>
  <c r="J3031" i="48" l="1"/>
  <c r="J3032" i="48" l="1"/>
  <c r="J3033" i="48" l="1"/>
  <c r="J3034" i="48" l="1"/>
  <c r="J3035" i="48" l="1"/>
  <c r="J3036" i="48" l="1"/>
  <c r="J3037" i="48" l="1"/>
  <c r="J3038" i="48" l="1"/>
  <c r="J3039" i="48" l="1"/>
  <c r="J3040" i="48" l="1"/>
  <c r="J3041" i="48" l="1"/>
  <c r="J3042" i="48" l="1"/>
  <c r="J3043" i="48" l="1"/>
  <c r="J3044" i="48" l="1"/>
  <c r="J3045" i="48" l="1"/>
  <c r="J3046" i="48" l="1"/>
  <c r="J3047" i="48" l="1"/>
  <c r="J3048" i="48" l="1"/>
  <c r="J3049" i="48" l="1"/>
  <c r="J3050" i="48" l="1"/>
  <c r="J3051" i="48" l="1"/>
  <c r="J3052" i="48" l="1"/>
  <c r="J3053" i="48" l="1"/>
  <c r="J3054" i="48" l="1"/>
  <c r="J3055" i="48" l="1"/>
  <c r="J3056" i="48" l="1"/>
  <c r="J3057" i="48" l="1"/>
  <c r="J3058" i="48" l="1"/>
  <c r="J3059" i="48" l="1"/>
  <c r="J3060" i="48" l="1"/>
  <c r="J3061" i="48" l="1"/>
  <c r="J3062" i="48" l="1"/>
  <c r="J3063" i="48" l="1"/>
  <c r="J3064" i="48" l="1"/>
  <c r="J3065" i="48" l="1"/>
  <c r="J3066" i="48" l="1"/>
  <c r="J3067" i="48" l="1"/>
  <c r="J3068" i="48" l="1"/>
  <c r="J3069" i="48" l="1"/>
  <c r="J3070" i="48" l="1"/>
  <c r="J3071" i="48" l="1"/>
  <c r="J3072" i="48" l="1"/>
  <c r="J3073" i="48" l="1"/>
  <c r="J3074" i="48" l="1"/>
  <c r="J3075" i="48" l="1"/>
  <c r="J3076" i="48" l="1"/>
  <c r="J3077" i="48" l="1"/>
  <c r="J3078" i="48" l="1"/>
  <c r="J3079" i="48" l="1"/>
  <c r="J3080" i="48" l="1"/>
  <c r="J3081" i="48" l="1"/>
  <c r="J3082" i="48" l="1"/>
  <c r="J3083" i="48" l="1"/>
  <c r="J3084" i="48" l="1"/>
  <c r="J3085" i="48" l="1"/>
  <c r="J3086" i="48" l="1"/>
  <c r="J3087" i="48" l="1"/>
  <c r="J3088" i="48" l="1"/>
  <c r="J3089" i="48" l="1"/>
  <c r="J3090" i="48" l="1"/>
  <c r="J3091" i="48" l="1"/>
  <c r="J3092" i="48" l="1"/>
  <c r="J3093" i="48" l="1"/>
  <c r="J3094" i="48" l="1"/>
  <c r="J3095" i="48" l="1"/>
  <c r="J3096" i="48" l="1"/>
  <c r="J3097" i="48" l="1"/>
  <c r="J3098" i="48" l="1"/>
  <c r="J3099" i="48" l="1"/>
  <c r="J3100" i="48" l="1"/>
  <c r="J3101" i="48" l="1"/>
  <c r="J3102" i="48" l="1"/>
  <c r="J3103" i="48" l="1"/>
  <c r="J3104" i="48" l="1"/>
  <c r="J3105" i="48" l="1"/>
  <c r="J3106" i="48" l="1"/>
  <c r="J3107" i="48" l="1"/>
  <c r="J3108" i="48" l="1"/>
  <c r="J3109" i="48" l="1"/>
  <c r="J3110" i="48" l="1"/>
  <c r="J3111" i="48" l="1"/>
  <c r="J3112" i="48" l="1"/>
  <c r="J3113" i="48" l="1"/>
  <c r="J3114" i="48" l="1"/>
  <c r="J3115" i="48" l="1"/>
  <c r="J3116" i="48" l="1"/>
  <c r="J3117" i="48" l="1"/>
  <c r="J3118" i="48" l="1"/>
  <c r="J3119" i="48" l="1"/>
  <c r="J3120" i="48" l="1"/>
  <c r="J3121" i="48" l="1"/>
  <c r="J3122" i="48" l="1"/>
  <c r="J3123" i="48" l="1"/>
  <c r="J3124" i="48" l="1"/>
  <c r="J3125" i="48" l="1"/>
  <c r="J3126" i="48" l="1"/>
  <c r="J3127" i="48" l="1"/>
  <c r="J3128" i="48" l="1"/>
  <c r="J3129" i="48" l="1"/>
  <c r="J3130" i="48" l="1"/>
  <c r="J3131" i="48" l="1"/>
  <c r="J3132" i="48" l="1"/>
  <c r="J3133" i="48" l="1"/>
  <c r="J3134" i="48" l="1"/>
  <c r="J3135" i="48" l="1"/>
  <c r="J3136" i="48" l="1"/>
  <c r="J3137" i="48" l="1"/>
  <c r="J3138" i="48" l="1"/>
  <c r="J3139" i="48" l="1"/>
  <c r="J3140" i="48" l="1"/>
  <c r="J3141" i="48" l="1"/>
  <c r="J3142" i="48" l="1"/>
  <c r="J3143" i="48" l="1"/>
  <c r="J3144" i="48" l="1"/>
  <c r="J3145" i="48" l="1"/>
  <c r="J3146" i="48" l="1"/>
  <c r="J3147" i="48" l="1"/>
  <c r="J3148" i="48" l="1"/>
  <c r="J3149" i="48" l="1"/>
  <c r="J3150" i="48" l="1"/>
  <c r="J3151" i="48" l="1"/>
  <c r="J3152" i="48" l="1"/>
  <c r="J3153" i="48" l="1"/>
  <c r="J3154" i="48" l="1"/>
  <c r="J3155" i="48" l="1"/>
  <c r="J3156" i="48" l="1"/>
  <c r="J3157" i="48" l="1"/>
  <c r="J3158" i="48" l="1"/>
  <c r="J3159" i="48" l="1"/>
  <c r="J3160" i="48" l="1"/>
  <c r="J3161" i="48" l="1"/>
  <c r="J3162" i="48" l="1"/>
  <c r="J3163" i="48" l="1"/>
  <c r="J3164" i="48" l="1"/>
  <c r="J3165" i="48" l="1"/>
  <c r="J3166" i="48" l="1"/>
  <c r="J3167" i="48" l="1"/>
  <c r="J3168" i="48" l="1"/>
  <c r="J3169" i="48" l="1"/>
  <c r="J3170" i="48" l="1"/>
  <c r="J3171" i="48" l="1"/>
  <c r="J3172" i="48" l="1"/>
  <c r="J3173" i="48" l="1"/>
  <c r="J3174" i="48" l="1"/>
  <c r="J3175" i="48" l="1"/>
  <c r="J3176" i="48" l="1"/>
  <c r="J3177" i="48" l="1"/>
  <c r="J3178" i="48" l="1"/>
  <c r="J3179" i="48" l="1"/>
  <c r="J3180" i="48" l="1"/>
  <c r="J3181" i="48" l="1"/>
  <c r="J3182" i="48" l="1"/>
  <c r="J3183" i="48" l="1"/>
  <c r="J3184" i="48" l="1"/>
  <c r="J3185" i="48" l="1"/>
  <c r="J3186" i="48" l="1"/>
  <c r="J3187" i="48" l="1"/>
  <c r="J3188" i="48" l="1"/>
  <c r="J3189" i="48" l="1"/>
  <c r="J3190" i="48" l="1"/>
  <c r="J3191" i="48" l="1"/>
  <c r="J3192" i="48" l="1"/>
  <c r="J3193" i="48" l="1"/>
  <c r="J3194" i="48" l="1"/>
  <c r="J3195" i="48" l="1"/>
  <c r="J3196" i="48" l="1"/>
  <c r="J3197" i="48" l="1"/>
  <c r="J3198" i="48" l="1"/>
  <c r="J3199" i="48" l="1"/>
  <c r="J3200" i="48" l="1"/>
  <c r="J3201" i="48" l="1"/>
  <c r="J3202" i="48" l="1"/>
  <c r="J3203" i="48" l="1"/>
  <c r="J3204" i="48" l="1"/>
  <c r="J3205" i="48" l="1"/>
  <c r="J3206" i="48" l="1"/>
  <c r="J3207" i="48" l="1"/>
  <c r="J3208" i="48" l="1"/>
  <c r="J3209" i="48" l="1"/>
  <c r="J3210" i="48" l="1"/>
  <c r="J3211" i="48" l="1"/>
  <c r="J3212" i="48" l="1"/>
  <c r="J3213" i="48" l="1"/>
  <c r="J3214" i="48" l="1"/>
  <c r="J3215" i="48" l="1"/>
  <c r="J3216" i="48" l="1"/>
  <c r="J3217" i="48" l="1"/>
  <c r="J3218" i="48" l="1"/>
  <c r="J3219" i="48" l="1"/>
  <c r="J3220" i="48" l="1"/>
  <c r="J3221" i="48" l="1"/>
  <c r="J3222" i="48" l="1"/>
  <c r="J3223" i="48" l="1"/>
  <c r="J3224" i="48" l="1"/>
  <c r="J3225" i="48" l="1"/>
  <c r="J3226" i="48" l="1"/>
  <c r="J3227" i="48" l="1"/>
  <c r="J3228" i="48" l="1"/>
  <c r="J3229" i="48" l="1"/>
  <c r="J3230" i="48" l="1"/>
  <c r="J3231" i="48" l="1"/>
  <c r="J3232" i="48" l="1"/>
  <c r="J3233" i="48" l="1"/>
  <c r="J3234" i="48" l="1"/>
  <c r="J3235" i="48" l="1"/>
  <c r="J3236" i="48" l="1"/>
  <c r="J3237" i="48" l="1"/>
  <c r="J3238" i="48" l="1"/>
  <c r="J3239" i="48" l="1"/>
  <c r="J3240" i="48" l="1"/>
  <c r="J3241" i="48" l="1"/>
  <c r="J3242" i="48" l="1"/>
  <c r="J3243" i="48" l="1"/>
  <c r="J3244" i="48" l="1"/>
  <c r="J3245" i="48" l="1"/>
  <c r="J3246" i="48" l="1"/>
  <c r="J3247" i="48" l="1"/>
  <c r="J3248" i="48" l="1"/>
  <c r="J3249" i="48" l="1"/>
  <c r="J3250" i="48" l="1"/>
  <c r="J3251" i="48" l="1"/>
  <c r="J3252" i="48" l="1"/>
  <c r="J3253" i="48" l="1"/>
  <c r="J3254" i="48" l="1"/>
  <c r="J3255" i="48" l="1"/>
  <c r="J3256" i="48" l="1"/>
  <c r="J3257" i="48" l="1"/>
  <c r="J3258" i="48" l="1"/>
  <c r="J3259" i="48" l="1"/>
  <c r="J3260" i="48" l="1"/>
  <c r="J3261" i="48" l="1"/>
  <c r="J3262" i="48" l="1"/>
  <c r="J3263" i="48" l="1"/>
  <c r="J3264" i="48" l="1"/>
  <c r="J3265" i="48" l="1"/>
  <c r="J3266" i="48" l="1"/>
  <c r="J3267" i="48" l="1"/>
  <c r="J3268" i="48" l="1"/>
  <c r="J3269" i="48" l="1"/>
  <c r="J3270" i="48" l="1"/>
  <c r="J3271" i="48" l="1"/>
  <c r="J3272" i="48" l="1"/>
  <c r="J3273" i="48" l="1"/>
  <c r="J3274" i="48" l="1"/>
  <c r="J3275" i="48" l="1"/>
  <c r="J3276" i="48" l="1"/>
  <c r="J3277" i="48" l="1"/>
  <c r="J3278" i="48" l="1"/>
  <c r="J3279" i="48" l="1"/>
  <c r="J3280" i="48" l="1"/>
  <c r="J3281" i="48" l="1"/>
  <c r="J3282" i="48" l="1"/>
  <c r="J3283" i="48" l="1"/>
  <c r="J3284" i="48" l="1"/>
  <c r="J3285" i="48" l="1"/>
  <c r="J3286" i="48" l="1"/>
  <c r="J3287" i="48" l="1"/>
  <c r="J3288" i="48" l="1"/>
  <c r="J3289" i="48" l="1"/>
  <c r="J3290" i="48" l="1"/>
  <c r="J3291" i="48" l="1"/>
  <c r="J3292" i="48" l="1"/>
  <c r="J3293" i="48" l="1"/>
  <c r="J3294" i="48" l="1"/>
  <c r="J3295" i="48" l="1"/>
  <c r="J3296" i="48" l="1"/>
  <c r="J3297" i="48" l="1"/>
  <c r="J3298" i="48" l="1"/>
  <c r="J3299" i="48" l="1"/>
  <c r="J3300" i="48" l="1"/>
  <c r="J3301" i="48" l="1"/>
  <c r="J3302" i="48" l="1"/>
  <c r="J3303" i="48" l="1"/>
  <c r="J3304" i="48" l="1"/>
  <c r="J3305" i="48" l="1"/>
  <c r="J3306" i="48" l="1"/>
  <c r="J3307" i="48" l="1"/>
  <c r="J3308" i="48" l="1"/>
  <c r="J3309" i="48" l="1"/>
  <c r="J3310" i="48" l="1"/>
  <c r="J3311" i="48" l="1"/>
  <c r="J3312" i="48" l="1"/>
  <c r="J3313" i="48" l="1"/>
  <c r="J3314" i="48" l="1"/>
  <c r="J3315" i="48" l="1"/>
  <c r="J3316" i="48" l="1"/>
  <c r="J3317" i="48" l="1"/>
  <c r="J3318" i="48" l="1"/>
  <c r="J3319" i="48" l="1"/>
  <c r="J3320" i="48" l="1"/>
  <c r="J3321" i="48" l="1"/>
  <c r="J3322" i="48" l="1"/>
  <c r="J3323" i="48" l="1"/>
  <c r="J3324" i="48" l="1"/>
  <c r="J3325" i="48" l="1"/>
  <c r="J3326" i="48" l="1"/>
  <c r="J3327" i="48" l="1"/>
  <c r="J3328" i="48" l="1"/>
  <c r="J3329" i="48" l="1"/>
  <c r="J3330" i="48" l="1"/>
  <c r="J3331" i="48" l="1"/>
  <c r="J3332" i="48" l="1"/>
  <c r="J3333" i="48" l="1"/>
  <c r="J3334" i="48" l="1"/>
  <c r="J3335" i="48" l="1"/>
  <c r="J3336" i="48" l="1"/>
  <c r="J3337" i="48" l="1"/>
  <c r="J3338" i="48" l="1"/>
  <c r="J3339" i="48" l="1"/>
  <c r="J3340" i="48" l="1"/>
  <c r="J3341" i="48" l="1"/>
  <c r="J3342" i="48" l="1"/>
  <c r="J3343" i="48" l="1"/>
  <c r="J3344" i="48" l="1"/>
  <c r="J3345" i="48" l="1"/>
  <c r="J3346" i="48" l="1"/>
  <c r="J3347" i="48" l="1"/>
  <c r="J3348" i="48" l="1"/>
  <c r="J3349" i="48" l="1"/>
  <c r="J3350" i="48" l="1"/>
  <c r="J3351" i="48" l="1"/>
  <c r="J3352" i="48" l="1"/>
  <c r="J3353" i="48" l="1"/>
  <c r="J3354" i="48" l="1"/>
  <c r="J3355" i="48" l="1"/>
  <c r="J3356" i="48" l="1"/>
  <c r="J3357" i="48" l="1"/>
  <c r="J3358" i="48" l="1"/>
  <c r="J3359" i="48" l="1"/>
  <c r="J3360" i="48" l="1"/>
  <c r="J3361" i="48" l="1"/>
  <c r="J3362" i="48" l="1"/>
  <c r="J3363" i="48" l="1"/>
  <c r="J3364" i="48" l="1"/>
  <c r="J3365" i="48" l="1"/>
  <c r="J3366" i="48" l="1"/>
  <c r="J3367" i="48" l="1"/>
  <c r="J3368" i="48" l="1"/>
  <c r="J3369" i="48" l="1"/>
  <c r="J3370" i="48" l="1"/>
  <c r="J3371" i="48" l="1"/>
  <c r="J3372" i="48" l="1"/>
  <c r="J3373" i="48" l="1"/>
  <c r="J3374" i="48" l="1"/>
  <c r="J3375" i="48" l="1"/>
  <c r="J3376" i="48" l="1"/>
  <c r="J3377" i="48" l="1"/>
  <c r="J3378" i="48" l="1"/>
  <c r="J3379" i="48" l="1"/>
  <c r="J3380" i="48" l="1"/>
  <c r="J3381" i="48" l="1"/>
  <c r="J3382" i="48" l="1"/>
  <c r="J3383" i="48" l="1"/>
  <c r="J3384" i="48" l="1"/>
  <c r="J3385" i="48" l="1"/>
  <c r="J3386" i="48" l="1"/>
  <c r="J3387" i="48" l="1"/>
  <c r="J3388" i="48" l="1"/>
  <c r="J3389" i="48" l="1"/>
  <c r="J3390" i="48" l="1"/>
  <c r="J3391" i="48" l="1"/>
  <c r="J3392" i="48" l="1"/>
  <c r="J3393" i="48" l="1"/>
  <c r="J3394" i="48" l="1"/>
  <c r="J3395" i="48" l="1"/>
  <c r="J3396" i="48" l="1"/>
  <c r="J3397" i="48" l="1"/>
  <c r="J3398" i="48" l="1"/>
  <c r="J3399" i="48" l="1"/>
  <c r="J3400" i="48" l="1"/>
  <c r="J3401" i="48" l="1"/>
  <c r="J3402" i="48" l="1"/>
  <c r="J3403" i="48" l="1"/>
  <c r="J3404" i="48" l="1"/>
  <c r="J3405" i="48" l="1"/>
  <c r="J3406" i="48" l="1"/>
  <c r="J3407" i="48" l="1"/>
  <c r="J3408" i="48" l="1"/>
  <c r="J3409" i="48" l="1"/>
  <c r="J3410" i="48" l="1"/>
  <c r="J3411" i="48" l="1"/>
  <c r="J3412" i="48" l="1"/>
  <c r="J3413" i="48" l="1"/>
  <c r="J3414" i="48" l="1"/>
  <c r="J3415" i="48" l="1"/>
  <c r="J3416" i="48" l="1"/>
  <c r="J3417" i="48" l="1"/>
  <c r="J3418" i="48" l="1"/>
  <c r="J3419" i="48" l="1"/>
  <c r="J3420" i="48" l="1"/>
  <c r="J3421" i="48" l="1"/>
  <c r="J3422" i="48" l="1"/>
  <c r="J3423" i="48" l="1"/>
  <c r="J3424" i="48" l="1"/>
  <c r="J3425" i="48" l="1"/>
  <c r="J3426" i="48" l="1"/>
  <c r="J3427" i="48" l="1"/>
  <c r="J3428" i="48" l="1"/>
  <c r="J3429" i="48" l="1"/>
  <c r="J3430" i="48" l="1"/>
  <c r="J3431" i="48" l="1"/>
  <c r="J3432" i="48" l="1"/>
  <c r="J3433" i="48" l="1"/>
  <c r="J3434" i="48" l="1"/>
  <c r="J3435" i="48" l="1"/>
  <c r="J3436" i="48" l="1"/>
  <c r="J3437" i="48" l="1"/>
  <c r="J3438" i="48" l="1"/>
  <c r="J3439" i="48" l="1"/>
  <c r="J3440" i="48" l="1"/>
  <c r="J3441" i="48" l="1"/>
  <c r="J3442" i="48" l="1"/>
  <c r="J3443" i="48" l="1"/>
  <c r="J3444" i="48" l="1"/>
  <c r="J3445" i="48" l="1"/>
  <c r="J3446" i="48" l="1"/>
  <c r="J3447" i="48" l="1"/>
  <c r="J3448" i="48" l="1"/>
  <c r="J3449" i="48" l="1"/>
  <c r="J3450" i="48" l="1"/>
  <c r="J3451" i="48" l="1"/>
  <c r="J3452" i="48" l="1"/>
  <c r="J3453" i="48" l="1"/>
  <c r="J3454" i="48" l="1"/>
  <c r="J3455" i="48" l="1"/>
  <c r="J3456" i="48" l="1"/>
  <c r="J3457" i="48" l="1"/>
  <c r="J3458" i="48" l="1"/>
  <c r="J3459" i="48" l="1"/>
  <c r="J3460" i="48" l="1"/>
  <c r="J3461" i="48" l="1"/>
  <c r="J3462" i="48" l="1"/>
  <c r="J3463" i="48" l="1"/>
  <c r="J3464" i="48" l="1"/>
  <c r="J3465" i="48" l="1"/>
  <c r="J3466" i="48" l="1"/>
  <c r="J3467" i="48" l="1"/>
  <c r="J3468" i="48" l="1"/>
  <c r="J3469" i="48" l="1"/>
  <c r="J3470" i="48" l="1"/>
  <c r="J3471" i="48" l="1"/>
  <c r="J3472" i="48" l="1"/>
  <c r="J3473" i="48" l="1"/>
  <c r="J3474" i="48" l="1"/>
  <c r="J3475" i="48" l="1"/>
  <c r="J3476" i="48" l="1"/>
  <c r="J3477" i="48" l="1"/>
  <c r="J3478" i="48" l="1"/>
  <c r="J3479" i="48" l="1"/>
  <c r="J3480" i="48" l="1"/>
  <c r="J3481" i="48" l="1"/>
  <c r="J3482" i="48" l="1"/>
  <c r="J3483" i="48" l="1"/>
  <c r="J3484" i="48" l="1"/>
  <c r="J3485" i="48" l="1"/>
  <c r="J3486" i="48" l="1"/>
  <c r="J3487" i="48" l="1"/>
  <c r="J3488" i="48" l="1"/>
  <c r="J3489" i="48" l="1"/>
  <c r="J3490" i="48" l="1"/>
  <c r="J3491" i="48" l="1"/>
  <c r="J3492" i="48" l="1"/>
  <c r="J3493" i="48" l="1"/>
  <c r="J3494" i="48" l="1"/>
  <c r="J3495" i="48" l="1"/>
  <c r="J3496" i="48" l="1"/>
  <c r="J3497" i="48" l="1"/>
  <c r="J3498" i="48" l="1"/>
  <c r="J3499" i="48" l="1"/>
  <c r="J3500" i="48" l="1"/>
  <c r="J3501" i="48" l="1"/>
  <c r="J3502" i="48" l="1"/>
  <c r="J3503" i="48" l="1"/>
  <c r="J3504" i="48" l="1"/>
  <c r="J3505" i="48" l="1"/>
  <c r="J3506" i="48" l="1"/>
  <c r="J3507" i="48" l="1"/>
  <c r="J3508" i="48" l="1"/>
  <c r="J3509" i="48" l="1"/>
  <c r="J3510" i="48" l="1"/>
  <c r="J3511" i="48" l="1"/>
  <c r="J3512" i="48" l="1"/>
  <c r="J3513" i="48" l="1"/>
  <c r="J3514" i="48" l="1"/>
  <c r="J3515" i="48" l="1"/>
  <c r="J3516" i="48" l="1"/>
  <c r="J3517" i="48" l="1"/>
  <c r="J3518" i="48" l="1"/>
  <c r="J3519" i="48" l="1"/>
  <c r="J3520" i="48" l="1"/>
  <c r="J3521" i="48" l="1"/>
  <c r="J3522" i="48" l="1"/>
  <c r="J3523" i="48" l="1"/>
  <c r="J3524" i="48" l="1"/>
  <c r="J3525" i="48" l="1"/>
  <c r="J3526" i="48" l="1"/>
  <c r="J3527" i="48" l="1"/>
  <c r="J3528" i="48" l="1"/>
  <c r="J3529" i="48" l="1"/>
  <c r="J3530" i="48" l="1"/>
  <c r="J3531" i="48" l="1"/>
  <c r="J3532" i="48" l="1"/>
  <c r="J3533" i="48" l="1"/>
  <c r="J3534" i="48" l="1"/>
  <c r="J3535" i="48" l="1"/>
  <c r="J3536" i="48" l="1"/>
  <c r="J3537" i="48" l="1"/>
  <c r="J3538" i="48" l="1"/>
  <c r="J3539" i="48" l="1"/>
  <c r="J3540" i="48" l="1"/>
  <c r="J3541" i="48" l="1"/>
  <c r="J3542" i="48" l="1"/>
  <c r="J3543" i="48" l="1"/>
  <c r="J3544" i="48" l="1"/>
  <c r="J3545" i="48" l="1"/>
  <c r="J3546" i="48" l="1"/>
  <c r="J3547" i="48" l="1"/>
  <c r="J3548" i="48" l="1"/>
  <c r="J3549" i="48" l="1"/>
  <c r="J3550" i="48" l="1"/>
  <c r="J3551" i="48" l="1"/>
  <c r="J3552" i="48" l="1"/>
  <c r="J3553" i="48" l="1"/>
  <c r="J3554" i="48" l="1"/>
  <c r="J3555" i="48" l="1"/>
  <c r="J3556" i="48" l="1"/>
  <c r="J3557" i="48" l="1"/>
  <c r="J3558" i="48" l="1"/>
  <c r="J3559" i="48" l="1"/>
  <c r="J3560" i="48" l="1"/>
  <c r="J3561" i="48" l="1"/>
  <c r="J3562" i="48" l="1"/>
  <c r="J3563" i="48" l="1"/>
  <c r="J3564" i="48" l="1"/>
  <c r="J3565" i="48" l="1"/>
  <c r="J3566" i="48" l="1"/>
  <c r="J3567" i="48" l="1"/>
  <c r="J3568" i="48" l="1"/>
  <c r="J3569" i="48" l="1"/>
  <c r="J3570" i="48" l="1"/>
  <c r="J3571" i="48" l="1"/>
  <c r="J3572" i="48" l="1"/>
  <c r="J3573" i="48" l="1"/>
  <c r="J3574" i="48" l="1"/>
  <c r="J3575" i="48" l="1"/>
  <c r="J3576" i="48" l="1"/>
  <c r="J3577" i="48" l="1"/>
  <c r="J3578" i="48" l="1"/>
  <c r="J3579" i="48" l="1"/>
  <c r="J3580" i="48" l="1"/>
  <c r="J3581" i="48" l="1"/>
  <c r="J3582" i="48" l="1"/>
  <c r="J3583" i="48" l="1"/>
  <c r="J3584" i="48" l="1"/>
  <c r="J3585" i="48" l="1"/>
  <c r="J3586" i="48" l="1"/>
  <c r="J3587" i="48" l="1"/>
  <c r="J3588" i="48" l="1"/>
  <c r="J3589" i="48" l="1"/>
  <c r="J3590" i="48" l="1"/>
  <c r="J3591" i="48" l="1"/>
  <c r="J3592" i="48" l="1"/>
  <c r="J3593" i="48" l="1"/>
  <c r="J3594" i="48" l="1"/>
  <c r="J3595" i="48" l="1"/>
  <c r="J3596" i="48" l="1"/>
  <c r="J3597" i="48" l="1"/>
  <c r="J3598" i="48" l="1"/>
  <c r="J3599" i="48" l="1"/>
  <c r="J3600" i="48" l="1"/>
  <c r="J3601" i="48" l="1"/>
  <c r="J3602" i="48" l="1"/>
  <c r="J3603" i="48" l="1"/>
  <c r="J3604" i="48" l="1"/>
  <c r="J3605" i="48" l="1"/>
  <c r="J3606" i="48" l="1"/>
  <c r="J3607" i="48" l="1"/>
  <c r="J3608" i="48" l="1"/>
  <c r="J3609" i="48" l="1"/>
  <c r="J3610" i="48" l="1"/>
  <c r="J3611" i="48" l="1"/>
  <c r="J3612" i="48" l="1"/>
  <c r="J3613" i="48" l="1"/>
  <c r="J3614" i="48" l="1"/>
  <c r="J3615" i="48" l="1"/>
  <c r="J3616" i="48" l="1"/>
  <c r="J3617" i="48" l="1"/>
  <c r="J3618" i="48" l="1"/>
  <c r="J3619" i="48" l="1"/>
  <c r="J3620" i="48" l="1"/>
  <c r="J3621" i="48" l="1"/>
  <c r="J3622" i="48" l="1"/>
  <c r="J3623" i="48" l="1"/>
  <c r="J3624" i="48" l="1"/>
  <c r="J3625" i="48" l="1"/>
  <c r="J3626" i="48" l="1"/>
  <c r="J3627" i="48" l="1"/>
  <c r="J3628" i="48" l="1"/>
  <c r="J3629" i="48" l="1"/>
  <c r="J3630" i="48" l="1"/>
  <c r="J3631" i="48" l="1"/>
  <c r="J3632" i="48" l="1"/>
  <c r="J3633" i="48" l="1"/>
  <c r="J3634" i="48" l="1"/>
  <c r="J3635" i="48" l="1"/>
  <c r="J3636" i="48" l="1"/>
  <c r="J3637" i="48" l="1"/>
  <c r="J3638" i="48" l="1"/>
  <c r="J3639" i="48" l="1"/>
  <c r="J3640" i="48" l="1"/>
  <c r="J3641" i="48" l="1"/>
  <c r="J3642" i="48" l="1"/>
  <c r="J3643" i="48" l="1"/>
  <c r="J3644" i="48" l="1"/>
  <c r="J3645" i="48" l="1"/>
  <c r="J3646" i="48" l="1"/>
  <c r="J3647" i="48" l="1"/>
  <c r="J3648" i="48" l="1"/>
  <c r="J3649" i="48" l="1"/>
  <c r="J3650" i="48" l="1"/>
  <c r="J3651" i="48" l="1"/>
  <c r="J3652" i="48" l="1"/>
  <c r="J3653" i="48" l="1"/>
  <c r="J3654" i="48" l="1"/>
  <c r="J3655" i="48" l="1"/>
  <c r="J3656" i="48" l="1"/>
  <c r="J3657" i="48" l="1"/>
  <c r="J3658" i="48" l="1"/>
  <c r="J3659" i="48" l="1"/>
  <c r="J3660" i="48" l="1"/>
  <c r="J3661" i="48" l="1"/>
  <c r="J3662" i="48" l="1"/>
  <c r="J3663" i="48" l="1"/>
  <c r="J3664" i="48" l="1"/>
  <c r="J3665" i="48" l="1"/>
  <c r="J3666" i="48" l="1"/>
  <c r="J3667" i="48" l="1"/>
  <c r="J3668" i="48" l="1"/>
  <c r="J3669" i="48" l="1"/>
  <c r="J3670" i="48" l="1"/>
  <c r="J3671" i="48" l="1"/>
  <c r="J3672" i="48" l="1"/>
  <c r="J3673" i="48" l="1"/>
  <c r="J3674" i="48" l="1"/>
  <c r="J3675" i="48" l="1"/>
  <c r="J3676" i="48" l="1"/>
  <c r="J3677" i="48" l="1"/>
  <c r="J3678" i="48" l="1"/>
  <c r="J3679" i="48" l="1"/>
  <c r="J3680" i="48" l="1"/>
  <c r="J3681" i="48" l="1"/>
  <c r="J3682" i="48" l="1"/>
  <c r="J3683" i="48" l="1"/>
  <c r="J3684" i="48" l="1"/>
  <c r="J3685" i="48" l="1"/>
  <c r="J3686" i="48" l="1"/>
  <c r="J3687" i="48" l="1"/>
  <c r="J3688" i="48" l="1"/>
  <c r="J3689" i="48" l="1"/>
  <c r="J3690" i="48" l="1"/>
  <c r="J3691" i="48" l="1"/>
  <c r="J3692" i="48" l="1"/>
  <c r="J3693" i="48" l="1"/>
  <c r="J3694" i="48" l="1"/>
  <c r="J3695" i="48" l="1"/>
  <c r="J3696" i="48" l="1"/>
  <c r="J3697" i="48" l="1"/>
  <c r="J3698" i="48" l="1"/>
  <c r="J3699" i="48" l="1"/>
  <c r="J3700" i="48" l="1"/>
  <c r="J3701" i="48" l="1"/>
  <c r="J3702" i="48" l="1"/>
  <c r="J3703" i="48" l="1"/>
  <c r="J3704" i="48" l="1"/>
  <c r="J3705" i="48" l="1"/>
  <c r="J3706" i="48" l="1"/>
  <c r="J3707" i="48" l="1"/>
  <c r="J3708" i="48" l="1"/>
  <c r="J3709" i="48" l="1"/>
  <c r="J3710" i="48" l="1"/>
  <c r="J3711" i="48" l="1"/>
  <c r="J3712" i="48" l="1"/>
  <c r="J3713" i="48" l="1"/>
  <c r="J3714" i="48" l="1"/>
  <c r="J3715" i="48" l="1"/>
  <c r="J3716" i="48" l="1"/>
  <c r="J3717" i="48" l="1"/>
  <c r="J3718" i="48" l="1"/>
  <c r="J3719" i="48" l="1"/>
  <c r="J3720" i="48" l="1"/>
  <c r="J3721" i="48" l="1"/>
  <c r="J3722" i="48" l="1"/>
  <c r="J3723" i="48" l="1"/>
  <c r="J3724" i="48" l="1"/>
  <c r="J3725" i="48" l="1"/>
  <c r="J3726" i="48" l="1"/>
  <c r="J3727" i="48" l="1"/>
  <c r="J3728" i="48" l="1"/>
  <c r="J3729" i="48" l="1"/>
  <c r="J3730" i="48" l="1"/>
  <c r="J3731" i="48" l="1"/>
  <c r="J3732" i="48" l="1"/>
  <c r="J3733" i="48" l="1"/>
  <c r="J3734" i="48" l="1"/>
  <c r="J3735" i="48" l="1"/>
  <c r="J3736" i="48" l="1"/>
  <c r="J3737" i="48" l="1"/>
  <c r="J3738" i="48" l="1"/>
  <c r="J3739" i="48" l="1"/>
  <c r="J3740" i="48" l="1"/>
  <c r="J3741" i="48" l="1"/>
  <c r="J3742" i="48" l="1"/>
  <c r="J3743" i="48" l="1"/>
  <c r="J3744" i="48" l="1"/>
  <c r="J3745" i="48" l="1"/>
  <c r="J3746" i="48" l="1"/>
  <c r="J3747" i="48" l="1"/>
  <c r="J3748" i="48" l="1"/>
  <c r="J3749" i="48" l="1"/>
  <c r="J3750" i="48" l="1"/>
  <c r="J3751" i="48" l="1"/>
  <c r="J3752" i="48" l="1"/>
  <c r="J3753" i="48" l="1"/>
  <c r="J3754" i="48" l="1"/>
  <c r="J3755" i="48" l="1"/>
  <c r="J3756" i="48" l="1"/>
  <c r="J3757" i="48" l="1"/>
  <c r="J3758" i="48" l="1"/>
  <c r="J3759" i="48" l="1"/>
  <c r="J3760" i="48" l="1"/>
  <c r="J3761" i="48" l="1"/>
  <c r="J3762" i="48" l="1"/>
  <c r="J3763" i="48" l="1"/>
  <c r="J3764" i="48" l="1"/>
  <c r="J3765" i="48" l="1"/>
  <c r="J3766" i="48" l="1"/>
  <c r="J3767" i="48" l="1"/>
  <c r="J3768" i="48" l="1"/>
  <c r="J3769" i="48" l="1"/>
  <c r="J3770" i="48" l="1"/>
  <c r="J3771" i="48" l="1"/>
  <c r="J3772" i="48" l="1"/>
  <c r="J3773" i="48" l="1"/>
  <c r="J3774" i="48" l="1"/>
  <c r="J3775" i="48" l="1"/>
  <c r="J3776" i="48" l="1"/>
  <c r="J3777" i="48" l="1"/>
  <c r="J3778" i="48" l="1"/>
  <c r="J3779" i="48" l="1"/>
  <c r="J3780" i="48" l="1"/>
  <c r="J3781" i="48" l="1"/>
  <c r="J3782" i="48" l="1"/>
  <c r="J3783" i="48" l="1"/>
  <c r="J3784" i="48" l="1"/>
  <c r="J3785" i="48" l="1"/>
  <c r="J3786" i="48" l="1"/>
  <c r="J3787" i="48" l="1"/>
  <c r="J3788" i="48" l="1"/>
  <c r="J3789" i="48" l="1"/>
  <c r="J3790" i="48" l="1"/>
  <c r="J3791" i="48" l="1"/>
  <c r="J3792" i="48" l="1"/>
  <c r="J3793" i="48" l="1"/>
  <c r="J3794" i="48" l="1"/>
  <c r="J3795" i="48" l="1"/>
  <c r="J3796" i="48" l="1"/>
  <c r="J3797" i="48" l="1"/>
  <c r="J3798" i="48" l="1"/>
  <c r="J3799" i="48" l="1"/>
  <c r="J3800" i="48" l="1"/>
  <c r="J3801" i="48" l="1"/>
  <c r="J3802" i="48" l="1"/>
  <c r="J3803" i="48" l="1"/>
  <c r="J3804" i="48" l="1"/>
  <c r="J3805" i="48" l="1"/>
  <c r="J3806" i="48" l="1"/>
  <c r="J3807" i="48" l="1"/>
  <c r="J3808" i="48" l="1"/>
  <c r="J3809" i="48" l="1"/>
  <c r="J3810" i="48" l="1"/>
  <c r="J3811" i="48" l="1"/>
  <c r="J3812" i="48" l="1"/>
  <c r="J3813" i="48" l="1"/>
  <c r="J3814" i="48" l="1"/>
  <c r="J3815" i="48" l="1"/>
  <c r="J3816" i="48" l="1"/>
  <c r="J3817" i="48" l="1"/>
  <c r="J3818" i="48" l="1"/>
  <c r="J3819" i="48" l="1"/>
  <c r="J3820" i="48" l="1"/>
  <c r="J3821" i="48" l="1"/>
  <c r="J3822" i="48" l="1"/>
  <c r="J3823" i="48" l="1"/>
  <c r="J3824" i="48" l="1"/>
  <c r="J3825" i="48" l="1"/>
  <c r="J3826" i="48" l="1"/>
  <c r="J3827" i="48" l="1"/>
  <c r="J3828" i="48" l="1"/>
  <c r="J3829" i="48" l="1"/>
  <c r="J3830" i="48" l="1"/>
  <c r="J3831" i="48" l="1"/>
  <c r="J3832" i="48" l="1"/>
  <c r="J3833" i="48" l="1"/>
  <c r="J3834" i="48" l="1"/>
  <c r="J3835" i="48" l="1"/>
  <c r="J3836" i="48" l="1"/>
  <c r="J3837" i="48" l="1"/>
  <c r="J3838" i="48" l="1"/>
  <c r="J3839" i="48" l="1"/>
  <c r="J3840" i="48" l="1"/>
  <c r="J3841" i="48" l="1"/>
  <c r="J3842" i="48" l="1"/>
  <c r="J3843" i="48" l="1"/>
  <c r="J3844" i="48" l="1"/>
  <c r="J3845" i="48" l="1"/>
  <c r="J3846" i="48" l="1"/>
  <c r="J3847" i="48" l="1"/>
  <c r="J3848" i="48" l="1"/>
  <c r="J3849" i="48" l="1"/>
  <c r="J3850" i="48" l="1"/>
  <c r="J3851" i="48" l="1"/>
  <c r="J3852" i="48" l="1"/>
  <c r="J3853" i="48" l="1"/>
  <c r="J3854" i="48" l="1"/>
  <c r="J3855" i="48" l="1"/>
  <c r="J3856" i="48" l="1"/>
  <c r="J3857" i="48" l="1"/>
  <c r="J3858" i="48" l="1"/>
  <c r="J3859" i="48" l="1"/>
  <c r="J3860" i="48" l="1"/>
  <c r="J3861" i="48" l="1"/>
  <c r="J3862" i="48" l="1"/>
  <c r="J3863" i="48" l="1"/>
  <c r="J3864" i="48" l="1"/>
  <c r="J3865" i="48" l="1"/>
  <c r="J3866" i="48" l="1"/>
  <c r="J3867" i="48" l="1"/>
  <c r="J3868" i="48" l="1"/>
  <c r="J3869" i="48" l="1"/>
  <c r="J3870" i="48" l="1"/>
  <c r="J3871" i="48" l="1"/>
  <c r="J3872" i="48" l="1"/>
  <c r="J3873" i="48" l="1"/>
  <c r="J3874" i="48" l="1"/>
  <c r="J3875" i="48" l="1"/>
  <c r="J3876" i="48" l="1"/>
  <c r="J3877" i="48" l="1"/>
  <c r="J3878" i="48" l="1"/>
  <c r="J3879" i="48" l="1"/>
  <c r="J3880" i="48" l="1"/>
  <c r="J3881" i="48" l="1"/>
  <c r="J3882" i="48" l="1"/>
  <c r="J3883" i="48" l="1"/>
  <c r="J3884" i="48" l="1"/>
  <c r="J3885" i="48" l="1"/>
  <c r="J3886" i="48" l="1"/>
  <c r="J3887" i="48" l="1"/>
  <c r="J3888" i="48" l="1"/>
  <c r="J3889" i="48" l="1"/>
  <c r="J3890" i="48" l="1"/>
  <c r="J3891" i="48" l="1"/>
  <c r="J3892" i="48" l="1"/>
  <c r="J3893" i="48" l="1"/>
  <c r="J3894" i="48" l="1"/>
  <c r="J3895" i="48" l="1"/>
  <c r="J3896" i="48" l="1"/>
  <c r="J3897" i="48" l="1"/>
  <c r="J3898" i="48" l="1"/>
  <c r="J3899" i="48" l="1"/>
  <c r="J3900" i="48" l="1"/>
  <c r="J3901" i="48" l="1"/>
  <c r="J3902" i="48" l="1"/>
  <c r="J3903" i="48" l="1"/>
  <c r="J3904" i="48" l="1"/>
  <c r="J3905" i="48" l="1"/>
  <c r="J3906" i="48" l="1"/>
  <c r="J3907" i="48" l="1"/>
  <c r="J3908" i="48" l="1"/>
  <c r="J3909" i="48" l="1"/>
  <c r="J3910" i="48" l="1"/>
  <c r="J3911" i="48" l="1"/>
  <c r="J3912" i="48" l="1"/>
  <c r="J3913" i="48" l="1"/>
  <c r="J3914" i="48" l="1"/>
  <c r="J3915" i="48" l="1"/>
  <c r="J3916" i="48" l="1"/>
  <c r="J3917" i="48" l="1"/>
  <c r="J3918" i="48" l="1"/>
  <c r="J3919" i="48" l="1"/>
  <c r="J3920" i="48" l="1"/>
  <c r="J3921" i="48" l="1"/>
  <c r="J3922" i="48" l="1"/>
  <c r="J3923" i="48" l="1"/>
  <c r="J3924" i="48" l="1"/>
  <c r="J3925" i="48" l="1"/>
  <c r="J3926" i="48" l="1"/>
  <c r="J3927" i="48" l="1"/>
  <c r="J3928" i="48" l="1"/>
  <c r="J3929" i="48" l="1"/>
  <c r="J3930" i="48" l="1"/>
  <c r="J3931" i="48" l="1"/>
  <c r="J3932" i="48" l="1"/>
  <c r="J3933" i="48" l="1"/>
  <c r="J3934" i="48" l="1"/>
  <c r="J3935" i="48" l="1"/>
  <c r="J3936" i="48" l="1"/>
  <c r="J3937" i="48" l="1"/>
  <c r="J3938" i="48" l="1"/>
  <c r="J3939" i="48" l="1"/>
  <c r="J3940" i="48" l="1"/>
  <c r="J3941" i="48" l="1"/>
  <c r="J3942" i="48" l="1"/>
  <c r="J3943" i="48" l="1"/>
  <c r="J3944" i="48" l="1"/>
  <c r="J3945" i="48" l="1"/>
  <c r="J3946" i="48" l="1"/>
  <c r="J3947" i="48" l="1"/>
  <c r="J3948" i="48" l="1"/>
  <c r="J3949" i="48" l="1"/>
  <c r="J3950" i="48" l="1"/>
  <c r="J3951" i="48" l="1"/>
  <c r="J3952" i="48" l="1"/>
  <c r="J3953" i="48" l="1"/>
  <c r="J3954" i="48" l="1"/>
  <c r="J3955" i="48" l="1"/>
  <c r="J3956" i="48" l="1"/>
  <c r="J3957" i="48" l="1"/>
  <c r="J3958" i="48" l="1"/>
  <c r="J3959" i="48" l="1"/>
  <c r="J3960" i="48" l="1"/>
  <c r="J3961" i="48" l="1"/>
  <c r="J3962" i="48" l="1"/>
  <c r="J3963" i="48" l="1"/>
  <c r="J3964" i="48" l="1"/>
  <c r="J3965" i="48" l="1"/>
  <c r="J3966" i="48" l="1"/>
  <c r="J3967" i="48" l="1"/>
  <c r="J3968" i="48" l="1"/>
  <c r="J3969" i="48" l="1"/>
  <c r="J3970" i="48" l="1"/>
  <c r="J3971" i="48" l="1"/>
  <c r="J3972" i="48" l="1"/>
  <c r="J3973" i="48" l="1"/>
  <c r="J3974" i="48" l="1"/>
  <c r="J3975" i="48" l="1"/>
  <c r="J3976" i="48" l="1"/>
  <c r="J3977" i="48" l="1"/>
  <c r="J3978" i="48" l="1"/>
  <c r="J3979" i="48" l="1"/>
  <c r="J3980" i="48" l="1"/>
  <c r="J3981" i="48" l="1"/>
  <c r="J3982" i="48" l="1"/>
  <c r="J3983" i="48" l="1"/>
  <c r="J3984" i="48" l="1"/>
  <c r="J3985" i="48" l="1"/>
  <c r="J3986" i="48" l="1"/>
  <c r="J3987" i="48" l="1"/>
  <c r="J3988" i="48" l="1"/>
  <c r="J3989" i="48" l="1"/>
  <c r="J3990" i="48" l="1"/>
  <c r="J3991" i="48" l="1"/>
  <c r="J3992" i="48" l="1"/>
  <c r="J3993" i="48" l="1"/>
  <c r="J3994" i="48" l="1"/>
  <c r="J3995" i="48" l="1"/>
  <c r="J3996" i="48" l="1"/>
  <c r="J3997" i="48" l="1"/>
  <c r="J3998" i="48" l="1"/>
  <c r="J3999" i="48" l="1"/>
  <c r="J4000" i="48" l="1"/>
  <c r="J4001" i="48" l="1"/>
  <c r="J4002" i="48" l="1"/>
  <c r="J4003" i="48" l="1"/>
  <c r="J4004" i="48" l="1"/>
  <c r="J4005" i="48" l="1"/>
  <c r="J4006" i="48" l="1"/>
  <c r="J4007" i="48" l="1"/>
  <c r="J4008" i="48" l="1"/>
  <c r="J4009" i="48" l="1"/>
  <c r="J4010" i="48" l="1"/>
  <c r="J4011" i="48" l="1"/>
  <c r="J4012" i="48" l="1"/>
  <c r="J4013" i="48" l="1"/>
  <c r="J4014" i="48" l="1"/>
  <c r="J4015" i="48" l="1"/>
  <c r="J4016" i="48" l="1"/>
  <c r="J4017" i="48" l="1"/>
  <c r="J4018" i="48" l="1"/>
  <c r="J4019" i="48" l="1"/>
  <c r="J4020" i="48" l="1"/>
  <c r="J4021" i="48" l="1"/>
  <c r="J4022" i="48" l="1"/>
  <c r="J4023" i="48" l="1"/>
  <c r="J4024" i="48" l="1"/>
  <c r="J4025" i="48" l="1"/>
  <c r="J4026" i="48" l="1"/>
  <c r="J4027" i="48" l="1"/>
  <c r="J4028" i="48" l="1"/>
  <c r="J4029" i="48" l="1"/>
  <c r="J4030" i="48" l="1"/>
  <c r="J4031" i="48" l="1"/>
  <c r="J4032" i="48" l="1"/>
  <c r="J4033" i="48" l="1"/>
  <c r="J4034" i="48" l="1"/>
  <c r="J4035" i="48" l="1"/>
  <c r="J4036" i="48" l="1"/>
  <c r="J4037" i="48" l="1"/>
  <c r="J4038" i="48" l="1"/>
  <c r="J4039" i="48" l="1"/>
  <c r="J4040" i="48" l="1"/>
  <c r="J4041" i="48" l="1"/>
  <c r="J4042" i="48" l="1"/>
  <c r="J4043" i="48" l="1"/>
  <c r="J4044" i="48" l="1"/>
  <c r="J4045" i="48" l="1"/>
  <c r="J4046" i="48" l="1"/>
  <c r="J4047" i="48" l="1"/>
  <c r="J4048" i="48" l="1"/>
  <c r="J4049" i="48" l="1"/>
  <c r="J4050" i="48" l="1"/>
  <c r="J4051" i="48" l="1"/>
  <c r="J4052" i="48" l="1"/>
  <c r="J4053" i="48" l="1"/>
  <c r="J4054" i="48" l="1"/>
  <c r="J4055" i="48" l="1"/>
  <c r="J4056" i="48" l="1"/>
  <c r="J4057" i="48" l="1"/>
  <c r="J4058" i="48" l="1"/>
  <c r="J4059" i="48" l="1"/>
  <c r="J4060" i="48" l="1"/>
  <c r="J4061" i="48" l="1"/>
  <c r="J4062" i="48" l="1"/>
  <c r="J4063" i="48" l="1"/>
  <c r="J4064" i="48" l="1"/>
  <c r="J4065" i="48" l="1"/>
  <c r="J4066" i="48" l="1"/>
  <c r="J4067" i="48" l="1"/>
  <c r="J4068" i="48" l="1"/>
  <c r="J4069" i="48" l="1"/>
  <c r="J4070" i="48" l="1"/>
  <c r="J4071" i="48" l="1"/>
  <c r="J4072" i="48" l="1"/>
  <c r="J4073" i="48" l="1"/>
  <c r="J4074" i="48" l="1"/>
  <c r="J4075" i="48" l="1"/>
  <c r="J4076" i="48" l="1"/>
  <c r="J4077" i="48" l="1"/>
  <c r="J4078" i="48" l="1"/>
  <c r="J4079" i="48" l="1"/>
  <c r="J4080" i="48" l="1"/>
  <c r="J4081" i="48" l="1"/>
  <c r="J4082" i="48" l="1"/>
  <c r="J4083" i="48" l="1"/>
  <c r="J4084" i="48" l="1"/>
  <c r="J4085" i="48" l="1"/>
  <c r="J4086" i="48" l="1"/>
  <c r="J4087" i="48" l="1"/>
  <c r="J4088" i="48" l="1"/>
  <c r="J4089" i="48" l="1"/>
  <c r="J4090" i="48" l="1"/>
  <c r="J4091" i="48" l="1"/>
  <c r="J4092" i="48" l="1"/>
  <c r="J4093" i="48" l="1"/>
  <c r="J4094" i="48" l="1"/>
  <c r="J4095" i="48" l="1"/>
  <c r="J4096" i="48" l="1"/>
  <c r="J4097" i="48" l="1"/>
  <c r="J4098" i="48" l="1"/>
  <c r="J4099" i="48" l="1"/>
  <c r="J4100" i="48" l="1"/>
  <c r="J4101" i="48" l="1"/>
  <c r="J4102" i="48" l="1"/>
  <c r="J4103" i="48" l="1"/>
  <c r="J4104" i="48" l="1"/>
  <c r="J4105" i="48" l="1"/>
  <c r="J4106" i="48" l="1"/>
  <c r="J4107" i="48" l="1"/>
  <c r="J4108" i="48" l="1"/>
  <c r="J4109" i="48" l="1"/>
  <c r="J4110" i="48" l="1"/>
  <c r="J4111" i="48" l="1"/>
  <c r="J4112" i="48" l="1"/>
  <c r="J4113" i="48" l="1"/>
  <c r="J4114" i="48" l="1"/>
  <c r="J4115" i="48" l="1"/>
  <c r="J4116" i="48" l="1"/>
  <c r="J4117" i="48" l="1"/>
  <c r="J4118" i="48" l="1"/>
  <c r="J4119" i="48" l="1"/>
  <c r="J4120" i="48" l="1"/>
  <c r="J4121" i="48" l="1"/>
  <c r="J4122" i="48" l="1"/>
  <c r="J4123" i="48" l="1"/>
  <c r="J4124" i="48" l="1"/>
  <c r="J4125" i="48" l="1"/>
  <c r="J4126" i="48" l="1"/>
  <c r="J4127" i="48" l="1"/>
  <c r="J4128" i="48" l="1"/>
  <c r="J4129" i="48" l="1"/>
  <c r="J4130" i="48" l="1"/>
  <c r="J4131" i="48" l="1"/>
  <c r="J4132" i="48" l="1"/>
  <c r="J4133" i="48" l="1"/>
  <c r="J4134" i="48" l="1"/>
  <c r="J4135" i="48" l="1"/>
  <c r="J4136" i="48" l="1"/>
  <c r="J4137" i="48" l="1"/>
  <c r="J4138" i="48" l="1"/>
  <c r="J4139" i="48" l="1"/>
  <c r="J4140" i="48" l="1"/>
  <c r="J4141" i="48" l="1"/>
  <c r="J4142" i="48" l="1"/>
  <c r="J4143" i="48" l="1"/>
  <c r="J4144" i="48" l="1"/>
  <c r="J4145" i="48" l="1"/>
  <c r="J4146" i="48" l="1"/>
  <c r="J4147" i="48" l="1"/>
  <c r="J4148" i="48" l="1"/>
  <c r="J4149" i="48" l="1"/>
  <c r="J4150" i="48" l="1"/>
  <c r="J4151" i="48" l="1"/>
  <c r="J4152" i="48" l="1"/>
  <c r="J4153" i="48" l="1"/>
  <c r="J4154" i="48" l="1"/>
  <c r="J4155" i="48" l="1"/>
  <c r="J4156" i="48" l="1"/>
  <c r="J4157" i="48" l="1"/>
  <c r="J4158" i="48" l="1"/>
  <c r="J4159" i="48" l="1"/>
  <c r="J4160" i="48" l="1"/>
  <c r="J4161" i="48" l="1"/>
  <c r="J4162" i="48" l="1"/>
  <c r="J4163" i="48" l="1"/>
  <c r="J4164" i="48" l="1"/>
  <c r="J4165" i="48" l="1"/>
  <c r="J4166" i="48" l="1"/>
  <c r="J4167" i="48" l="1"/>
  <c r="J4168" i="48" l="1"/>
  <c r="J4169" i="48" l="1"/>
  <c r="J4170" i="48" l="1"/>
  <c r="J4171" i="48" l="1"/>
  <c r="J4172" i="48" l="1"/>
  <c r="J4173" i="48" l="1"/>
  <c r="J4174" i="48" l="1"/>
  <c r="J4175" i="48" l="1"/>
  <c r="J4176" i="48" l="1"/>
  <c r="J4177" i="48" l="1"/>
  <c r="J4178" i="48" l="1"/>
  <c r="J4179" i="48" l="1"/>
  <c r="J4180" i="48" l="1"/>
  <c r="J4181" i="48" l="1"/>
  <c r="J4182" i="48" l="1"/>
  <c r="J4183" i="48" l="1"/>
  <c r="J4184" i="48" l="1"/>
  <c r="J4185" i="48" l="1"/>
  <c r="J4186" i="48" l="1"/>
  <c r="J4187" i="48" l="1"/>
  <c r="J4188" i="48" l="1"/>
  <c r="J4189" i="48" l="1"/>
  <c r="J4190" i="48" l="1"/>
  <c r="J4191" i="48" l="1"/>
  <c r="J4192" i="48" l="1"/>
  <c r="J4193" i="48" l="1"/>
  <c r="J4194" i="48" l="1"/>
  <c r="J4195" i="48" l="1"/>
  <c r="J4196" i="48" l="1"/>
  <c r="J4197" i="48" l="1"/>
  <c r="J4198" i="48" l="1"/>
  <c r="J4199" i="48" l="1"/>
  <c r="J4200" i="48" l="1"/>
  <c r="J4201" i="48" l="1"/>
  <c r="J4202" i="48" l="1"/>
  <c r="J4203" i="48" l="1"/>
  <c r="J4204" i="48" l="1"/>
  <c r="J4205" i="48" l="1"/>
  <c r="J4206" i="48" l="1"/>
  <c r="J4207" i="48" l="1"/>
  <c r="J4208" i="48" l="1"/>
  <c r="J4209" i="48" l="1"/>
  <c r="J4210" i="48" l="1"/>
  <c r="J4211" i="48" l="1"/>
  <c r="J4212" i="48" l="1"/>
  <c r="J4213" i="48" l="1"/>
  <c r="J4214" i="48" l="1"/>
  <c r="J4215" i="48" l="1"/>
  <c r="J4216" i="48" l="1"/>
  <c r="J4217" i="48" l="1"/>
  <c r="J4218" i="48" l="1"/>
  <c r="J4219" i="48" l="1"/>
  <c r="J4220" i="48" l="1"/>
  <c r="J4221" i="48" l="1"/>
  <c r="J4222" i="48" l="1"/>
  <c r="J4223" i="48" l="1"/>
  <c r="J4224" i="48" l="1"/>
  <c r="J4225" i="48" l="1"/>
  <c r="J4226" i="48" l="1"/>
  <c r="J4227" i="48" l="1"/>
  <c r="J4228" i="48" l="1"/>
  <c r="J4229" i="48" l="1"/>
  <c r="J4230" i="48" l="1"/>
  <c r="J4231" i="48" l="1"/>
  <c r="J4232" i="48" l="1"/>
  <c r="J4233" i="48" l="1"/>
  <c r="J4234" i="48" l="1"/>
  <c r="J4235" i="48" l="1"/>
  <c r="J4236" i="48" l="1"/>
  <c r="J4237" i="48" l="1"/>
  <c r="J4238" i="48" l="1"/>
  <c r="J4239" i="48" l="1"/>
  <c r="J4240" i="48" l="1"/>
  <c r="J4241" i="48" l="1"/>
  <c r="J4242" i="48" l="1"/>
  <c r="J4243" i="48" l="1"/>
  <c r="J4244" i="48" l="1"/>
  <c r="J4245" i="48" l="1"/>
  <c r="J4246" i="48" l="1"/>
  <c r="J4247" i="48" l="1"/>
  <c r="J4248" i="48" l="1"/>
  <c r="J4249" i="48" l="1"/>
  <c r="J4250" i="48" l="1"/>
  <c r="J4251" i="48" l="1"/>
  <c r="J4252" i="48" l="1"/>
  <c r="J4253" i="48" l="1"/>
  <c r="J4254" i="48" l="1"/>
  <c r="J4255" i="48" l="1"/>
  <c r="J4256" i="48" l="1"/>
  <c r="J4257" i="48" l="1"/>
  <c r="J4258" i="48" l="1"/>
  <c r="J4259" i="48" l="1"/>
  <c r="J4260" i="48" l="1"/>
  <c r="J4261" i="48" l="1"/>
  <c r="J4262" i="48" l="1"/>
  <c r="J4263" i="48" l="1"/>
  <c r="J4264" i="48" l="1"/>
  <c r="J4265" i="48" l="1"/>
  <c r="J4266" i="48" l="1"/>
  <c r="J4267" i="48" l="1"/>
  <c r="J4268" i="48" l="1"/>
  <c r="J4269" i="48" l="1"/>
  <c r="J4270" i="48" l="1"/>
  <c r="J4271" i="48" l="1"/>
  <c r="J4272" i="48" l="1"/>
  <c r="J4273" i="48" l="1"/>
  <c r="J4274" i="48" l="1"/>
  <c r="J4275" i="48" l="1"/>
  <c r="J4276" i="48" l="1"/>
  <c r="J4277" i="48" l="1"/>
  <c r="J4278" i="48" l="1"/>
  <c r="J4279" i="48" l="1"/>
  <c r="J4280" i="48" l="1"/>
  <c r="J4281" i="48" l="1"/>
  <c r="J4282" i="48" l="1"/>
  <c r="J4283" i="48" l="1"/>
  <c r="J4284" i="48" l="1"/>
  <c r="J4285" i="48" l="1"/>
  <c r="J4286" i="48" l="1"/>
  <c r="J4287" i="48" l="1"/>
  <c r="J4288" i="48" l="1"/>
  <c r="J4289" i="48" l="1"/>
  <c r="J4290" i="48" l="1"/>
  <c r="J4291" i="48" l="1"/>
  <c r="J4292" i="48" l="1"/>
  <c r="J4293" i="48" l="1"/>
  <c r="J4294" i="48" l="1"/>
  <c r="J4295" i="48" l="1"/>
  <c r="J4296" i="48" l="1"/>
  <c r="J4297" i="48" l="1"/>
  <c r="J4298" i="48" l="1"/>
  <c r="J4299" i="48" l="1"/>
  <c r="J4300" i="48" l="1"/>
  <c r="J4301" i="48" l="1"/>
  <c r="J4302" i="48" l="1"/>
  <c r="J4303" i="48" l="1"/>
  <c r="J4304" i="48" l="1"/>
  <c r="J4305" i="48" l="1"/>
  <c r="J4306" i="48" l="1"/>
  <c r="J4307" i="48" l="1"/>
  <c r="J4308" i="48" l="1"/>
  <c r="J4309" i="48" l="1"/>
  <c r="J4310" i="48" l="1"/>
  <c r="J4311" i="48" l="1"/>
  <c r="J4312" i="48" l="1"/>
  <c r="J4313" i="48" l="1"/>
  <c r="J4314" i="48" l="1"/>
  <c r="J4315" i="48" l="1"/>
  <c r="J4316" i="48" l="1"/>
  <c r="J4317" i="48" l="1"/>
  <c r="J4318" i="48" l="1"/>
  <c r="J4319" i="48" l="1"/>
  <c r="J4320" i="48" l="1"/>
  <c r="J4321" i="48" l="1"/>
  <c r="J4322" i="48" l="1"/>
  <c r="J4323" i="48" l="1"/>
  <c r="J4324" i="48" l="1"/>
  <c r="J4325" i="48" l="1"/>
  <c r="J4326" i="48" l="1"/>
  <c r="J4327" i="48" l="1"/>
  <c r="J4328" i="48" l="1"/>
  <c r="J4329" i="48" l="1"/>
  <c r="J4330" i="48" l="1"/>
  <c r="J4331" i="48" l="1"/>
  <c r="J4332" i="48" l="1"/>
  <c r="J4333" i="48" l="1"/>
  <c r="J4334" i="48" l="1"/>
  <c r="J4335" i="48" l="1"/>
  <c r="J4336" i="48" l="1"/>
  <c r="J4337" i="48" l="1"/>
  <c r="J4338" i="48" l="1"/>
  <c r="J4339" i="48" l="1"/>
  <c r="J4340" i="48" l="1"/>
  <c r="J4341" i="48" l="1"/>
  <c r="J4342" i="48" l="1"/>
  <c r="J4343" i="48" l="1"/>
  <c r="J4344" i="48" l="1"/>
  <c r="J4345" i="48" l="1"/>
  <c r="J4346" i="48" l="1"/>
  <c r="J4347" i="48" l="1"/>
  <c r="J4348" i="48" l="1"/>
  <c r="J4349" i="48" l="1"/>
  <c r="J4350" i="48" l="1"/>
  <c r="J4351" i="48" l="1"/>
  <c r="J4352" i="48" l="1"/>
  <c r="J4353" i="48" l="1"/>
  <c r="J4354" i="48" l="1"/>
  <c r="J4355" i="48" l="1"/>
  <c r="J4356" i="48" l="1"/>
  <c r="J4357" i="48" l="1"/>
  <c r="J4358" i="48" l="1"/>
  <c r="J4359" i="48" l="1"/>
  <c r="J4360" i="48" l="1"/>
  <c r="J4361" i="48" l="1"/>
  <c r="J4362" i="48" l="1"/>
  <c r="J4363" i="48" l="1"/>
  <c r="J4364" i="48" l="1"/>
  <c r="J4365" i="48" l="1"/>
  <c r="J4366" i="48" l="1"/>
  <c r="J4367" i="48" l="1"/>
  <c r="J4368" i="48" l="1"/>
  <c r="J4369" i="48" l="1"/>
  <c r="J4370" i="48" l="1"/>
  <c r="J4371" i="48" l="1"/>
  <c r="J4372" i="48" l="1"/>
  <c r="J4373" i="48" l="1"/>
  <c r="J4374" i="48" l="1"/>
  <c r="J4375" i="48" l="1"/>
  <c r="J4376" i="48" l="1"/>
  <c r="J4377" i="48" l="1"/>
  <c r="J4378" i="48" l="1"/>
  <c r="J4379" i="48" l="1"/>
  <c r="J4380" i="48" l="1"/>
  <c r="J4381" i="48" l="1"/>
  <c r="J4382" i="48" l="1"/>
  <c r="J4383" i="48" l="1"/>
  <c r="J4384" i="48" l="1"/>
  <c r="J4385" i="48" l="1"/>
  <c r="J4386" i="48" l="1"/>
  <c r="J4387" i="48" l="1"/>
  <c r="J4388" i="48" l="1"/>
  <c r="J4389" i="48" l="1"/>
  <c r="J4390" i="48" l="1"/>
  <c r="J4391" i="48" l="1"/>
  <c r="J4392" i="48" l="1"/>
  <c r="J4393" i="48" l="1"/>
  <c r="J4394" i="48" l="1"/>
  <c r="J4395" i="48" l="1"/>
  <c r="J4396" i="48" l="1"/>
  <c r="J4397" i="48" l="1"/>
  <c r="J4398" i="48" l="1"/>
  <c r="J4399" i="48" l="1"/>
  <c r="J4400" i="48" l="1"/>
  <c r="J4401" i="48" l="1"/>
  <c r="J4402" i="48" l="1"/>
  <c r="J4403" i="48" l="1"/>
  <c r="J4404" i="48" l="1"/>
  <c r="J4405" i="48" l="1"/>
  <c r="J4406" i="48" l="1"/>
  <c r="J4407" i="48" l="1"/>
  <c r="J4408" i="48" l="1"/>
  <c r="J4409" i="48" l="1"/>
  <c r="J4410" i="48" l="1"/>
  <c r="J4411" i="48" l="1"/>
  <c r="J4412" i="48" l="1"/>
  <c r="J4413" i="48" l="1"/>
  <c r="J4414" i="48" l="1"/>
  <c r="J4415" i="48" l="1"/>
  <c r="J4416" i="48" l="1"/>
  <c r="J4417" i="48" l="1"/>
  <c r="J4418" i="48" l="1"/>
  <c r="J4419" i="48" l="1"/>
  <c r="J4420" i="48" l="1"/>
  <c r="J4421" i="48" l="1"/>
  <c r="J4422" i="48" l="1"/>
  <c r="J4423" i="48" l="1"/>
  <c r="J4424" i="48" l="1"/>
  <c r="J4425" i="48" l="1"/>
  <c r="J4426" i="48" l="1"/>
  <c r="J4427" i="48" l="1"/>
  <c r="J4428" i="48" l="1"/>
  <c r="J4429" i="48" l="1"/>
  <c r="J4430" i="48" l="1"/>
  <c r="J4431" i="48" l="1"/>
  <c r="J4432" i="48" l="1"/>
  <c r="J4433" i="48" l="1"/>
  <c r="J4434" i="48" l="1"/>
  <c r="J4435" i="48" l="1"/>
  <c r="J4436" i="48" l="1"/>
  <c r="J4437" i="48" l="1"/>
  <c r="J4438" i="48" l="1"/>
  <c r="J4439" i="48" l="1"/>
  <c r="J4440" i="48" l="1"/>
  <c r="J4441" i="48" l="1"/>
  <c r="J4442" i="48" l="1"/>
  <c r="J4443" i="48" l="1"/>
  <c r="J4444" i="48" l="1"/>
  <c r="J4445" i="48" l="1"/>
  <c r="J4446" i="48" l="1"/>
  <c r="J4447" i="48" l="1"/>
  <c r="J4448" i="48" l="1"/>
  <c r="J4449" i="48" l="1"/>
  <c r="J4450" i="48" l="1"/>
  <c r="J4451" i="48" l="1"/>
  <c r="J4452" i="48" l="1"/>
  <c r="J4453" i="48" l="1"/>
  <c r="J4454" i="48" l="1"/>
  <c r="J4455" i="48" l="1"/>
  <c r="J4456" i="48" l="1"/>
  <c r="J4457" i="48" l="1"/>
  <c r="J4458" i="48" l="1"/>
  <c r="J4459" i="48" l="1"/>
  <c r="J4460" i="48" l="1"/>
  <c r="J4461" i="48" l="1"/>
  <c r="J4462" i="48" l="1"/>
  <c r="J4463" i="48" l="1"/>
  <c r="J4464" i="48" l="1"/>
  <c r="J4465" i="48" l="1"/>
  <c r="J4466" i="48" l="1"/>
  <c r="J4467" i="48" l="1"/>
  <c r="J4468" i="48" l="1"/>
  <c r="J4469" i="48" l="1"/>
  <c r="J4470" i="48" l="1"/>
  <c r="J4471" i="48" l="1"/>
  <c r="J4472" i="48" l="1"/>
  <c r="J4473" i="48" l="1"/>
  <c r="J4474" i="48" l="1"/>
  <c r="J4475" i="48" l="1"/>
  <c r="J4476" i="48" l="1"/>
  <c r="J4477" i="48" l="1"/>
  <c r="J4478" i="48" l="1"/>
  <c r="J4479" i="48" l="1"/>
  <c r="J4480" i="48" l="1"/>
  <c r="J4481" i="48" l="1"/>
  <c r="J4482" i="48" l="1"/>
  <c r="J4483" i="48" l="1"/>
  <c r="J4484" i="48" l="1"/>
  <c r="J4485" i="48" l="1"/>
  <c r="J4486" i="48" l="1"/>
  <c r="J4487" i="48" l="1"/>
  <c r="J4488" i="48" l="1"/>
  <c r="J4489" i="48" l="1"/>
  <c r="J4490" i="48" l="1"/>
  <c r="J4491" i="48" l="1"/>
  <c r="J4492" i="48" l="1"/>
  <c r="J4493" i="48" l="1"/>
  <c r="J4494" i="48" l="1"/>
  <c r="J4495" i="48" l="1"/>
  <c r="J4496" i="48" l="1"/>
  <c r="J4497" i="48" l="1"/>
  <c r="J4498" i="48" l="1"/>
  <c r="J4499" i="48" l="1"/>
  <c r="J4500" i="48" l="1"/>
  <c r="J4501" i="48" l="1"/>
  <c r="J4502" i="48" l="1"/>
  <c r="J4503" i="48" l="1"/>
  <c r="J4504" i="48" l="1"/>
  <c r="J4505" i="48" l="1"/>
  <c r="J4506" i="48" l="1"/>
  <c r="J4507" i="48" l="1"/>
  <c r="J4508" i="48" l="1"/>
  <c r="J4509" i="48" l="1"/>
  <c r="J4510" i="48" l="1"/>
  <c r="J4511" i="48" l="1"/>
  <c r="J4512" i="48" l="1"/>
  <c r="J4513" i="48" l="1"/>
  <c r="J4514" i="48" l="1"/>
  <c r="J4515" i="48" l="1"/>
  <c r="J4516" i="48" l="1"/>
  <c r="J4517" i="48" l="1"/>
  <c r="J4518" i="48" l="1"/>
  <c r="J4519" i="48" l="1"/>
  <c r="J4520" i="48" l="1"/>
  <c r="J4521" i="48" l="1"/>
  <c r="J4522" i="48" l="1"/>
  <c r="J4523" i="48" l="1"/>
  <c r="J4524" i="48" l="1"/>
  <c r="J4525" i="48" l="1"/>
  <c r="J4526" i="48" l="1"/>
  <c r="J4527" i="48" l="1"/>
  <c r="J4528" i="48" l="1"/>
  <c r="J4529" i="48" l="1"/>
  <c r="J4530" i="48" l="1"/>
  <c r="J4531" i="48" l="1"/>
  <c r="J4532" i="48" l="1"/>
  <c r="J4533" i="48" l="1"/>
  <c r="J4534" i="48" l="1"/>
  <c r="J4535" i="48" l="1"/>
  <c r="J4536" i="48" l="1"/>
  <c r="J4537" i="48" l="1"/>
  <c r="J4538" i="48" l="1"/>
  <c r="J4539" i="48" l="1"/>
  <c r="J4540" i="48" l="1"/>
  <c r="J4541" i="48" l="1"/>
  <c r="J4542" i="48" l="1"/>
  <c r="J4543" i="48" l="1"/>
  <c r="J4544" i="48" l="1"/>
  <c r="J4545" i="48" l="1"/>
  <c r="J4546" i="48" l="1"/>
  <c r="J4547" i="48" l="1"/>
  <c r="J4548" i="48" l="1"/>
  <c r="J4549" i="48" l="1"/>
  <c r="J4550" i="48" l="1"/>
  <c r="J4551" i="48" l="1"/>
  <c r="J4552" i="48" l="1"/>
  <c r="J4553" i="48" l="1"/>
  <c r="J4554" i="48" l="1"/>
  <c r="J4555" i="48" l="1"/>
  <c r="J4556" i="48" l="1"/>
  <c r="J4557" i="48" l="1"/>
  <c r="J4558" i="48" l="1"/>
  <c r="J4559" i="48" l="1"/>
  <c r="J4560" i="48" l="1"/>
  <c r="J4561" i="48" l="1"/>
  <c r="J4562" i="48" l="1"/>
  <c r="J4563" i="48" l="1"/>
  <c r="J4564" i="48" l="1"/>
  <c r="J4565" i="48" l="1"/>
  <c r="J4566" i="48" l="1"/>
  <c r="J4567" i="48" l="1"/>
  <c r="J4568" i="48" l="1"/>
  <c r="J4569" i="48" l="1"/>
  <c r="J4570" i="48" l="1"/>
  <c r="J4571" i="48" l="1"/>
  <c r="J4572" i="48" l="1"/>
  <c r="J4573" i="48" l="1"/>
  <c r="J4574" i="48" l="1"/>
  <c r="J4575" i="48" l="1"/>
  <c r="J4576" i="48" l="1"/>
  <c r="J4577" i="48" l="1"/>
  <c r="J4578" i="48" l="1"/>
  <c r="J4579" i="48" l="1"/>
  <c r="J4580" i="48" l="1"/>
  <c r="J4581" i="48" l="1"/>
  <c r="J4582" i="48" l="1"/>
  <c r="J4583" i="48" l="1"/>
  <c r="J4584" i="48" l="1"/>
  <c r="J4585" i="48" l="1"/>
  <c r="J4586" i="48" l="1"/>
  <c r="J4587" i="48" l="1"/>
  <c r="J4588" i="48" l="1"/>
  <c r="J4589" i="48" l="1"/>
  <c r="J4590" i="48" l="1"/>
  <c r="J4591" i="48" l="1"/>
  <c r="J4592" i="48" l="1"/>
  <c r="J4593" i="48" l="1"/>
  <c r="J4594" i="48" l="1"/>
  <c r="J4595" i="48" l="1"/>
  <c r="J4596" i="48" l="1"/>
  <c r="J4597" i="48" l="1"/>
  <c r="J4598" i="48" l="1"/>
  <c r="J4599" i="48" l="1"/>
  <c r="J4600" i="48" l="1"/>
  <c r="J4601" i="48" l="1"/>
  <c r="J4602" i="48" l="1"/>
  <c r="J4603" i="48" l="1"/>
  <c r="J4604" i="48" l="1"/>
  <c r="J4605" i="48" l="1"/>
  <c r="J4606" i="48" l="1"/>
  <c r="J4607" i="48" l="1"/>
  <c r="J4608" i="48" l="1"/>
  <c r="J4609" i="48" l="1"/>
  <c r="J4610" i="48" l="1"/>
  <c r="J4611" i="48" l="1"/>
  <c r="J4612" i="48" l="1"/>
  <c r="J4613" i="48" l="1"/>
  <c r="J4614" i="48" l="1"/>
  <c r="J4615" i="48" l="1"/>
  <c r="J4616" i="48" l="1"/>
  <c r="J4617" i="48" l="1"/>
  <c r="J4618" i="48" l="1"/>
  <c r="J4619" i="48" l="1"/>
  <c r="J4620" i="48" l="1"/>
  <c r="J4621" i="48" l="1"/>
  <c r="J4622" i="48" l="1"/>
  <c r="J4623" i="48" l="1"/>
  <c r="J4624" i="48" l="1"/>
  <c r="J4625" i="48" l="1"/>
  <c r="J4626" i="48" l="1"/>
  <c r="J4627" i="48" l="1"/>
  <c r="J4628" i="48" l="1"/>
  <c r="J4629" i="48" l="1"/>
  <c r="J4630" i="48" l="1"/>
  <c r="J4631" i="48" l="1"/>
  <c r="J4632" i="48" l="1"/>
  <c r="J4633" i="48" l="1"/>
  <c r="J4634" i="48" l="1"/>
  <c r="J4635" i="48" l="1"/>
  <c r="J4636" i="48" l="1"/>
  <c r="J4637" i="48" l="1"/>
  <c r="J4638" i="48" l="1"/>
  <c r="J4639" i="48" l="1"/>
  <c r="J4640" i="48" l="1"/>
  <c r="J4641" i="48" l="1"/>
  <c r="J4642" i="48" l="1"/>
  <c r="J4643" i="48" l="1"/>
  <c r="J4644" i="48" l="1"/>
  <c r="J4645" i="48" l="1"/>
  <c r="J4646" i="48" l="1"/>
  <c r="J4647" i="48" l="1"/>
  <c r="J4648" i="48" l="1"/>
  <c r="J4649" i="48" l="1"/>
  <c r="J4650" i="48" l="1"/>
  <c r="J4651" i="48" l="1"/>
  <c r="J4652" i="48" l="1"/>
  <c r="J4653" i="48" l="1"/>
  <c r="J4654" i="48" l="1"/>
  <c r="J4655" i="48" l="1"/>
  <c r="J4656" i="48" l="1"/>
  <c r="J4657" i="48" l="1"/>
  <c r="J4658" i="48" l="1"/>
  <c r="J4659" i="48" l="1"/>
  <c r="J4660" i="48" l="1"/>
  <c r="J4661" i="48" l="1"/>
  <c r="J4662" i="48" l="1"/>
  <c r="J4663" i="48" l="1"/>
  <c r="J4664" i="48" l="1"/>
  <c r="J4665" i="48" l="1"/>
  <c r="J4666" i="48" l="1"/>
  <c r="J4667" i="48" l="1"/>
  <c r="J4668" i="48" l="1"/>
  <c r="J4669" i="48" l="1"/>
  <c r="J4670" i="48" l="1"/>
  <c r="J4671" i="48" l="1"/>
  <c r="J4672" i="48" l="1"/>
  <c r="J4673" i="48" l="1"/>
  <c r="J4674" i="48" l="1"/>
  <c r="J4675" i="48" l="1"/>
  <c r="J4676" i="48" l="1"/>
  <c r="J4677" i="48" l="1"/>
  <c r="J4678" i="48" l="1"/>
  <c r="J4679" i="48" l="1"/>
  <c r="J4680" i="48" l="1"/>
  <c r="J4681" i="48" l="1"/>
  <c r="J4682" i="48" l="1"/>
  <c r="J4683" i="48" l="1"/>
  <c r="J4684" i="48" l="1"/>
  <c r="J4685" i="48" l="1"/>
  <c r="J4686" i="48" l="1"/>
  <c r="J4687" i="48" l="1"/>
  <c r="J4688" i="48" l="1"/>
  <c r="J4689" i="48" l="1"/>
  <c r="J4690" i="48" l="1"/>
  <c r="J4691" i="48" l="1"/>
  <c r="J4692" i="48" l="1"/>
  <c r="J4693" i="48" l="1"/>
  <c r="J4694" i="48" l="1"/>
  <c r="J4695" i="48" l="1"/>
  <c r="J4696" i="48" l="1"/>
  <c r="J4697" i="48" l="1"/>
  <c r="J4698" i="48" l="1"/>
  <c r="J4699" i="48" l="1"/>
  <c r="J4700" i="48" l="1"/>
  <c r="J4701" i="48" l="1"/>
  <c r="J4702" i="48" l="1"/>
  <c r="J4703" i="48" l="1"/>
  <c r="J4704" i="48" l="1"/>
  <c r="J4705" i="48" l="1"/>
  <c r="J4706" i="48" l="1"/>
  <c r="J4707" i="48" l="1"/>
  <c r="J4708" i="48" l="1"/>
  <c r="J4709" i="48" l="1"/>
  <c r="J4710" i="48" l="1"/>
  <c r="J4711" i="48" l="1"/>
  <c r="J4712" i="48" l="1"/>
  <c r="J4713" i="48" l="1"/>
  <c r="J4714" i="48" l="1"/>
  <c r="J4715" i="48" l="1"/>
  <c r="J4716" i="48" l="1"/>
  <c r="J4717" i="48" l="1"/>
  <c r="J4718" i="48" l="1"/>
  <c r="J4719" i="48" l="1"/>
  <c r="J4720" i="48" l="1"/>
  <c r="J4721" i="48" l="1"/>
  <c r="J4722" i="48" l="1"/>
  <c r="J4723" i="48" l="1"/>
  <c r="J4724" i="48" l="1"/>
  <c r="J4725" i="48" l="1"/>
  <c r="J4726" i="48" l="1"/>
  <c r="J4727" i="48" l="1"/>
  <c r="J4728" i="48" l="1"/>
  <c r="J4729" i="48" l="1"/>
  <c r="J4730" i="48" l="1"/>
  <c r="J4731" i="48" l="1"/>
  <c r="J4732" i="48" l="1"/>
  <c r="J4733" i="48" l="1"/>
  <c r="J4734" i="48" l="1"/>
  <c r="J4735" i="48" l="1"/>
  <c r="J4736" i="48" l="1"/>
  <c r="J4737" i="48" l="1"/>
  <c r="J4738" i="48" l="1"/>
  <c r="J4739" i="48" l="1"/>
  <c r="J4740" i="48" l="1"/>
  <c r="J4741" i="48" l="1"/>
  <c r="J4742" i="48" l="1"/>
  <c r="J4743" i="48" l="1"/>
  <c r="J4744" i="48" l="1"/>
  <c r="J4745" i="48" l="1"/>
  <c r="J4746" i="48" l="1"/>
  <c r="J4747" i="48" l="1"/>
  <c r="J4748" i="48" l="1"/>
  <c r="J4749" i="48" l="1"/>
  <c r="J4750" i="48" l="1"/>
  <c r="J4751" i="48" l="1"/>
  <c r="J4752" i="48" l="1"/>
  <c r="J4753" i="48" l="1"/>
  <c r="J4754" i="48" l="1"/>
  <c r="J4755" i="48" l="1"/>
  <c r="J4756" i="48" l="1"/>
  <c r="J4757" i="48" l="1"/>
  <c r="J4758" i="48" l="1"/>
  <c r="J4759" i="48" l="1"/>
  <c r="J4760" i="48" l="1"/>
  <c r="J4761" i="48" l="1"/>
  <c r="J4762" i="48" l="1"/>
  <c r="J4763" i="48" l="1"/>
  <c r="J4764" i="48" l="1"/>
  <c r="J4765" i="48" l="1"/>
  <c r="J4766" i="48" l="1"/>
  <c r="J4767" i="48" l="1"/>
  <c r="J4768" i="48" l="1"/>
  <c r="J4769" i="48" l="1"/>
  <c r="J4770" i="48" l="1"/>
  <c r="J4771" i="48" l="1"/>
  <c r="J4772" i="48" l="1"/>
  <c r="J4773" i="48" l="1"/>
  <c r="J4774" i="48" l="1"/>
  <c r="J4775" i="48" l="1"/>
  <c r="J4776" i="48" l="1"/>
  <c r="J4777" i="48" l="1"/>
  <c r="J4778" i="48" l="1"/>
  <c r="J4779" i="48" l="1"/>
  <c r="J4780" i="48" l="1"/>
  <c r="J4781" i="48" l="1"/>
  <c r="J4782" i="48" l="1"/>
  <c r="J4783" i="48" l="1"/>
  <c r="J4784" i="48" l="1"/>
  <c r="J4785" i="48" l="1"/>
  <c r="J4786" i="48" l="1"/>
  <c r="J4787" i="48" l="1"/>
  <c r="J4788" i="48" l="1"/>
  <c r="J4789" i="48" l="1"/>
  <c r="J4790" i="48" l="1"/>
  <c r="J4791" i="48" l="1"/>
  <c r="J4792" i="48" l="1"/>
  <c r="J4793" i="48" l="1"/>
  <c r="J4794" i="48" l="1"/>
  <c r="J4795" i="48" l="1"/>
  <c r="J4796" i="48" l="1"/>
  <c r="J4797" i="48" l="1"/>
  <c r="J4798" i="48" l="1"/>
  <c r="J4799" i="48" l="1"/>
  <c r="J4800" i="48" l="1"/>
  <c r="J4801" i="48" l="1"/>
  <c r="J4802" i="48" l="1"/>
  <c r="J4803" i="48" l="1"/>
  <c r="J4804" i="48" l="1"/>
  <c r="J4805" i="48" l="1"/>
  <c r="J4806" i="48" l="1"/>
  <c r="J4807" i="48" l="1"/>
  <c r="J4808" i="48" l="1"/>
  <c r="J4809" i="48" l="1"/>
  <c r="J4810" i="48" l="1"/>
  <c r="J4811" i="48" l="1"/>
  <c r="J4812" i="48" l="1"/>
  <c r="J4813" i="48" l="1"/>
  <c r="J4814" i="48" l="1"/>
  <c r="J4815" i="48" l="1"/>
  <c r="J4816" i="48" l="1"/>
  <c r="J4817" i="48" l="1"/>
  <c r="J4818" i="48" l="1"/>
  <c r="J4819" i="48" l="1"/>
  <c r="J4820" i="48" l="1"/>
  <c r="J4821" i="48" l="1"/>
  <c r="J4822" i="48" l="1"/>
  <c r="J4823" i="48" l="1"/>
  <c r="J4824" i="48" l="1"/>
  <c r="J4825" i="48" l="1"/>
  <c r="J4826" i="48" l="1"/>
  <c r="J4827" i="48" l="1"/>
  <c r="J4828" i="48" l="1"/>
  <c r="J4829" i="48" l="1"/>
  <c r="J4830" i="48" l="1"/>
  <c r="J4831" i="48" l="1"/>
  <c r="J4832" i="48" l="1"/>
  <c r="J4833" i="48" l="1"/>
  <c r="J4834" i="48" l="1"/>
  <c r="J4835" i="48" l="1"/>
  <c r="J4836" i="48" l="1"/>
  <c r="J4837" i="48" l="1"/>
  <c r="J4838" i="48" l="1"/>
  <c r="J4839" i="48" l="1"/>
  <c r="J4840" i="48" l="1"/>
  <c r="J4841" i="48" l="1"/>
  <c r="J4842" i="48" l="1"/>
  <c r="J4843" i="48" l="1"/>
  <c r="J4844" i="48" l="1"/>
  <c r="J4845" i="48" l="1"/>
  <c r="J4846" i="48" l="1"/>
  <c r="J4847" i="48" l="1"/>
  <c r="J4848" i="48" l="1"/>
  <c r="J4849" i="48" l="1"/>
  <c r="J4850" i="48" l="1"/>
  <c r="J4851" i="48" l="1"/>
  <c r="J4852" i="48" l="1"/>
  <c r="J4853" i="48" l="1"/>
  <c r="J4854" i="48" l="1"/>
  <c r="J4855" i="48" l="1"/>
  <c r="J4856" i="48" l="1"/>
  <c r="J4857" i="48" l="1"/>
  <c r="J4858" i="48" l="1"/>
  <c r="J4859" i="48" l="1"/>
  <c r="J4860" i="48" l="1"/>
  <c r="J4861" i="48" l="1"/>
  <c r="J4862" i="48" l="1"/>
  <c r="J4863" i="48" l="1"/>
  <c r="J4864" i="48" l="1"/>
  <c r="J4865" i="48" l="1"/>
  <c r="J4866" i="48" l="1"/>
  <c r="J4867" i="48" l="1"/>
  <c r="J4868" i="48" l="1"/>
  <c r="J4869" i="48" l="1"/>
  <c r="J4870" i="48" l="1"/>
  <c r="J4871" i="48" l="1"/>
  <c r="J4872" i="48" l="1"/>
  <c r="J4873" i="48" l="1"/>
  <c r="J4874" i="48" l="1"/>
  <c r="J4875" i="48" l="1"/>
  <c r="J4876" i="48" l="1"/>
  <c r="J4877" i="48" l="1"/>
  <c r="J4878" i="48" l="1"/>
  <c r="J4879" i="48" l="1"/>
  <c r="J4880" i="48" l="1"/>
  <c r="J4881" i="48" l="1"/>
  <c r="J4882" i="48" l="1"/>
  <c r="J4883" i="48" l="1"/>
  <c r="J4884" i="48" l="1"/>
  <c r="J4885" i="48" l="1"/>
  <c r="J4886" i="48" l="1"/>
  <c r="J4887" i="48" l="1"/>
  <c r="J4888" i="48" l="1"/>
  <c r="J4889" i="48" l="1"/>
  <c r="J4890" i="48" l="1"/>
  <c r="J4891" i="48" l="1"/>
  <c r="J4892" i="48" l="1"/>
  <c r="J4893" i="48" l="1"/>
  <c r="J4894" i="48" l="1"/>
  <c r="J4895" i="48" l="1"/>
  <c r="J4896" i="48" l="1"/>
  <c r="J4897" i="48" l="1"/>
  <c r="J4898" i="48" l="1"/>
  <c r="J4899" i="48" l="1"/>
  <c r="J4900" i="48" l="1"/>
  <c r="J4901" i="48" l="1"/>
  <c r="J4902" i="48" l="1"/>
  <c r="J4903" i="48" l="1"/>
  <c r="J4904" i="48" l="1"/>
  <c r="J4905" i="48" l="1"/>
  <c r="J4906" i="48" l="1"/>
  <c r="J4907" i="48" l="1"/>
  <c r="J4908" i="48" l="1"/>
  <c r="J4909" i="48" l="1"/>
  <c r="J4910" i="48" l="1"/>
  <c r="J4911" i="48" l="1"/>
  <c r="J4912" i="48" l="1"/>
  <c r="J4913" i="48" l="1"/>
  <c r="J4914" i="48" l="1"/>
  <c r="J4915" i="48" l="1"/>
  <c r="J4916" i="48" l="1"/>
  <c r="J4917" i="48" l="1"/>
  <c r="J4918" i="48" l="1"/>
  <c r="J4919" i="48" l="1"/>
  <c r="J4920" i="48" l="1"/>
  <c r="J4921" i="48" l="1"/>
  <c r="J4922" i="48" l="1"/>
  <c r="J4923" i="48" l="1"/>
  <c r="J4924" i="48" l="1"/>
  <c r="J4925" i="48" l="1"/>
  <c r="J4926" i="48" l="1"/>
  <c r="J4927" i="48" l="1"/>
  <c r="J4928" i="48" l="1"/>
  <c r="J4929" i="48" l="1"/>
  <c r="J4930" i="48" l="1"/>
  <c r="J4931" i="48" l="1"/>
  <c r="J4932" i="48" l="1"/>
  <c r="J4933" i="48" l="1"/>
  <c r="J4934" i="48" l="1"/>
  <c r="J4935" i="48" l="1"/>
  <c r="J4936" i="48" l="1"/>
  <c r="J4937" i="48" l="1"/>
  <c r="J4938" i="48" l="1"/>
  <c r="J4939" i="48" l="1"/>
  <c r="J4940" i="48" l="1"/>
  <c r="J4941" i="48" l="1"/>
  <c r="J4942" i="48" l="1"/>
  <c r="J4943" i="48" l="1"/>
  <c r="J4944" i="48" l="1"/>
  <c r="J4945" i="48" l="1"/>
  <c r="J4946" i="48" l="1"/>
  <c r="J4947" i="48" l="1"/>
  <c r="J4948" i="48" l="1"/>
  <c r="J4949" i="48" l="1"/>
  <c r="J4950" i="48" l="1"/>
  <c r="J4951" i="48" l="1"/>
  <c r="J4952" i="48" l="1"/>
  <c r="J4953" i="48" l="1"/>
  <c r="J4954" i="48" l="1"/>
  <c r="J4955" i="48" l="1"/>
  <c r="J4956" i="48" l="1"/>
  <c r="J4957" i="48" l="1"/>
  <c r="J4958" i="48" l="1"/>
  <c r="J4959" i="48" l="1"/>
  <c r="J4960" i="48" l="1"/>
  <c r="J4961" i="48" l="1"/>
  <c r="J4962" i="48" l="1"/>
  <c r="J4963" i="48" l="1"/>
  <c r="J4964" i="48" l="1"/>
  <c r="J4965" i="48" l="1"/>
  <c r="J4966" i="48" l="1"/>
  <c r="J4967" i="48" l="1"/>
  <c r="J4968" i="48" l="1"/>
  <c r="J4969" i="48" l="1"/>
  <c r="J4970" i="48" l="1"/>
  <c r="J4971" i="48" l="1"/>
  <c r="J4972" i="48" l="1"/>
  <c r="J4973" i="48" l="1"/>
  <c r="J4974" i="48" l="1"/>
  <c r="J4975" i="48" l="1"/>
  <c r="J4976" i="48" l="1"/>
  <c r="J4977" i="48" l="1"/>
  <c r="J4978" i="48" l="1"/>
  <c r="J4979" i="48" l="1"/>
  <c r="J4980" i="48" l="1"/>
  <c r="J4981" i="48" l="1"/>
  <c r="J4982" i="48" l="1"/>
  <c r="J4983" i="48" l="1"/>
  <c r="J4984" i="48" l="1"/>
  <c r="J4985" i="48" l="1"/>
  <c r="J4986" i="48" l="1"/>
  <c r="J4987" i="48" l="1"/>
  <c r="J4988" i="48" l="1"/>
  <c r="J4989" i="48" l="1"/>
  <c r="J4990" i="48" l="1"/>
  <c r="J4991" i="48" l="1"/>
  <c r="J4992" i="48" l="1"/>
  <c r="J4993" i="48" l="1"/>
  <c r="J4994" i="48" l="1"/>
  <c r="J4995" i="48" l="1"/>
  <c r="J4996" i="48" l="1"/>
  <c r="J4997" i="48" l="1"/>
  <c r="J4998" i="48" l="1"/>
  <c r="J4999" i="48" l="1"/>
  <c r="J5000" i="48" l="1"/>
  <c r="J5001" i="48" l="1"/>
  <c r="J5002" i="48" l="1"/>
  <c r="J5003" i="48" l="1"/>
  <c r="J5004" i="48" l="1"/>
  <c r="J5005" i="48" l="1"/>
  <c r="J5006" i="48" l="1"/>
  <c r="J5007" i="48" l="1"/>
  <c r="J5008" i="48" l="1"/>
  <c r="J5009" i="48" l="1"/>
  <c r="J5010" i="48" l="1"/>
  <c r="J5011" i="48" l="1"/>
  <c r="J5012" i="48" l="1"/>
  <c r="J5013" i="48" l="1"/>
  <c r="J5014" i="48" l="1"/>
  <c r="J5015" i="48" l="1"/>
  <c r="J5016" i="48" l="1"/>
  <c r="J5017" i="48" l="1"/>
  <c r="J5018" i="48" l="1"/>
  <c r="J5019" i="48" l="1"/>
  <c r="J5020" i="48" l="1"/>
  <c r="J5021" i="48" l="1"/>
  <c r="J5022" i="48" l="1"/>
  <c r="J5023" i="48" l="1"/>
  <c r="J5024" i="48" l="1"/>
  <c r="J5025" i="48" l="1"/>
  <c r="J5026" i="48" l="1"/>
  <c r="J5027" i="48" l="1"/>
  <c r="J5028" i="48" l="1"/>
  <c r="J5029" i="48" l="1"/>
  <c r="J5030" i="48" l="1"/>
  <c r="J5031" i="48" l="1"/>
  <c r="J5032" i="48" l="1"/>
  <c r="J5033" i="48" l="1"/>
  <c r="J5034" i="48" l="1"/>
  <c r="J5035" i="48" l="1"/>
  <c r="J5036" i="48" l="1"/>
  <c r="J5037" i="48" l="1"/>
  <c r="J5038" i="48" l="1"/>
  <c r="J5039" i="48" l="1"/>
  <c r="J5040" i="48" l="1"/>
  <c r="J5041" i="48" l="1"/>
  <c r="J5042" i="48" l="1"/>
  <c r="J5043" i="48" l="1"/>
  <c r="J5044" i="48" l="1"/>
  <c r="J5045" i="48" l="1"/>
  <c r="J5046" i="48" l="1"/>
  <c r="J5047" i="48" l="1"/>
  <c r="J5048" i="48" l="1"/>
  <c r="J5049" i="48" l="1"/>
  <c r="J5050" i="48" l="1"/>
  <c r="J5051" i="48" l="1"/>
  <c r="J5052" i="48" l="1"/>
  <c r="J5053" i="48" l="1"/>
  <c r="J5054" i="48" l="1"/>
  <c r="J5055" i="48" l="1"/>
  <c r="J5056" i="48" l="1"/>
  <c r="J5057" i="48" l="1"/>
  <c r="J5058" i="48" l="1"/>
  <c r="J5059" i="48" l="1"/>
  <c r="J5060" i="48" l="1"/>
  <c r="J5061" i="48" l="1"/>
  <c r="J5062" i="48" l="1"/>
  <c r="J5063" i="48" l="1"/>
  <c r="J5064" i="48" l="1"/>
  <c r="J5065" i="48" l="1"/>
  <c r="J5066" i="48" l="1"/>
  <c r="J5067" i="48" l="1"/>
  <c r="J5068" i="48" l="1"/>
  <c r="J5069" i="48" l="1"/>
  <c r="J5070" i="48" l="1"/>
  <c r="J5071" i="48" l="1"/>
  <c r="J5072" i="48" l="1"/>
  <c r="J5073" i="48" l="1"/>
  <c r="J5074" i="48" l="1"/>
  <c r="J5075" i="48" l="1"/>
  <c r="J5076" i="48" l="1"/>
  <c r="J5077" i="48" l="1"/>
  <c r="J5078" i="48" l="1"/>
  <c r="J5079" i="48" l="1"/>
  <c r="J5080" i="48" l="1"/>
  <c r="J5081" i="48" l="1"/>
  <c r="J5082" i="48" l="1"/>
  <c r="J5083" i="48" l="1"/>
  <c r="J5084" i="48" l="1"/>
  <c r="J5085" i="48" l="1"/>
  <c r="J5086" i="48" l="1"/>
  <c r="J5087" i="48" l="1"/>
  <c r="J5088" i="48" l="1"/>
  <c r="J5089" i="48" l="1"/>
  <c r="J5090" i="48" l="1"/>
  <c r="J5091" i="48" l="1"/>
  <c r="J5092" i="48" l="1"/>
  <c r="J5093" i="48" l="1"/>
  <c r="J5094" i="48" l="1"/>
  <c r="J5095" i="48" l="1"/>
  <c r="J5096" i="48" l="1"/>
  <c r="J5097" i="48" l="1"/>
  <c r="J5098" i="48" l="1"/>
  <c r="J5099" i="48" l="1"/>
  <c r="J5100" i="48" l="1"/>
  <c r="J5101" i="48" l="1"/>
  <c r="J5102" i="48" l="1"/>
  <c r="J5103" i="48" l="1"/>
  <c r="J5104" i="48" l="1"/>
  <c r="J5105" i="48" l="1"/>
  <c r="J5106" i="48" l="1"/>
  <c r="J5107" i="48" l="1"/>
  <c r="J5108" i="48" l="1"/>
  <c r="J5109" i="48" l="1"/>
  <c r="J5110" i="48" l="1"/>
  <c r="J5111" i="48" l="1"/>
  <c r="J5112" i="48" l="1"/>
  <c r="J5113" i="48" l="1"/>
  <c r="J5114" i="48" l="1"/>
  <c r="J5115" i="48" l="1"/>
  <c r="J5116" i="48" l="1"/>
  <c r="J5117" i="48" l="1"/>
  <c r="J5118" i="48" l="1"/>
  <c r="J5119" i="48" l="1"/>
  <c r="J5120" i="48" l="1"/>
  <c r="J5121" i="48" l="1"/>
  <c r="J5122" i="48" l="1"/>
  <c r="J5123" i="48" l="1"/>
  <c r="J5124" i="48" l="1"/>
  <c r="J5125" i="48" l="1"/>
  <c r="J5126" i="48" l="1"/>
  <c r="J5127" i="48" l="1"/>
  <c r="J5128" i="48" l="1"/>
  <c r="J5129" i="48" l="1"/>
  <c r="J5130" i="48" l="1"/>
  <c r="J5131" i="48" l="1"/>
  <c r="J5132" i="48" l="1"/>
  <c r="J5133" i="48" l="1"/>
  <c r="J5134" i="48" l="1"/>
  <c r="J5135" i="48" l="1"/>
  <c r="J5136" i="48" l="1"/>
  <c r="J5137" i="48" l="1"/>
  <c r="J5138" i="48" l="1"/>
  <c r="J5139" i="48" l="1"/>
  <c r="J5140" i="48" l="1"/>
  <c r="J5141" i="48" l="1"/>
  <c r="J5142" i="48" l="1"/>
  <c r="J5143" i="48" l="1"/>
  <c r="J5144" i="48" l="1"/>
  <c r="J5145" i="48" l="1"/>
  <c r="J5146" i="48" l="1"/>
  <c r="J5147" i="48" l="1"/>
  <c r="J5148" i="48" l="1"/>
  <c r="J5149" i="48" l="1"/>
  <c r="J5150" i="48" l="1"/>
  <c r="J5151" i="48" l="1"/>
  <c r="J5152" i="48" l="1"/>
  <c r="J5153" i="48" l="1"/>
  <c r="J5154" i="48" l="1"/>
  <c r="J5155" i="48" l="1"/>
  <c r="J5156" i="48" l="1"/>
  <c r="J5157" i="48" l="1"/>
  <c r="J5158" i="48" l="1"/>
  <c r="J5159" i="48" l="1"/>
  <c r="J5160" i="48" l="1"/>
  <c r="J5161" i="48" l="1"/>
  <c r="J5162" i="48" l="1"/>
  <c r="J5163" i="48" l="1"/>
  <c r="J5164" i="48" l="1"/>
  <c r="J5165" i="48" l="1"/>
  <c r="J5166" i="48" l="1"/>
  <c r="J5167" i="48" l="1"/>
  <c r="J5168" i="48" l="1"/>
  <c r="J5169" i="48" l="1"/>
  <c r="J5170" i="48" l="1"/>
  <c r="J5171" i="48" l="1"/>
  <c r="J5172" i="48" l="1"/>
  <c r="J5173" i="48" l="1"/>
  <c r="J5174" i="48" l="1"/>
  <c r="J5175" i="48" l="1"/>
  <c r="J5176" i="48" l="1"/>
  <c r="J5177" i="48" l="1"/>
  <c r="J5178" i="48" l="1"/>
  <c r="J5179" i="48" l="1"/>
  <c r="J5180" i="48" l="1"/>
  <c r="J5181" i="48" l="1"/>
  <c r="J5182" i="48" l="1"/>
  <c r="J5183" i="48" l="1"/>
  <c r="J5184" i="48" l="1"/>
  <c r="J5185" i="48" l="1"/>
  <c r="J5186" i="48" l="1"/>
  <c r="J5187" i="48" l="1"/>
  <c r="J5188" i="48" l="1"/>
  <c r="J5189" i="48" l="1"/>
  <c r="J5190" i="48" l="1"/>
  <c r="J5191" i="48" l="1"/>
  <c r="J5192" i="48" l="1"/>
  <c r="J5193" i="48" l="1"/>
  <c r="J5194" i="48" l="1"/>
  <c r="J5195" i="48" l="1"/>
  <c r="J5196" i="48" l="1"/>
  <c r="J5197" i="48" l="1"/>
  <c r="J5198" i="48" l="1"/>
  <c r="J5199" i="48" l="1"/>
  <c r="J5200" i="48" l="1"/>
  <c r="J5201" i="48" l="1"/>
  <c r="J5202" i="48" l="1"/>
  <c r="J5203" i="48" l="1"/>
  <c r="J5204" i="48" l="1"/>
  <c r="J5205" i="48" l="1"/>
  <c r="J5206" i="48" l="1"/>
  <c r="J5207" i="48" l="1"/>
  <c r="J5208" i="48" l="1"/>
  <c r="J5209" i="48" l="1"/>
  <c r="J5210" i="48" l="1"/>
  <c r="J5211" i="48" l="1"/>
  <c r="J5212" i="48" l="1"/>
  <c r="J5213" i="48" l="1"/>
  <c r="J5214" i="48" l="1"/>
  <c r="J5215" i="48" l="1"/>
  <c r="J5216" i="48" l="1"/>
  <c r="J5217" i="48" l="1"/>
  <c r="J5218" i="48" l="1"/>
  <c r="J5219" i="48" l="1"/>
  <c r="J5220" i="48" l="1"/>
  <c r="J5221" i="48" l="1"/>
  <c r="J5222" i="48" l="1"/>
  <c r="J5223" i="48" l="1"/>
  <c r="J5224" i="48" l="1"/>
  <c r="J5225" i="48" l="1"/>
  <c r="J5226" i="48" l="1"/>
  <c r="J5227" i="48" l="1"/>
  <c r="J5228" i="48" l="1"/>
  <c r="J5229" i="48" l="1"/>
  <c r="J5230" i="48" l="1"/>
  <c r="J5231" i="48" l="1"/>
  <c r="J5232" i="48" l="1"/>
  <c r="J5233" i="48" l="1"/>
  <c r="J5234" i="48" l="1"/>
  <c r="J5235" i="48" l="1"/>
  <c r="J5236" i="48" l="1"/>
  <c r="J5237" i="48" l="1"/>
  <c r="J5238" i="48" l="1"/>
  <c r="J5239" i="48" l="1"/>
  <c r="J5240" i="48" l="1"/>
  <c r="J5241" i="48" l="1"/>
  <c r="J5242" i="48" l="1"/>
  <c r="J5243" i="48" l="1"/>
  <c r="J5244" i="48" l="1"/>
  <c r="J5245" i="48" l="1"/>
  <c r="J5246" i="48" l="1"/>
  <c r="J5247" i="48" l="1"/>
  <c r="J5248" i="48" l="1"/>
  <c r="J5249" i="48" l="1"/>
  <c r="J5250" i="48" l="1"/>
  <c r="J5251" i="48" l="1"/>
  <c r="J5252" i="48" l="1"/>
  <c r="J5253" i="48" l="1"/>
  <c r="J5254" i="48" l="1"/>
  <c r="J5255" i="48" l="1"/>
  <c r="J5256" i="48" l="1"/>
  <c r="J5257" i="48" l="1"/>
  <c r="J5258" i="48" l="1"/>
  <c r="J5259" i="48" l="1"/>
  <c r="J5260" i="48" l="1"/>
  <c r="J5261" i="48" l="1"/>
  <c r="J5262" i="48" l="1"/>
  <c r="J5263" i="48" l="1"/>
  <c r="J5264" i="48" l="1"/>
  <c r="J5265" i="48" l="1"/>
  <c r="J5266" i="48" l="1"/>
  <c r="J5267" i="48" l="1"/>
  <c r="J5268" i="48" l="1"/>
  <c r="J5269" i="48" l="1"/>
  <c r="J5270" i="48" l="1"/>
  <c r="J5271" i="48" l="1"/>
  <c r="J5272" i="48" l="1"/>
  <c r="J5273" i="48" l="1"/>
  <c r="J5274" i="48" l="1"/>
  <c r="J5275" i="48" l="1"/>
  <c r="J5276" i="48" l="1"/>
  <c r="J5277" i="48" l="1"/>
  <c r="J5278" i="48" l="1"/>
  <c r="J5279" i="48" l="1"/>
  <c r="J5280" i="48" l="1"/>
  <c r="J5281" i="48" l="1"/>
  <c r="J5282" i="48" l="1"/>
  <c r="J5283" i="48" l="1"/>
  <c r="J5284" i="48" l="1"/>
  <c r="J5285" i="48" l="1"/>
  <c r="J5286" i="48" l="1"/>
  <c r="J5287" i="48" l="1"/>
  <c r="J5288" i="48" l="1"/>
  <c r="J5289" i="48" l="1"/>
  <c r="J5290" i="48" l="1"/>
  <c r="J5291" i="48" l="1"/>
  <c r="J5292" i="48" l="1"/>
  <c r="J5293" i="48" l="1"/>
  <c r="J5294" i="48" l="1"/>
  <c r="J5295" i="48" l="1"/>
  <c r="J5296" i="48" l="1"/>
  <c r="J5297" i="48" l="1"/>
  <c r="J5298" i="48" l="1"/>
  <c r="J5299" i="48" l="1"/>
  <c r="J5300" i="48" l="1"/>
  <c r="J5301" i="48" l="1"/>
  <c r="J5302" i="48" l="1"/>
  <c r="J5303" i="48" l="1"/>
  <c r="J5304" i="48" l="1"/>
  <c r="J5305" i="48" l="1"/>
  <c r="J5306" i="48" l="1"/>
  <c r="J5307" i="48" l="1"/>
  <c r="J5308" i="48" l="1"/>
  <c r="J5309" i="48" l="1"/>
  <c r="J5310" i="48" l="1"/>
  <c r="J5311" i="48" l="1"/>
  <c r="J5312" i="48" l="1"/>
  <c r="J5313" i="48" l="1"/>
  <c r="J5314" i="48" l="1"/>
  <c r="J5315" i="48" l="1"/>
  <c r="J5316" i="48" l="1"/>
  <c r="J5317" i="48" l="1"/>
  <c r="J5318" i="48" l="1"/>
  <c r="J5319" i="48" l="1"/>
  <c r="J5320" i="48" l="1"/>
  <c r="J5321" i="48" l="1"/>
  <c r="J5322" i="48" l="1"/>
  <c r="J5323" i="48" l="1"/>
  <c r="J5324" i="48" l="1"/>
  <c r="J5325" i="48" l="1"/>
  <c r="J5326" i="48" l="1"/>
  <c r="J5327" i="48" l="1"/>
  <c r="J5328" i="48" l="1"/>
  <c r="J5329" i="48" l="1"/>
  <c r="J5330" i="48" l="1"/>
  <c r="J5331" i="48" l="1"/>
  <c r="J5332" i="48" l="1"/>
  <c r="J5333" i="48" l="1"/>
  <c r="J5334" i="48" l="1"/>
  <c r="J5335" i="48" l="1"/>
  <c r="J5336" i="48" l="1"/>
  <c r="J5337" i="48" l="1"/>
  <c r="J5338" i="48" l="1"/>
  <c r="J5339" i="48" l="1"/>
  <c r="J5340" i="48" l="1"/>
  <c r="J5341" i="48" l="1"/>
  <c r="J5342" i="48" l="1"/>
  <c r="J5343" i="48" l="1"/>
  <c r="J5344" i="48" l="1"/>
  <c r="J5345" i="48" l="1"/>
  <c r="J5346" i="48" l="1"/>
  <c r="J5347" i="48" l="1"/>
  <c r="J5348" i="48" l="1"/>
  <c r="J5349" i="48" l="1"/>
  <c r="J5350" i="48" l="1"/>
  <c r="J5351" i="48" l="1"/>
  <c r="J5352" i="48" l="1"/>
  <c r="J5353" i="48" l="1"/>
  <c r="J5354" i="48" l="1"/>
  <c r="J5355" i="48" l="1"/>
  <c r="J5356" i="48" l="1"/>
  <c r="J5357" i="48" l="1"/>
  <c r="J5358" i="48" l="1"/>
  <c r="J5359" i="48" l="1"/>
  <c r="J5360" i="48" l="1"/>
  <c r="J5361" i="48" l="1"/>
  <c r="J5362" i="48" l="1"/>
  <c r="J5363" i="48" l="1"/>
  <c r="J5364" i="48" l="1"/>
  <c r="J5365" i="48" l="1"/>
  <c r="J5366" i="48" l="1"/>
  <c r="J5367" i="48" l="1"/>
  <c r="J5368" i="48" l="1"/>
  <c r="J5369" i="48" l="1"/>
  <c r="J5370" i="48" l="1"/>
  <c r="J5371" i="48" l="1"/>
  <c r="J5372" i="48" l="1"/>
  <c r="J5373" i="48" l="1"/>
  <c r="J5374" i="48" l="1"/>
  <c r="J5375" i="48" l="1"/>
  <c r="J5376" i="48" l="1"/>
  <c r="J5377" i="48" l="1"/>
  <c r="J5378" i="48" l="1"/>
  <c r="J5379" i="48" l="1"/>
  <c r="J5380" i="48" l="1"/>
  <c r="J5381" i="48" l="1"/>
  <c r="J5382" i="48" l="1"/>
  <c r="J5383" i="48" l="1"/>
  <c r="J5384" i="48" l="1"/>
  <c r="J5385" i="48" l="1"/>
  <c r="J5386" i="48" l="1"/>
  <c r="J5387" i="48" l="1"/>
  <c r="J5388" i="48" l="1"/>
  <c r="J5389" i="48" l="1"/>
  <c r="J5390" i="48" l="1"/>
  <c r="J5391" i="48" l="1"/>
  <c r="J5392" i="48" l="1"/>
  <c r="J5393" i="48" l="1"/>
  <c r="J5394" i="48" l="1"/>
  <c r="J5395" i="48" l="1"/>
  <c r="J5396" i="48" l="1"/>
  <c r="J5397" i="48" l="1"/>
  <c r="J5398" i="48" l="1"/>
  <c r="J5399" i="48" l="1"/>
  <c r="J5400" i="48" l="1"/>
  <c r="J5401" i="48" l="1"/>
  <c r="J5402" i="48" l="1"/>
  <c r="J5403" i="48" l="1"/>
  <c r="J5404" i="48" l="1"/>
  <c r="J5405" i="48" l="1"/>
  <c r="J5406" i="48" l="1"/>
  <c r="J5407" i="48" l="1"/>
  <c r="J5408" i="48" l="1"/>
  <c r="J5409" i="48" l="1"/>
  <c r="J5410" i="48" l="1"/>
  <c r="J5411" i="48" l="1"/>
  <c r="J5412" i="48" l="1"/>
  <c r="J5413" i="48" l="1"/>
  <c r="J5414" i="48" l="1"/>
  <c r="J5415" i="48" l="1"/>
  <c r="J5416" i="48" l="1"/>
  <c r="J5417" i="48" l="1"/>
  <c r="J5418" i="48" l="1"/>
  <c r="J5419" i="48" l="1"/>
  <c r="J5420" i="48" l="1"/>
  <c r="J5421" i="48" l="1"/>
  <c r="J5422" i="48" l="1"/>
  <c r="J5423" i="48" l="1"/>
  <c r="J5424" i="48" l="1"/>
  <c r="J5425" i="48" l="1"/>
  <c r="J5426" i="48" l="1"/>
  <c r="J5427" i="48" l="1"/>
  <c r="J5428" i="48" l="1"/>
  <c r="J5429" i="48" l="1"/>
  <c r="J5430" i="48" l="1"/>
  <c r="J5431" i="48" l="1"/>
  <c r="J5432" i="48" l="1"/>
  <c r="J5433" i="48" l="1"/>
  <c r="J5434" i="48" l="1"/>
  <c r="J5435" i="48" l="1"/>
  <c r="J5436" i="48" l="1"/>
  <c r="J5437" i="48" l="1"/>
  <c r="J5438" i="48" l="1"/>
  <c r="J5439" i="48" l="1"/>
  <c r="J5440" i="48" l="1"/>
  <c r="J5441" i="48" l="1"/>
  <c r="J5442" i="48" l="1"/>
  <c r="J5443" i="48" l="1"/>
  <c r="J5444" i="48" l="1"/>
  <c r="J5445" i="48" l="1"/>
  <c r="J5446" i="48" l="1"/>
  <c r="J5447" i="48" l="1"/>
  <c r="J5448" i="48" l="1"/>
  <c r="J5449" i="48" l="1"/>
  <c r="J5450" i="48" l="1"/>
  <c r="J5451" i="48" l="1"/>
  <c r="J5452" i="48" l="1"/>
  <c r="J5453" i="48" l="1"/>
  <c r="J5454" i="48" l="1"/>
  <c r="J5455" i="48" l="1"/>
  <c r="J5456" i="48" l="1"/>
  <c r="J5457" i="48" l="1"/>
  <c r="J5458" i="48" l="1"/>
  <c r="J5459" i="48" l="1"/>
  <c r="J5460" i="48" l="1"/>
  <c r="J5461" i="48" l="1"/>
  <c r="J5462" i="48" l="1"/>
  <c r="J5463" i="48" l="1"/>
  <c r="J5464" i="48" l="1"/>
  <c r="J5465" i="48" l="1"/>
  <c r="J5466" i="48" l="1"/>
  <c r="J5467" i="48" l="1"/>
  <c r="J5468" i="48" l="1"/>
  <c r="J5469" i="48" l="1"/>
  <c r="J5470" i="48" l="1"/>
  <c r="J5471" i="48" l="1"/>
  <c r="J5472" i="48" l="1"/>
  <c r="J5473" i="48" l="1"/>
  <c r="J5474" i="48" l="1"/>
  <c r="J5475" i="48" l="1"/>
  <c r="J5476" i="48" l="1"/>
  <c r="J5477" i="48" l="1"/>
  <c r="J5478" i="48" l="1"/>
  <c r="J5479" i="48" l="1"/>
  <c r="J5480" i="48" l="1"/>
  <c r="J5481" i="48" l="1"/>
  <c r="J5482" i="48" l="1"/>
  <c r="J5483" i="48" l="1"/>
  <c r="J5484" i="48" l="1"/>
  <c r="J5485" i="48" l="1"/>
  <c r="J5486" i="48" l="1"/>
  <c r="J5487" i="48" l="1"/>
  <c r="J5488" i="48" l="1"/>
  <c r="J5489" i="48" l="1"/>
  <c r="J5490" i="48" l="1"/>
  <c r="J5491" i="48" l="1"/>
  <c r="J5492" i="48" l="1"/>
  <c r="J5493" i="48" l="1"/>
  <c r="J5494" i="48" l="1"/>
  <c r="J5495" i="48" l="1"/>
  <c r="J5496" i="48" l="1"/>
  <c r="J5497" i="48" l="1"/>
  <c r="J5498" i="48" l="1"/>
  <c r="J5499" i="48" l="1"/>
  <c r="J5500" i="48" l="1"/>
  <c r="J5501" i="48" l="1"/>
  <c r="J5502" i="48" l="1"/>
  <c r="J5503" i="48" l="1"/>
  <c r="J5504" i="48" l="1"/>
  <c r="J5505" i="48" l="1"/>
  <c r="J5506" i="48" l="1"/>
  <c r="J5507" i="48" l="1"/>
  <c r="J5508" i="48" l="1"/>
  <c r="J5509" i="48" l="1"/>
  <c r="J5510" i="48" l="1"/>
  <c r="J5511" i="48" l="1"/>
  <c r="J5512" i="48" l="1"/>
  <c r="J5513" i="48" l="1"/>
  <c r="J5514" i="48" l="1"/>
  <c r="J5515" i="48" l="1"/>
  <c r="J5516" i="48" l="1"/>
  <c r="J5517" i="48" l="1"/>
  <c r="J5518" i="48" l="1"/>
  <c r="J5519" i="48" l="1"/>
  <c r="J5520" i="48" l="1"/>
  <c r="J5521" i="48" l="1"/>
  <c r="J5522" i="48" l="1"/>
  <c r="J5523" i="48" l="1"/>
  <c r="J5524" i="48" l="1"/>
  <c r="J5525" i="48" l="1"/>
  <c r="J5526" i="48" l="1"/>
  <c r="J5527" i="48" l="1"/>
  <c r="J5528" i="48" l="1"/>
  <c r="J5529" i="48" l="1"/>
  <c r="J5530" i="48" l="1"/>
  <c r="J5531" i="48" l="1"/>
  <c r="J5532" i="48" l="1"/>
  <c r="J5533" i="48" l="1"/>
  <c r="J5534" i="48" l="1"/>
  <c r="J5535" i="48" l="1"/>
  <c r="J5536" i="48" l="1"/>
  <c r="J5537" i="48" l="1"/>
  <c r="J5538" i="48" l="1"/>
  <c r="J5539" i="48" l="1"/>
  <c r="J5540" i="48" l="1"/>
  <c r="J5541" i="48" l="1"/>
  <c r="J5542" i="48" l="1"/>
  <c r="J5543" i="48" l="1"/>
  <c r="J5544" i="48" l="1"/>
  <c r="J5545" i="48" l="1"/>
  <c r="J5546" i="48" l="1"/>
  <c r="J5547" i="48" l="1"/>
  <c r="J5548" i="48" l="1"/>
  <c r="J5549" i="48" l="1"/>
  <c r="J5550" i="48" l="1"/>
  <c r="J5551" i="48" l="1"/>
  <c r="J5552" i="48" l="1"/>
  <c r="J5553" i="48" l="1"/>
  <c r="J5554" i="48" l="1"/>
  <c r="J5555" i="48" l="1"/>
  <c r="J5556" i="48" l="1"/>
  <c r="J5557" i="48" l="1"/>
  <c r="J5558" i="48" l="1"/>
  <c r="J5559" i="48" l="1"/>
  <c r="J5560" i="48" l="1"/>
  <c r="J5561" i="48" l="1"/>
  <c r="J5562" i="48" l="1"/>
  <c r="J5563" i="48" l="1"/>
  <c r="J5564" i="48" l="1"/>
  <c r="J5565" i="48" l="1"/>
  <c r="J5566" i="48" l="1"/>
  <c r="J5567" i="48" l="1"/>
  <c r="J5568" i="48" l="1"/>
  <c r="J5569" i="48" l="1"/>
  <c r="J5570" i="48" l="1"/>
  <c r="J5571" i="48" l="1"/>
  <c r="J5572" i="48" l="1"/>
  <c r="J5573" i="48" l="1"/>
  <c r="J5574" i="48" l="1"/>
  <c r="J5575" i="48" l="1"/>
  <c r="J5576" i="48" l="1"/>
  <c r="J5577" i="48" l="1"/>
  <c r="J5578" i="48" l="1"/>
  <c r="J5579" i="48" l="1"/>
  <c r="J5580" i="48" l="1"/>
  <c r="J5581" i="48" l="1"/>
  <c r="J5582" i="48" l="1"/>
  <c r="J5583" i="48" l="1"/>
  <c r="J5584" i="48" l="1"/>
  <c r="J5585" i="48" l="1"/>
  <c r="J5586" i="48" l="1"/>
  <c r="J5587" i="48" l="1"/>
  <c r="J5588" i="48" l="1"/>
  <c r="J5589" i="48" l="1"/>
  <c r="J5590" i="48" l="1"/>
  <c r="J5591" i="48" l="1"/>
  <c r="J5592" i="48" l="1"/>
  <c r="J5593" i="48" l="1"/>
  <c r="J5594" i="48" l="1"/>
  <c r="J5595" i="48" l="1"/>
  <c r="J5596" i="48" l="1"/>
  <c r="J5597" i="48" l="1"/>
  <c r="J5598" i="48" l="1"/>
  <c r="J5599" i="48" l="1"/>
  <c r="J5600" i="48" l="1"/>
  <c r="J5601" i="48" l="1"/>
  <c r="J5602" i="48" l="1"/>
  <c r="J5603" i="48" l="1"/>
  <c r="J5604" i="48" l="1"/>
  <c r="J5605" i="48" l="1"/>
  <c r="J5606" i="48" l="1"/>
  <c r="J5607" i="48" l="1"/>
  <c r="J5608" i="48" l="1"/>
  <c r="J5609" i="48" l="1"/>
  <c r="J5610" i="48" l="1"/>
  <c r="J5611" i="48" l="1"/>
  <c r="J5612" i="48" l="1"/>
  <c r="J5613" i="48" l="1"/>
  <c r="J5614" i="48" l="1"/>
  <c r="J5615" i="48" l="1"/>
  <c r="J5616" i="48" l="1"/>
  <c r="J5617" i="48" l="1"/>
  <c r="J5618" i="48" l="1"/>
  <c r="J5619" i="48" l="1"/>
  <c r="J5620" i="48" l="1"/>
  <c r="J5621" i="48" l="1"/>
  <c r="J5622" i="48" l="1"/>
  <c r="J5623" i="48" l="1"/>
  <c r="J5624" i="48" l="1"/>
  <c r="J5625" i="48" l="1"/>
  <c r="J5626" i="48" l="1"/>
  <c r="J5627" i="48" l="1"/>
  <c r="J5628" i="48" l="1"/>
  <c r="J5629" i="48" l="1"/>
  <c r="J5630" i="48" l="1"/>
  <c r="J5631" i="48" l="1"/>
  <c r="J5632" i="48" l="1"/>
  <c r="J5633" i="48" l="1"/>
  <c r="J5634" i="48" l="1"/>
  <c r="J5635" i="48" l="1"/>
  <c r="J5636" i="48" l="1"/>
  <c r="J5637" i="48" l="1"/>
  <c r="J5638" i="48" l="1"/>
  <c r="J5639" i="48" l="1"/>
  <c r="J5640" i="48" l="1"/>
  <c r="J5641" i="48" l="1"/>
  <c r="J5642" i="48" l="1"/>
  <c r="J5643" i="48" l="1"/>
  <c r="J5644" i="48" l="1"/>
  <c r="J5645" i="48" l="1"/>
  <c r="J5646" i="48" l="1"/>
  <c r="J5647" i="48" l="1"/>
  <c r="J5648" i="48" l="1"/>
  <c r="J5649" i="48" l="1"/>
  <c r="J5650" i="48" l="1"/>
  <c r="J5651" i="48" l="1"/>
  <c r="J5652" i="48" l="1"/>
  <c r="J5653" i="48" l="1"/>
  <c r="J5654" i="48" l="1"/>
  <c r="J5655" i="48" l="1"/>
  <c r="J5656" i="48" l="1"/>
  <c r="J5657" i="48" l="1"/>
  <c r="J5658" i="48" l="1"/>
  <c r="J5659" i="48" l="1"/>
  <c r="J5660" i="48" l="1"/>
  <c r="J5661" i="48" l="1"/>
  <c r="J5662" i="48" l="1"/>
  <c r="J5663" i="48" l="1"/>
  <c r="J5664" i="48" l="1"/>
  <c r="J5665" i="48" l="1"/>
  <c r="J5666" i="48" l="1"/>
  <c r="J5667" i="48" l="1"/>
  <c r="J5668" i="48" l="1"/>
  <c r="J5669" i="48" l="1"/>
  <c r="J5670" i="48" l="1"/>
  <c r="J5671" i="48" l="1"/>
  <c r="J5672" i="48" l="1"/>
  <c r="J5673" i="48" l="1"/>
  <c r="J5674" i="48" l="1"/>
  <c r="J5675" i="48" l="1"/>
  <c r="J5676" i="48" l="1"/>
  <c r="J5677" i="48" l="1"/>
  <c r="J5678" i="48" l="1"/>
  <c r="J5679" i="48" l="1"/>
  <c r="J5680" i="48" l="1"/>
  <c r="J5681" i="48" l="1"/>
  <c r="J5682" i="48" l="1"/>
  <c r="J5683" i="48" l="1"/>
  <c r="J5684" i="48" l="1"/>
  <c r="J5685" i="48" l="1"/>
  <c r="J5686" i="48" l="1"/>
  <c r="J5687" i="48" l="1"/>
  <c r="J5688" i="48" l="1"/>
  <c r="J5689" i="48" l="1"/>
  <c r="J5690" i="48" l="1"/>
  <c r="J5691" i="48" l="1"/>
  <c r="J5692" i="48" l="1"/>
  <c r="J5693" i="48" l="1"/>
  <c r="J5694" i="48" l="1"/>
  <c r="J5695" i="48" l="1"/>
  <c r="J5696" i="48" l="1"/>
  <c r="J5697" i="48" l="1"/>
  <c r="J5698" i="48" l="1"/>
  <c r="J5699" i="48" l="1"/>
  <c r="J5700" i="48" l="1"/>
  <c r="J5701" i="48" l="1"/>
  <c r="J5702" i="48" l="1"/>
  <c r="J5703" i="48" l="1"/>
  <c r="J5704" i="48" l="1"/>
  <c r="J5705" i="48" l="1"/>
  <c r="J5706" i="48" l="1"/>
  <c r="J5707" i="48" l="1"/>
  <c r="J5708" i="48" l="1"/>
  <c r="J5709" i="48" l="1"/>
  <c r="J5710" i="48" l="1"/>
  <c r="J5711" i="48" l="1"/>
  <c r="J5712" i="48" l="1"/>
  <c r="J5713" i="48" l="1"/>
  <c r="J5714" i="48" l="1"/>
  <c r="J5715" i="48" l="1"/>
  <c r="J5716" i="48" l="1"/>
  <c r="J5717" i="48" l="1"/>
  <c r="J5718" i="48" l="1"/>
  <c r="J5719" i="48" l="1"/>
  <c r="J5720" i="48" l="1"/>
  <c r="J5721" i="48" l="1"/>
  <c r="J5722" i="48" l="1"/>
  <c r="J5723" i="48" l="1"/>
  <c r="J5724" i="48" l="1"/>
  <c r="J5725" i="48" l="1"/>
  <c r="J5726" i="48" l="1"/>
  <c r="J5727" i="48" l="1"/>
  <c r="J5728" i="48" l="1"/>
  <c r="J5729" i="48" l="1"/>
  <c r="J5730" i="48" l="1"/>
  <c r="J5731" i="48" l="1"/>
  <c r="J5732" i="48" l="1"/>
  <c r="J5733" i="48" l="1"/>
  <c r="J5734" i="48" l="1"/>
  <c r="J5735" i="48" l="1"/>
  <c r="J5736" i="48" l="1"/>
  <c r="J5737" i="48" l="1"/>
  <c r="J5738" i="48" l="1"/>
  <c r="J5739" i="48" l="1"/>
  <c r="J5740" i="48" l="1"/>
  <c r="J5741" i="48" l="1"/>
  <c r="J5742" i="48" l="1"/>
  <c r="J5743" i="48" l="1"/>
  <c r="J5744" i="48" l="1"/>
  <c r="J5745" i="48" l="1"/>
  <c r="J5746" i="48" l="1"/>
  <c r="J5747" i="48" l="1"/>
  <c r="J5748" i="48" l="1"/>
  <c r="J5749" i="48" l="1"/>
  <c r="J5750" i="48" l="1"/>
  <c r="J5751" i="48" l="1"/>
  <c r="J5752" i="48" l="1"/>
  <c r="J5753" i="48" l="1"/>
  <c r="J5754" i="48" l="1"/>
  <c r="J5755" i="48" l="1"/>
  <c r="J5756" i="48" l="1"/>
  <c r="J5757" i="48" l="1"/>
  <c r="J5758" i="48" l="1"/>
  <c r="J5759" i="48" l="1"/>
  <c r="J5760" i="48" l="1"/>
  <c r="J5761" i="48" l="1"/>
  <c r="J5762" i="48" l="1"/>
  <c r="J5763" i="48" l="1"/>
  <c r="J5764" i="48" l="1"/>
  <c r="J5765" i="48" l="1"/>
  <c r="J5766" i="48" l="1"/>
  <c r="J5767" i="48" l="1"/>
  <c r="J5768" i="48" l="1"/>
  <c r="J5769" i="48" l="1"/>
  <c r="J5770" i="48" l="1"/>
  <c r="J5771" i="48" l="1"/>
  <c r="J5772" i="48" l="1"/>
  <c r="J5773" i="48" l="1"/>
  <c r="J5774" i="48" l="1"/>
  <c r="J5775" i="48" l="1"/>
  <c r="J5776" i="48" l="1"/>
  <c r="J5777" i="48" l="1"/>
  <c r="J5778" i="48" l="1"/>
  <c r="J5779" i="48" l="1"/>
  <c r="J5780" i="48" l="1"/>
  <c r="J5781" i="48" l="1"/>
  <c r="J5782" i="48" l="1"/>
  <c r="J5783" i="48" l="1"/>
  <c r="J5784" i="48" l="1"/>
  <c r="J5785" i="48" l="1"/>
  <c r="J5786" i="48" l="1"/>
  <c r="J5787" i="48" l="1"/>
  <c r="J5788" i="48" l="1"/>
  <c r="J5789" i="48" l="1"/>
  <c r="J5790" i="48" l="1"/>
  <c r="J5791" i="48" l="1"/>
  <c r="J5792" i="48" l="1"/>
  <c r="J5793" i="48" l="1"/>
  <c r="J5794" i="48" l="1"/>
  <c r="J5795" i="48" l="1"/>
  <c r="J5796" i="48" l="1"/>
  <c r="J5797" i="48" l="1"/>
  <c r="J5798" i="48" l="1"/>
  <c r="J5799" i="48" l="1"/>
  <c r="J5800" i="48" l="1"/>
  <c r="J5801" i="48" l="1"/>
  <c r="J5802" i="48" l="1"/>
  <c r="J5803" i="48" l="1"/>
  <c r="J5804" i="48" l="1"/>
  <c r="J5805" i="48" l="1"/>
  <c r="J5806" i="48" l="1"/>
  <c r="J5807" i="48" l="1"/>
  <c r="J5808" i="48" l="1"/>
  <c r="J5809" i="48" l="1"/>
  <c r="J5810" i="48" l="1"/>
  <c r="J5811" i="48" l="1"/>
  <c r="J5812" i="48" l="1"/>
  <c r="J5813" i="48" l="1"/>
  <c r="J5814" i="48" l="1"/>
  <c r="J5815" i="48" l="1"/>
  <c r="J5816" i="48" l="1"/>
  <c r="J5817" i="48" l="1"/>
  <c r="J5818" i="48" l="1"/>
  <c r="J5819" i="48" l="1"/>
  <c r="J5820" i="48" l="1"/>
  <c r="J5821" i="48" l="1"/>
  <c r="J5822" i="48" l="1"/>
  <c r="J5823" i="48" l="1"/>
  <c r="J5824" i="48" l="1"/>
  <c r="J5825" i="48" l="1"/>
  <c r="J5826" i="48" l="1"/>
  <c r="J5827" i="48" l="1"/>
  <c r="J5828" i="48" l="1"/>
  <c r="J5829" i="48" l="1"/>
  <c r="J5830" i="48" l="1"/>
  <c r="J5831" i="48" l="1"/>
  <c r="J5832" i="48" l="1"/>
  <c r="J5833" i="48" l="1"/>
  <c r="J5834" i="48" l="1"/>
  <c r="J5835" i="48" l="1"/>
  <c r="J5836" i="48" l="1"/>
  <c r="J5837" i="48" l="1"/>
  <c r="J5838" i="48" l="1"/>
  <c r="J5839" i="48" l="1"/>
  <c r="J5840" i="48" l="1"/>
  <c r="J5841" i="48" l="1"/>
  <c r="J5842" i="48" l="1"/>
  <c r="J5843" i="48" l="1"/>
  <c r="J5844" i="48" l="1"/>
  <c r="J5845" i="48" l="1"/>
  <c r="J5846" i="48" l="1"/>
  <c r="J5847" i="48" l="1"/>
  <c r="J5848" i="48" l="1"/>
  <c r="J5849" i="48" l="1"/>
  <c r="J5850" i="48" l="1"/>
  <c r="J5851" i="48" l="1"/>
  <c r="J5852" i="48" l="1"/>
  <c r="J5853" i="48" l="1"/>
  <c r="J5854" i="48" l="1"/>
  <c r="J5855" i="48" l="1"/>
  <c r="J5856" i="48" l="1"/>
  <c r="J5857" i="48" l="1"/>
  <c r="J5858" i="48" l="1"/>
  <c r="J5859" i="48" l="1"/>
  <c r="J5860" i="48" l="1"/>
  <c r="J5861" i="48" l="1"/>
  <c r="J5862" i="48" l="1"/>
  <c r="J5863" i="48" l="1"/>
  <c r="J5864" i="48" l="1"/>
  <c r="J5865" i="48" l="1"/>
  <c r="J5866" i="48" l="1"/>
  <c r="J5867" i="48" l="1"/>
  <c r="J5868" i="48" l="1"/>
  <c r="J5869" i="48" l="1"/>
  <c r="J5870" i="48" l="1"/>
  <c r="J5871" i="48" l="1"/>
  <c r="J5872" i="48" l="1"/>
  <c r="J5873" i="48" l="1"/>
  <c r="J5874" i="48" l="1"/>
  <c r="J5875" i="48" l="1"/>
  <c r="J5876" i="48" l="1"/>
  <c r="J5877" i="48" l="1"/>
  <c r="J5878" i="48" l="1"/>
  <c r="J5879" i="48" l="1"/>
  <c r="J5880" i="48" l="1"/>
  <c r="J5881" i="48" l="1"/>
  <c r="J5882" i="48" l="1"/>
  <c r="J5883" i="48" l="1"/>
  <c r="J5884" i="48" l="1"/>
  <c r="J5885" i="48" l="1"/>
  <c r="J5886" i="48" l="1"/>
  <c r="J5887" i="48" l="1"/>
  <c r="J5888" i="48" l="1"/>
  <c r="J5889" i="48" l="1"/>
  <c r="J5890" i="48" l="1"/>
  <c r="J5891" i="48" l="1"/>
  <c r="J5892" i="48" l="1"/>
  <c r="J5893" i="48" l="1"/>
  <c r="J5894" i="48" l="1"/>
  <c r="J5895" i="48" l="1"/>
  <c r="J5896" i="48" l="1"/>
  <c r="J5897" i="48" l="1"/>
  <c r="J5898" i="48" l="1"/>
  <c r="J5899" i="48" l="1"/>
  <c r="J5900" i="48" l="1"/>
  <c r="J5901" i="48" l="1"/>
  <c r="J5902" i="48" l="1"/>
  <c r="J5903" i="48" l="1"/>
  <c r="J5904" i="48" l="1"/>
  <c r="J5905" i="48" l="1"/>
  <c r="J5906" i="48" l="1"/>
  <c r="J5907" i="48" l="1"/>
  <c r="J5908" i="48" l="1"/>
  <c r="J5909" i="48" l="1"/>
  <c r="J5910" i="48" l="1"/>
  <c r="J5911" i="48" l="1"/>
  <c r="J5912" i="48" l="1"/>
  <c r="J5913" i="48" l="1"/>
  <c r="J5914" i="48" l="1"/>
  <c r="J5915" i="48" l="1"/>
  <c r="J5916" i="48" l="1"/>
  <c r="J5917" i="48" l="1"/>
  <c r="J5918" i="48" l="1"/>
  <c r="J5919" i="48" l="1"/>
  <c r="J5920" i="48" l="1"/>
  <c r="J5921" i="48" l="1"/>
  <c r="J5922" i="48" l="1"/>
  <c r="J5923" i="48" l="1"/>
  <c r="J5924" i="48" l="1"/>
  <c r="J5925" i="48" l="1"/>
  <c r="J5926" i="48" l="1"/>
  <c r="J5927" i="48" l="1"/>
  <c r="J5928" i="48" l="1"/>
  <c r="J5929" i="48" l="1"/>
  <c r="J5930" i="48" l="1"/>
  <c r="J5931" i="48" l="1"/>
  <c r="J5932" i="48" l="1"/>
  <c r="J5933" i="48" l="1"/>
  <c r="J5934" i="48" l="1"/>
  <c r="J5935" i="48" l="1"/>
  <c r="J5936" i="48" l="1"/>
  <c r="J5937" i="48" l="1"/>
  <c r="J5938" i="48" l="1"/>
  <c r="J5939" i="48" l="1"/>
  <c r="J5940" i="48" l="1"/>
  <c r="J5941" i="48" l="1"/>
  <c r="J5942" i="48" l="1"/>
  <c r="J5943" i="48" l="1"/>
  <c r="J5944" i="48" l="1"/>
  <c r="J5945" i="48" l="1"/>
  <c r="J5946" i="48" l="1"/>
  <c r="J5947" i="48" l="1"/>
  <c r="J5948" i="48" l="1"/>
  <c r="J5949" i="48" l="1"/>
  <c r="J5950" i="48" l="1"/>
  <c r="J5951" i="48" l="1"/>
  <c r="J5952" i="48" l="1"/>
  <c r="J5953" i="48" l="1"/>
  <c r="J5954" i="48" l="1"/>
  <c r="J5955" i="48" l="1"/>
  <c r="J5956" i="48" l="1"/>
  <c r="J5957" i="48" l="1"/>
  <c r="J5958" i="48" l="1"/>
  <c r="J5959" i="48" l="1"/>
  <c r="J5960" i="48" l="1"/>
  <c r="J5961" i="48" l="1"/>
  <c r="J5962" i="48" l="1"/>
  <c r="J5963" i="48" l="1"/>
  <c r="J5964" i="48" l="1"/>
  <c r="J5965" i="48" l="1"/>
  <c r="J5966" i="48" l="1"/>
  <c r="J5967" i="48" l="1"/>
  <c r="J5968" i="48" l="1"/>
  <c r="J5969" i="48" l="1"/>
  <c r="J5970" i="48" l="1"/>
  <c r="J5971" i="48" l="1"/>
  <c r="J5972" i="48" l="1"/>
  <c r="J5973" i="48" l="1"/>
  <c r="J5974" i="48" l="1"/>
  <c r="J5975" i="48" l="1"/>
  <c r="J5976" i="48" l="1"/>
  <c r="J5977" i="48" l="1"/>
  <c r="J5978" i="48" l="1"/>
  <c r="J5979" i="48" l="1"/>
  <c r="J5980" i="48" l="1"/>
  <c r="J5981" i="48" l="1"/>
  <c r="J5982" i="48" l="1"/>
  <c r="J5983" i="48" l="1"/>
  <c r="J5984" i="48" l="1"/>
  <c r="J5985" i="48" l="1"/>
  <c r="J5986" i="48" l="1"/>
  <c r="J5987" i="48" l="1"/>
  <c r="J5988" i="48" l="1"/>
  <c r="J5989" i="48" l="1"/>
  <c r="J5990" i="48" l="1"/>
  <c r="J5991" i="48" l="1"/>
  <c r="J5992" i="48" l="1"/>
  <c r="J5993" i="48" l="1"/>
  <c r="J5994" i="48" l="1"/>
  <c r="J5995" i="48" l="1"/>
  <c r="J5996" i="48" l="1"/>
  <c r="J5997" i="48" l="1"/>
  <c r="J5998" i="48" l="1"/>
  <c r="J5999" i="48" l="1"/>
  <c r="J6000" i="48" l="1"/>
  <c r="J6001" i="48" l="1"/>
  <c r="J6002" i="48" l="1"/>
  <c r="J6003" i="48" l="1"/>
  <c r="J6004" i="48" l="1"/>
  <c r="J6005" i="48" l="1"/>
  <c r="J6006" i="48" l="1"/>
  <c r="J6007" i="48" l="1"/>
  <c r="J6008" i="48" l="1"/>
  <c r="J6009" i="48" l="1"/>
  <c r="J6010" i="48" l="1"/>
  <c r="J6011" i="48" l="1"/>
  <c r="J6012" i="48" l="1"/>
  <c r="J6013" i="48" l="1"/>
  <c r="J6014" i="48" l="1"/>
  <c r="J6015" i="48" l="1"/>
  <c r="J6016" i="48" l="1"/>
  <c r="J6017" i="48" l="1"/>
  <c r="J6018" i="48" l="1"/>
  <c r="J6019" i="48" l="1"/>
  <c r="J6020" i="48" l="1"/>
  <c r="J6021" i="48" l="1"/>
  <c r="J6022" i="48" l="1"/>
  <c r="J6023" i="48" l="1"/>
  <c r="J6024" i="48" l="1"/>
  <c r="J6025" i="48" l="1"/>
  <c r="J6026" i="48" l="1"/>
  <c r="J6027" i="48" l="1"/>
  <c r="J6028" i="48" l="1"/>
  <c r="J6029" i="48" l="1"/>
  <c r="J6030" i="48" l="1"/>
  <c r="J6031" i="48" l="1"/>
  <c r="J6032" i="48" l="1"/>
  <c r="J6033" i="48" l="1"/>
  <c r="J6034" i="48" l="1"/>
  <c r="J6035" i="48" l="1"/>
  <c r="J6036" i="48" l="1"/>
  <c r="J6037" i="48" l="1"/>
  <c r="J6038" i="48" l="1"/>
  <c r="J6039" i="48" l="1"/>
  <c r="J6040" i="48" l="1"/>
  <c r="J6041" i="48" l="1"/>
  <c r="J6042" i="48" l="1"/>
  <c r="J6043" i="48" l="1"/>
  <c r="J6044" i="48" l="1"/>
  <c r="J6045" i="48" l="1"/>
  <c r="J6046" i="48" l="1"/>
  <c r="J6047" i="48" l="1"/>
  <c r="J6048" i="48" l="1"/>
  <c r="J6049" i="48" l="1"/>
  <c r="J6050" i="48" l="1"/>
  <c r="J6051" i="48" l="1"/>
  <c r="J6052" i="48" l="1"/>
  <c r="J6053" i="48" l="1"/>
  <c r="J6054" i="48" l="1"/>
  <c r="J6055" i="48" l="1"/>
  <c r="J6056" i="48" l="1"/>
  <c r="J6057" i="48" l="1"/>
  <c r="J6058" i="48" l="1"/>
  <c r="J6059" i="48" l="1"/>
  <c r="J6060" i="48" l="1"/>
  <c r="J6061" i="48" l="1"/>
  <c r="J6062" i="48" l="1"/>
  <c r="J6063" i="48" l="1"/>
  <c r="J6064" i="48" l="1"/>
  <c r="J6065" i="48" l="1"/>
  <c r="J6066" i="48" l="1"/>
  <c r="J6067" i="48" l="1"/>
  <c r="J6068" i="48" l="1"/>
  <c r="J6069" i="48" l="1"/>
  <c r="J6070" i="48" l="1"/>
  <c r="J6071" i="48" l="1"/>
  <c r="J6072" i="48" l="1"/>
  <c r="J6073" i="48" l="1"/>
  <c r="J6074" i="48" l="1"/>
  <c r="J6075" i="48" l="1"/>
  <c r="J6076" i="48" l="1"/>
  <c r="J6077" i="48" l="1"/>
  <c r="J6078" i="48" l="1"/>
  <c r="J6079" i="48" l="1"/>
  <c r="J6080" i="48" l="1"/>
  <c r="J6081" i="48" l="1"/>
  <c r="J6082" i="48" l="1"/>
  <c r="J6083" i="48" l="1"/>
  <c r="J6084" i="48" l="1"/>
  <c r="J6085" i="48" l="1"/>
  <c r="J6086" i="48" l="1"/>
  <c r="J6087" i="48" l="1"/>
  <c r="J6088" i="48" l="1"/>
  <c r="J6089" i="48" l="1"/>
  <c r="J6090" i="48" l="1"/>
  <c r="J6091" i="48" l="1"/>
  <c r="J6092" i="48" l="1"/>
  <c r="J6093" i="48" l="1"/>
  <c r="J6094" i="48" l="1"/>
  <c r="J6095" i="48" l="1"/>
  <c r="J6096" i="48" l="1"/>
  <c r="J6097" i="48" l="1"/>
  <c r="J6098" i="48" l="1"/>
  <c r="J6099" i="48" l="1"/>
  <c r="J6100" i="48" l="1"/>
  <c r="J6101" i="48" l="1"/>
  <c r="J6102" i="48" l="1"/>
  <c r="J6103" i="48" l="1"/>
  <c r="J6104" i="48" l="1"/>
  <c r="J6105" i="48" l="1"/>
  <c r="J6106" i="48" l="1"/>
  <c r="J6107" i="48" l="1"/>
  <c r="J6108" i="48" l="1"/>
  <c r="J6109" i="48" l="1"/>
  <c r="J6110" i="48" l="1"/>
  <c r="J6111" i="48" l="1"/>
  <c r="J6112" i="48" l="1"/>
  <c r="J6113" i="48" l="1"/>
  <c r="J6114" i="48" l="1"/>
  <c r="J6115" i="48" l="1"/>
  <c r="J6116" i="48" l="1"/>
  <c r="J6117" i="48" l="1"/>
  <c r="J6118" i="48" l="1"/>
  <c r="J6119" i="48" l="1"/>
  <c r="J6120" i="48" l="1"/>
  <c r="J6121" i="48" l="1"/>
  <c r="J6122" i="48" l="1"/>
  <c r="J6123" i="48" l="1"/>
  <c r="J6124" i="48" l="1"/>
  <c r="J6125" i="48" l="1"/>
  <c r="J6126" i="48" l="1"/>
  <c r="J6127" i="48" l="1"/>
  <c r="J6128" i="48" l="1"/>
  <c r="J6129" i="48" l="1"/>
  <c r="J6130" i="48" l="1"/>
  <c r="J6131" i="48" l="1"/>
  <c r="J6132" i="48" l="1"/>
  <c r="J6133" i="48" l="1"/>
  <c r="J6134" i="48" l="1"/>
  <c r="J6135" i="48" l="1"/>
  <c r="J6136" i="48" l="1"/>
  <c r="J6137" i="48" l="1"/>
  <c r="J6138" i="48" l="1"/>
  <c r="J6139" i="48" l="1"/>
  <c r="J6140" i="48" l="1"/>
  <c r="J6141" i="48" l="1"/>
  <c r="J6142" i="48" l="1"/>
  <c r="J6143" i="48" l="1"/>
  <c r="J6144" i="48" l="1"/>
  <c r="J6145" i="48" l="1"/>
  <c r="J6146" i="48" l="1"/>
  <c r="J6147" i="48" l="1"/>
  <c r="J6148" i="48" l="1"/>
  <c r="J6149" i="48" l="1"/>
  <c r="J6150" i="48" l="1"/>
  <c r="J6151" i="48" l="1"/>
  <c r="J6152" i="48" l="1"/>
  <c r="J6153" i="48" l="1"/>
  <c r="J6154" i="48" l="1"/>
  <c r="J6155" i="48" l="1"/>
  <c r="J6156" i="48" l="1"/>
  <c r="J6157" i="48" l="1"/>
  <c r="J6158" i="48" l="1"/>
  <c r="J6159" i="48" l="1"/>
  <c r="J6160" i="48" l="1"/>
  <c r="J6161" i="48" l="1"/>
  <c r="J6162" i="48" l="1"/>
  <c r="J6163" i="48" l="1"/>
  <c r="J6164" i="48" l="1"/>
  <c r="J6165" i="48" l="1"/>
  <c r="J6166" i="48" l="1"/>
  <c r="J6167" i="48" l="1"/>
  <c r="J6168" i="48" l="1"/>
  <c r="J6169" i="48" l="1"/>
  <c r="J6170" i="48" l="1"/>
  <c r="J6171" i="48" l="1"/>
  <c r="J6172" i="48" l="1"/>
  <c r="J6173" i="48" l="1"/>
  <c r="J6174" i="48" l="1"/>
  <c r="J6175" i="48" l="1"/>
  <c r="J6176" i="48" l="1"/>
  <c r="J6177" i="48" l="1"/>
  <c r="J6178" i="48" l="1"/>
  <c r="J6179" i="48" l="1"/>
  <c r="J6180" i="48" l="1"/>
  <c r="J6181" i="48" l="1"/>
  <c r="J6182" i="48" l="1"/>
  <c r="J6183" i="48" l="1"/>
  <c r="J6184" i="48" l="1"/>
  <c r="J6185" i="48" l="1"/>
  <c r="J6186" i="48" l="1"/>
  <c r="J6187" i="48" l="1"/>
  <c r="J6188" i="48" l="1"/>
  <c r="J6189" i="48" l="1"/>
  <c r="J6190" i="48" l="1"/>
  <c r="J6191" i="48" l="1"/>
  <c r="J6192" i="48" l="1"/>
  <c r="J6193" i="48" l="1"/>
  <c r="J6194" i="48" l="1"/>
  <c r="J6195" i="48" l="1"/>
  <c r="J6196" i="48" l="1"/>
  <c r="J6197" i="48" l="1"/>
  <c r="J6198" i="48" l="1"/>
  <c r="J6199" i="48" l="1"/>
  <c r="J6200" i="48" l="1"/>
  <c r="J6201" i="48" l="1"/>
  <c r="J6202" i="48" l="1"/>
  <c r="J6203" i="48" l="1"/>
  <c r="J6204" i="48" l="1"/>
  <c r="J6205" i="48" l="1"/>
  <c r="J6206" i="48" l="1"/>
  <c r="J6207" i="48" l="1"/>
  <c r="J6208" i="48" l="1"/>
  <c r="J6209" i="48" l="1"/>
  <c r="J6210" i="48" l="1"/>
  <c r="J6211" i="48" l="1"/>
  <c r="J6212" i="48" l="1"/>
  <c r="J6213" i="48" l="1"/>
  <c r="J6214" i="48" l="1"/>
  <c r="J6215" i="48" l="1"/>
  <c r="J6216" i="48" l="1"/>
  <c r="J6217" i="48" l="1"/>
  <c r="J6218" i="48" l="1"/>
  <c r="J6219" i="48" l="1"/>
  <c r="J6220" i="48" l="1"/>
  <c r="J6221" i="48" l="1"/>
  <c r="J6222" i="48" l="1"/>
  <c r="J6223" i="48" l="1"/>
  <c r="J6224" i="48" l="1"/>
  <c r="J6225" i="48" l="1"/>
  <c r="J6226" i="48" l="1"/>
  <c r="J6227" i="48" l="1"/>
  <c r="J6228" i="48" l="1"/>
  <c r="J6229" i="48" l="1"/>
  <c r="J6230" i="48" l="1"/>
  <c r="J6231" i="48" l="1"/>
  <c r="J6232" i="48" l="1"/>
  <c r="J6233" i="48" l="1"/>
  <c r="J6234" i="48" l="1"/>
  <c r="J6235" i="48" l="1"/>
  <c r="J6236" i="48" l="1"/>
  <c r="J6237" i="48" l="1"/>
  <c r="J6238" i="48" l="1"/>
  <c r="J6239" i="48" l="1"/>
  <c r="J6240" i="48" l="1"/>
  <c r="J6241" i="48" l="1"/>
  <c r="J6242" i="48" l="1"/>
  <c r="J6243" i="48" l="1"/>
  <c r="J6244" i="48" l="1"/>
  <c r="J6245" i="48" l="1"/>
  <c r="J6246" i="48" l="1"/>
  <c r="J6247" i="48" l="1"/>
  <c r="J6248" i="48" l="1"/>
  <c r="J6249" i="48" l="1"/>
  <c r="J6250" i="48" l="1"/>
  <c r="J6251" i="48" l="1"/>
  <c r="J6252" i="48" l="1"/>
  <c r="J6253" i="48" l="1"/>
  <c r="J6254" i="48" l="1"/>
  <c r="J6255" i="48" l="1"/>
  <c r="J6256" i="48" l="1"/>
  <c r="J6257" i="48" l="1"/>
  <c r="J6258" i="48" l="1"/>
  <c r="J6259" i="48" l="1"/>
  <c r="J6260" i="48" l="1"/>
  <c r="J6261" i="48" l="1"/>
  <c r="J6262" i="48" l="1"/>
  <c r="J6263" i="48" l="1"/>
  <c r="J6264" i="48" l="1"/>
  <c r="J6265" i="48" l="1"/>
  <c r="J6266" i="48" l="1"/>
  <c r="J6267" i="48" l="1"/>
  <c r="J6268" i="48" l="1"/>
  <c r="J6269" i="48" l="1"/>
  <c r="J6270" i="48" l="1"/>
  <c r="J6271" i="48" l="1"/>
  <c r="J6272" i="48" l="1"/>
  <c r="J6273" i="48" l="1"/>
  <c r="J6274" i="48" l="1"/>
  <c r="J6275" i="48" l="1"/>
  <c r="J6276" i="48" l="1"/>
  <c r="J6277" i="48" l="1"/>
  <c r="J6278" i="48" l="1"/>
  <c r="J6279" i="48" l="1"/>
  <c r="J6280" i="48" l="1"/>
  <c r="J6281" i="48" l="1"/>
  <c r="J6282" i="48" l="1"/>
  <c r="J6283" i="48" l="1"/>
  <c r="J6284" i="48" l="1"/>
  <c r="J6285" i="48" l="1"/>
  <c r="J6286" i="48" l="1"/>
  <c r="J6287" i="48" l="1"/>
  <c r="J6288" i="48" l="1"/>
  <c r="J6289" i="48" l="1"/>
  <c r="J6290" i="48" l="1"/>
  <c r="J6291" i="48" l="1"/>
  <c r="J6292" i="48" l="1"/>
  <c r="J6293" i="48" l="1"/>
  <c r="J6294" i="48" l="1"/>
  <c r="J6295" i="48" l="1"/>
  <c r="J6296" i="48" l="1"/>
  <c r="J6297" i="48" l="1"/>
  <c r="J6298" i="48" l="1"/>
  <c r="J6299" i="48" l="1"/>
  <c r="J6300" i="48" l="1"/>
  <c r="J6301" i="48" l="1"/>
  <c r="J6302" i="48" l="1"/>
  <c r="J6303" i="48" l="1"/>
  <c r="J6304" i="48" l="1"/>
  <c r="J6305" i="48" l="1"/>
  <c r="J6306" i="48" l="1"/>
  <c r="J6307" i="48" l="1"/>
  <c r="J6308" i="48" l="1"/>
  <c r="J6309" i="48" l="1"/>
  <c r="J6310" i="48" l="1"/>
  <c r="J6311" i="48" l="1"/>
  <c r="J6312" i="48" l="1"/>
  <c r="J6313" i="48" l="1"/>
  <c r="J6314" i="48" l="1"/>
  <c r="J6315" i="48" l="1"/>
  <c r="J6316" i="48" l="1"/>
  <c r="J6317" i="48" l="1"/>
  <c r="J6318" i="48" l="1"/>
  <c r="J6319" i="48" l="1"/>
  <c r="J6320" i="48" l="1"/>
  <c r="J6321" i="48" l="1"/>
  <c r="J6322" i="48" l="1"/>
  <c r="J6323" i="48" l="1"/>
  <c r="J6324" i="48" l="1"/>
  <c r="J6325" i="48" l="1"/>
  <c r="J6326" i="48" l="1"/>
  <c r="J6327" i="48" l="1"/>
  <c r="J6328" i="48" l="1"/>
  <c r="J6329" i="48" l="1"/>
  <c r="J6330" i="48" l="1"/>
  <c r="J6331" i="48" l="1"/>
  <c r="J6332" i="48" l="1"/>
  <c r="J6333" i="48" l="1"/>
  <c r="J6334" i="48" l="1"/>
  <c r="J6335" i="48" l="1"/>
  <c r="J6336" i="48" l="1"/>
  <c r="J6337" i="48" l="1"/>
  <c r="J6338" i="48" l="1"/>
  <c r="J6339" i="48" l="1"/>
  <c r="J6340" i="48" l="1"/>
  <c r="J6341" i="48" l="1"/>
  <c r="J6342" i="48" l="1"/>
  <c r="J6343" i="48" l="1"/>
  <c r="J6344" i="48" l="1"/>
  <c r="J6345" i="48" l="1"/>
  <c r="J6346" i="48" l="1"/>
  <c r="J6347" i="48" l="1"/>
  <c r="J6348" i="48" l="1"/>
  <c r="J6349" i="48" l="1"/>
  <c r="J6350" i="48" l="1"/>
  <c r="J6351" i="48" l="1"/>
  <c r="J6352" i="48" l="1"/>
  <c r="J6353" i="48" l="1"/>
  <c r="J6354" i="48" l="1"/>
  <c r="J6355" i="48" l="1"/>
  <c r="J6356" i="48" l="1"/>
  <c r="J6357" i="48" l="1"/>
  <c r="J6358" i="48" l="1"/>
  <c r="J6359" i="48" l="1"/>
  <c r="J6360" i="48" l="1"/>
  <c r="J6361" i="48" l="1"/>
  <c r="J6362" i="48" l="1"/>
  <c r="J6363" i="48" l="1"/>
  <c r="J6364" i="48" l="1"/>
  <c r="J6365" i="48" l="1"/>
  <c r="J6366" i="48" l="1"/>
  <c r="J6367" i="48" l="1"/>
  <c r="J6368" i="48" l="1"/>
  <c r="J6369" i="48" l="1"/>
  <c r="J6370" i="48" l="1"/>
  <c r="J6371" i="48" l="1"/>
  <c r="J6372" i="48" l="1"/>
  <c r="J6373" i="48" l="1"/>
  <c r="J6374" i="48" l="1"/>
  <c r="J6375" i="48" l="1"/>
  <c r="J6376" i="48" l="1"/>
  <c r="J6377" i="48" l="1"/>
  <c r="J6378" i="48" l="1"/>
  <c r="J6379" i="48" l="1"/>
  <c r="J6380" i="48" l="1"/>
  <c r="J6381" i="48" l="1"/>
  <c r="J6382" i="48" l="1"/>
  <c r="J6383" i="48" l="1"/>
  <c r="J6384" i="48" l="1"/>
  <c r="J6385" i="48" l="1"/>
  <c r="J6386" i="48" l="1"/>
  <c r="J6387" i="48" l="1"/>
  <c r="J6388" i="48" l="1"/>
  <c r="J6389" i="48" l="1"/>
  <c r="J6390" i="48" l="1"/>
  <c r="J6391" i="48" l="1"/>
  <c r="J6392" i="48" l="1"/>
  <c r="J6393" i="48" l="1"/>
  <c r="J6394" i="48" l="1"/>
  <c r="J6395" i="48" l="1"/>
  <c r="J6396" i="48" l="1"/>
  <c r="J6397" i="48" l="1"/>
  <c r="J6398" i="48" l="1"/>
  <c r="J6399" i="48" l="1"/>
  <c r="J6400" i="48" l="1"/>
  <c r="J6401" i="48" l="1"/>
  <c r="J6402" i="48" l="1"/>
  <c r="J6403" i="48" l="1"/>
  <c r="J6404" i="48" l="1"/>
  <c r="J6405" i="48" l="1"/>
  <c r="J6406" i="48" l="1"/>
  <c r="J6407" i="48" l="1"/>
  <c r="J6408" i="48" l="1"/>
  <c r="J6409" i="48" l="1"/>
  <c r="J6410" i="48" l="1"/>
  <c r="J6411" i="48" l="1"/>
  <c r="J6412" i="48" l="1"/>
  <c r="J6413" i="48" l="1"/>
  <c r="J6414" i="48" l="1"/>
  <c r="J6415" i="48" l="1"/>
  <c r="J6416" i="48" l="1"/>
  <c r="J6417" i="48" l="1"/>
  <c r="J6418" i="48" l="1"/>
  <c r="J6419" i="48" l="1"/>
  <c r="J6420" i="48" l="1"/>
  <c r="J6421" i="48" l="1"/>
  <c r="J6422" i="48" l="1"/>
  <c r="J6423" i="48" l="1"/>
  <c r="J6424" i="48" l="1"/>
  <c r="J6425" i="48" l="1"/>
  <c r="J6426" i="48" l="1"/>
  <c r="J6427" i="48" l="1"/>
  <c r="J6428" i="48" l="1"/>
  <c r="J6429" i="48" l="1"/>
  <c r="J6430" i="48" l="1"/>
  <c r="J6431" i="48" l="1"/>
  <c r="J6432" i="48" l="1"/>
  <c r="J6433" i="48" l="1"/>
  <c r="J6434" i="48" l="1"/>
  <c r="J6435" i="48" l="1"/>
  <c r="J6436" i="48" l="1"/>
  <c r="J6437" i="48" l="1"/>
  <c r="J6438" i="48" l="1"/>
  <c r="J6439" i="48" l="1"/>
  <c r="J6440" i="48" l="1"/>
  <c r="J6441" i="48" l="1"/>
  <c r="J6442" i="48" l="1"/>
  <c r="J6443" i="48" l="1"/>
  <c r="J6444" i="48" l="1"/>
  <c r="J6445" i="48" l="1"/>
  <c r="J6446" i="48" l="1"/>
  <c r="J6447" i="48" l="1"/>
  <c r="J6448" i="48" l="1"/>
  <c r="J6449" i="48" l="1"/>
  <c r="J6450" i="48" l="1"/>
  <c r="J6451" i="48" l="1"/>
  <c r="J6452" i="48" l="1"/>
  <c r="J6453" i="48" l="1"/>
  <c r="J6454" i="48" l="1"/>
  <c r="J6455" i="48" l="1"/>
  <c r="J6456" i="48" l="1"/>
  <c r="J6457" i="48" l="1"/>
  <c r="J6458" i="48" l="1"/>
  <c r="J6459" i="48" l="1"/>
  <c r="J6460" i="48" l="1"/>
  <c r="J6461" i="48" l="1"/>
  <c r="J6462" i="48" l="1"/>
  <c r="J6463" i="48" l="1"/>
  <c r="J6464" i="48" l="1"/>
  <c r="J6465" i="48" l="1"/>
  <c r="J6466" i="48" l="1"/>
  <c r="J6467" i="48" l="1"/>
  <c r="J6468" i="48" l="1"/>
  <c r="J6469" i="48" l="1"/>
  <c r="J6470" i="48" l="1"/>
  <c r="J6471" i="48" l="1"/>
  <c r="J6472" i="48" l="1"/>
  <c r="J6473" i="48" l="1"/>
  <c r="J6474" i="48" l="1"/>
  <c r="J6475" i="48" l="1"/>
  <c r="J6476" i="48" l="1"/>
  <c r="J6477" i="48" l="1"/>
  <c r="J6478" i="48" l="1"/>
  <c r="J6479" i="48" l="1"/>
  <c r="J6480" i="48" l="1"/>
  <c r="J6481" i="48" l="1"/>
  <c r="J6482" i="48" l="1"/>
  <c r="J6483" i="48" l="1"/>
  <c r="J6484" i="48" l="1"/>
  <c r="J6485" i="48" l="1"/>
  <c r="J6486" i="48" l="1"/>
  <c r="J6487" i="48" l="1"/>
  <c r="J6488" i="48" l="1"/>
  <c r="J6489" i="48" l="1"/>
  <c r="J6490" i="48" l="1"/>
  <c r="J6491" i="48" l="1"/>
  <c r="J6492" i="48" l="1"/>
  <c r="J6493" i="48" l="1"/>
  <c r="J6494" i="48" l="1"/>
  <c r="J6495" i="48" l="1"/>
  <c r="J6496" i="48" l="1"/>
  <c r="J6497" i="48" l="1"/>
  <c r="J6498" i="48" l="1"/>
  <c r="J6499" i="48" l="1"/>
  <c r="J6500" i="48" l="1"/>
  <c r="J6501" i="48" l="1"/>
  <c r="J6502" i="48" l="1"/>
  <c r="J6503" i="48" l="1"/>
  <c r="J6504" i="48" l="1"/>
  <c r="J6505" i="48" l="1"/>
  <c r="J6506" i="48" l="1"/>
  <c r="J6507" i="48" l="1"/>
  <c r="J6508" i="48" l="1"/>
  <c r="J6509" i="48" l="1"/>
  <c r="J6510" i="48" l="1"/>
  <c r="J6511" i="48" l="1"/>
  <c r="J6512" i="48" l="1"/>
  <c r="J6513" i="48" l="1"/>
  <c r="J6514" i="48" l="1"/>
  <c r="J6515" i="48" l="1"/>
  <c r="J6516" i="48" l="1"/>
  <c r="J6517" i="48" l="1"/>
  <c r="J6518" i="48" l="1"/>
  <c r="J6519" i="48" l="1"/>
  <c r="J6520" i="48" l="1"/>
  <c r="J6521" i="48" l="1"/>
  <c r="J6522" i="48" l="1"/>
  <c r="J6523" i="48" l="1"/>
  <c r="J6524" i="48" l="1"/>
  <c r="J6525" i="48" l="1"/>
  <c r="J6526" i="48" l="1"/>
  <c r="J6527" i="48" l="1"/>
  <c r="J6528" i="48" l="1"/>
  <c r="J6529" i="48" l="1"/>
  <c r="J6530" i="48" l="1"/>
  <c r="J6531" i="48" l="1"/>
  <c r="J6532" i="48" l="1"/>
  <c r="J6533" i="48" l="1"/>
  <c r="J6534" i="48" l="1"/>
  <c r="J6535" i="48" l="1"/>
  <c r="J6536" i="48" l="1"/>
  <c r="J6537" i="48" l="1"/>
  <c r="J6538" i="48" l="1"/>
  <c r="J6539" i="48" l="1"/>
  <c r="J6540" i="48" l="1"/>
  <c r="J6541" i="48" l="1"/>
  <c r="J6542" i="48" l="1"/>
  <c r="J6543" i="48" l="1"/>
  <c r="J6544" i="48" l="1"/>
  <c r="J6545" i="48" l="1"/>
  <c r="J6546" i="48" l="1"/>
  <c r="J6547" i="48" l="1"/>
  <c r="J6548" i="48" l="1"/>
  <c r="J6549" i="48" l="1"/>
  <c r="J6550" i="48" l="1"/>
  <c r="J6551" i="48" l="1"/>
  <c r="J6552" i="48" l="1"/>
  <c r="J6553" i="48" l="1"/>
  <c r="J6554" i="48" l="1"/>
  <c r="J6555" i="48" l="1"/>
  <c r="J6556" i="48" l="1"/>
  <c r="J6557" i="48" l="1"/>
  <c r="J6558" i="48" l="1"/>
  <c r="J6559" i="48" l="1"/>
  <c r="J6560" i="48" l="1"/>
  <c r="J6561" i="48" l="1"/>
  <c r="J6562" i="48" l="1"/>
  <c r="J6563" i="48" l="1"/>
  <c r="J6564" i="48" l="1"/>
  <c r="J6565" i="48" l="1"/>
  <c r="J6566" i="48" l="1"/>
  <c r="J6567" i="48" l="1"/>
  <c r="J6568" i="48" l="1"/>
  <c r="J6569" i="48" l="1"/>
  <c r="J6570" i="48" l="1"/>
  <c r="J6571" i="48" l="1"/>
  <c r="J6572" i="48" l="1"/>
  <c r="J6573" i="48" l="1"/>
  <c r="J6574" i="48" l="1"/>
  <c r="J6575" i="48" l="1"/>
  <c r="J6576" i="48" l="1"/>
  <c r="J6577" i="48" l="1"/>
  <c r="J6578" i="48" l="1"/>
  <c r="J6579" i="48" l="1"/>
  <c r="J6580" i="48" l="1"/>
  <c r="J6581" i="48" l="1"/>
  <c r="J6582" i="48" l="1"/>
  <c r="J6583" i="48" l="1"/>
  <c r="J6584" i="48" l="1"/>
  <c r="J6585" i="48" l="1"/>
  <c r="J6586" i="48" l="1"/>
  <c r="J6587" i="48" l="1"/>
  <c r="J6588" i="48" l="1"/>
  <c r="J6589" i="48" l="1"/>
  <c r="J6590" i="48" l="1"/>
  <c r="J6591" i="48" l="1"/>
  <c r="J6592" i="48" l="1"/>
  <c r="J6593" i="48" l="1"/>
  <c r="J6594" i="48" l="1"/>
  <c r="J6595" i="48" l="1"/>
  <c r="J6596" i="48" l="1"/>
  <c r="J6597" i="48" l="1"/>
  <c r="J6598" i="48" l="1"/>
  <c r="J6599" i="48" l="1"/>
  <c r="J6600" i="48" l="1"/>
  <c r="J6601" i="48" l="1"/>
  <c r="J6602" i="48" l="1"/>
  <c r="J6603" i="48" l="1"/>
  <c r="J6604" i="48" l="1"/>
  <c r="J6605" i="48" l="1"/>
  <c r="J6606" i="48" l="1"/>
  <c r="J6607" i="48" l="1"/>
  <c r="J6608" i="48" l="1"/>
  <c r="J6609" i="48" l="1"/>
  <c r="J6610" i="48" l="1"/>
  <c r="J6611" i="48" l="1"/>
  <c r="J6612" i="48" l="1"/>
  <c r="J6613" i="48" l="1"/>
  <c r="J6614" i="48" l="1"/>
  <c r="J6615" i="48" l="1"/>
  <c r="J6616" i="48" l="1"/>
  <c r="J6617" i="48" l="1"/>
  <c r="J6618" i="48" l="1"/>
  <c r="J6619" i="48" l="1"/>
  <c r="J6620" i="48" l="1"/>
  <c r="J6621" i="48" l="1"/>
  <c r="J6622" i="48" l="1"/>
  <c r="J6623" i="48" l="1"/>
  <c r="J6624" i="48" l="1"/>
  <c r="J6625" i="48" l="1"/>
  <c r="J6626" i="48" l="1"/>
  <c r="J6627" i="48" l="1"/>
  <c r="J6628" i="48" l="1"/>
  <c r="J6629" i="48" l="1"/>
  <c r="J6630" i="48" l="1"/>
  <c r="J6631" i="48" l="1"/>
  <c r="J6632" i="48" l="1"/>
  <c r="J6633" i="48" l="1"/>
  <c r="J6634" i="48" l="1"/>
  <c r="J6635" i="48" l="1"/>
  <c r="J6636" i="48" l="1"/>
  <c r="J6637" i="48" l="1"/>
  <c r="J6638" i="48" l="1"/>
  <c r="J6639" i="48" l="1"/>
  <c r="J6640" i="48" l="1"/>
  <c r="J6641" i="48" l="1"/>
  <c r="J6642" i="48" l="1"/>
  <c r="J6643" i="48" l="1"/>
  <c r="J6644" i="48" l="1"/>
  <c r="J6645" i="48" l="1"/>
  <c r="J6646" i="48" l="1"/>
  <c r="J6647" i="48" l="1"/>
  <c r="J6648" i="48" l="1"/>
  <c r="J6649" i="48" l="1"/>
  <c r="J6650" i="48" l="1"/>
  <c r="J6651" i="48" l="1"/>
  <c r="J6652" i="48" l="1"/>
  <c r="J6653" i="48" l="1"/>
  <c r="J6654" i="48" l="1"/>
  <c r="J6655" i="48" l="1"/>
  <c r="J6656" i="48" l="1"/>
  <c r="J6657" i="48" l="1"/>
  <c r="J6658" i="48" l="1"/>
  <c r="J6659" i="48" l="1"/>
  <c r="J6660" i="48" l="1"/>
  <c r="J6661" i="48" l="1"/>
  <c r="J6662" i="48" l="1"/>
  <c r="J6663" i="48" l="1"/>
  <c r="J6664" i="48" l="1"/>
  <c r="J6665" i="48" l="1"/>
  <c r="J6666" i="48" l="1"/>
  <c r="J6667" i="48" l="1"/>
  <c r="J6668" i="48" l="1"/>
  <c r="J6669" i="48" l="1"/>
  <c r="J6670" i="48" l="1"/>
  <c r="J6671" i="48" l="1"/>
  <c r="J6672" i="48" l="1"/>
  <c r="J6673" i="48" l="1"/>
  <c r="J6674" i="48" l="1"/>
  <c r="J6675" i="48" l="1"/>
  <c r="J6676" i="48" l="1"/>
  <c r="J6677" i="48" l="1"/>
  <c r="J6678" i="48" l="1"/>
  <c r="J6679" i="48" l="1"/>
  <c r="J6680" i="48" l="1"/>
  <c r="J6681" i="48" l="1"/>
  <c r="J6682" i="48" l="1"/>
  <c r="J6683" i="48" l="1"/>
  <c r="J6684" i="48" l="1"/>
  <c r="J6685" i="48" l="1"/>
  <c r="J6686" i="48" l="1"/>
  <c r="J6687" i="48" l="1"/>
  <c r="J6688" i="48" l="1"/>
  <c r="J6689" i="48" l="1"/>
  <c r="J6690" i="48" l="1"/>
  <c r="J6691" i="48" l="1"/>
  <c r="J6692" i="48" l="1"/>
  <c r="J6693" i="48" l="1"/>
  <c r="J6694" i="48" l="1"/>
  <c r="J6695" i="48" l="1"/>
  <c r="J6696" i="48" l="1"/>
  <c r="J6697" i="48" l="1"/>
  <c r="J6698" i="48" l="1"/>
  <c r="J6699" i="48" l="1"/>
  <c r="J6700" i="48" l="1"/>
  <c r="J6701" i="48" l="1"/>
  <c r="J6702" i="48" l="1"/>
  <c r="J6703" i="48" l="1"/>
  <c r="J6704" i="48" l="1"/>
  <c r="J6705" i="48" l="1"/>
  <c r="J6706" i="48" l="1"/>
  <c r="J6707" i="48" l="1"/>
  <c r="J6708" i="48" l="1"/>
  <c r="J6709" i="48" l="1"/>
  <c r="J6710" i="48" l="1"/>
  <c r="J6711" i="48" l="1"/>
  <c r="J6712" i="48" l="1"/>
  <c r="J6713" i="48" l="1"/>
  <c r="J6714" i="48" l="1"/>
  <c r="J6715" i="48" l="1"/>
  <c r="J6716" i="48" l="1"/>
  <c r="J6717" i="48" l="1"/>
  <c r="J6718" i="48" l="1"/>
  <c r="J6719" i="48" l="1"/>
  <c r="J6720" i="48" l="1"/>
  <c r="J6721" i="48" l="1"/>
  <c r="J6722" i="48" l="1"/>
  <c r="J6723" i="48" l="1"/>
  <c r="J6724" i="48" l="1"/>
  <c r="J6725" i="48" l="1"/>
  <c r="J6726" i="48" l="1"/>
  <c r="J6727" i="48" l="1"/>
  <c r="J6728" i="48" l="1"/>
  <c r="J6729" i="48" l="1"/>
  <c r="J6730" i="48" l="1"/>
  <c r="J6731" i="48" l="1"/>
  <c r="J6732" i="48" l="1"/>
  <c r="J6733" i="48" l="1"/>
  <c r="J6734" i="48" l="1"/>
  <c r="J6735" i="48" l="1"/>
  <c r="J6736" i="48" l="1"/>
  <c r="J6737" i="48" l="1"/>
  <c r="J6738" i="48" l="1"/>
  <c r="J6739" i="48" l="1"/>
  <c r="J6740" i="48" l="1"/>
  <c r="J6741" i="48" l="1"/>
  <c r="J6742" i="48" l="1"/>
  <c r="J6743" i="48" l="1"/>
  <c r="J6744" i="48" l="1"/>
  <c r="J6745" i="48" l="1"/>
  <c r="J6746" i="48" l="1"/>
  <c r="J6747" i="48" l="1"/>
  <c r="J6748" i="48" l="1"/>
  <c r="J6749" i="48" l="1"/>
  <c r="J6750" i="48" l="1"/>
  <c r="J6751" i="48" l="1"/>
  <c r="J6752" i="48" l="1"/>
  <c r="J6753" i="48" l="1"/>
  <c r="J6754" i="48" l="1"/>
  <c r="J6755" i="48" l="1"/>
  <c r="J6756" i="48" l="1"/>
  <c r="J6757" i="48" l="1"/>
  <c r="J6758" i="48" l="1"/>
  <c r="J6759" i="48" l="1"/>
  <c r="J6760" i="48" l="1"/>
  <c r="J6761" i="48" l="1"/>
  <c r="J6762" i="48" l="1"/>
  <c r="J6763" i="48" l="1"/>
  <c r="J6764" i="48" l="1"/>
  <c r="J6765" i="48" l="1"/>
  <c r="J6766" i="48" l="1"/>
  <c r="J6767" i="48" l="1"/>
  <c r="J6768" i="48" l="1"/>
  <c r="J6769" i="48" l="1"/>
  <c r="J6770" i="48" l="1"/>
  <c r="J6771" i="48" l="1"/>
  <c r="J6772" i="48" l="1"/>
  <c r="J6773" i="48" l="1"/>
  <c r="J6774" i="48" l="1"/>
  <c r="J6775" i="48" l="1"/>
  <c r="J6776" i="48" l="1"/>
  <c r="J6777" i="48" l="1"/>
  <c r="J6778" i="48" l="1"/>
  <c r="J6779" i="48" l="1"/>
  <c r="J6780" i="48" l="1"/>
  <c r="J6781" i="48" l="1"/>
  <c r="J6782" i="48" l="1"/>
  <c r="J6783" i="48" l="1"/>
  <c r="J6784" i="48" l="1"/>
  <c r="J6785" i="48" l="1"/>
  <c r="J6786" i="48" l="1"/>
  <c r="J6787" i="48" l="1"/>
  <c r="J6788" i="48" l="1"/>
  <c r="J6789" i="48" l="1"/>
  <c r="J6790" i="48" l="1"/>
  <c r="J6791" i="48" l="1"/>
  <c r="J6792" i="48" l="1"/>
  <c r="J6793" i="48" l="1"/>
  <c r="J6794" i="48" l="1"/>
  <c r="J6795" i="48" l="1"/>
  <c r="J6796" i="48" l="1"/>
  <c r="J6797" i="48" l="1"/>
  <c r="J6798" i="48" l="1"/>
  <c r="J6799" i="48" l="1"/>
  <c r="J6800" i="48" l="1"/>
  <c r="J6801" i="48" l="1"/>
  <c r="J6802" i="48" l="1"/>
  <c r="J6803" i="48" l="1"/>
  <c r="J6804" i="48" l="1"/>
  <c r="J6805" i="48" l="1"/>
  <c r="J6806" i="48" l="1"/>
  <c r="J6807" i="48" l="1"/>
  <c r="J6808" i="48" l="1"/>
  <c r="J6809" i="48" l="1"/>
  <c r="J6810" i="48" l="1"/>
  <c r="J6811" i="48" l="1"/>
  <c r="J6812" i="48" l="1"/>
  <c r="J6813" i="48" l="1"/>
  <c r="J6814" i="48" l="1"/>
  <c r="J6815" i="48" l="1"/>
  <c r="J6816" i="48" l="1"/>
  <c r="J6817" i="48" l="1"/>
  <c r="J6818" i="48" l="1"/>
  <c r="J6819" i="48" l="1"/>
  <c r="J6820" i="48" l="1"/>
  <c r="J6821" i="48" l="1"/>
  <c r="J6822" i="48" l="1"/>
  <c r="J6823" i="48" l="1"/>
  <c r="J6824" i="48" l="1"/>
  <c r="J6825" i="48" l="1"/>
  <c r="J6826" i="48" l="1"/>
  <c r="J6827" i="48" l="1"/>
  <c r="J6828" i="48" l="1"/>
  <c r="J6829" i="48" l="1"/>
  <c r="J6830" i="48" l="1"/>
  <c r="J6831" i="48" l="1"/>
  <c r="J6832" i="48" l="1"/>
  <c r="J6833" i="48" l="1"/>
  <c r="J6834" i="48" l="1"/>
  <c r="J6835" i="48" l="1"/>
  <c r="J6836" i="48" l="1"/>
  <c r="J6837" i="48" l="1"/>
  <c r="J6838" i="48" l="1"/>
  <c r="J6839" i="48" l="1"/>
  <c r="J6840" i="48" l="1"/>
  <c r="J6841" i="48" l="1"/>
  <c r="J6842" i="48" l="1"/>
  <c r="J6843" i="48" l="1"/>
  <c r="J6844" i="48" l="1"/>
  <c r="J6845" i="48" l="1"/>
  <c r="J6846" i="48" l="1"/>
  <c r="J6847" i="48" l="1"/>
  <c r="J6848" i="48" l="1"/>
  <c r="J6849" i="48" l="1"/>
  <c r="J6850" i="48" l="1"/>
  <c r="J6851" i="48" l="1"/>
  <c r="J6852" i="48" l="1"/>
  <c r="J6853" i="48" l="1"/>
  <c r="J6854" i="48" l="1"/>
  <c r="J6855" i="48" l="1"/>
  <c r="J6856" i="48" l="1"/>
  <c r="J6857" i="48" l="1"/>
  <c r="J6858" i="48" l="1"/>
  <c r="J6859" i="48" l="1"/>
  <c r="J6860" i="48" l="1"/>
  <c r="J6861" i="48" l="1"/>
  <c r="J6862" i="48" l="1"/>
  <c r="J6863" i="48" l="1"/>
  <c r="J6864" i="48" l="1"/>
  <c r="J6865" i="48" l="1"/>
  <c r="J6866" i="48" l="1"/>
  <c r="J6867" i="48" l="1"/>
  <c r="J6868" i="48" l="1"/>
  <c r="J6869" i="48" l="1"/>
  <c r="J6870" i="48" l="1"/>
  <c r="J6871" i="48" l="1"/>
  <c r="J6872" i="48" l="1"/>
  <c r="J6873" i="48" l="1"/>
  <c r="J6874" i="48" l="1"/>
  <c r="J6875" i="48" l="1"/>
  <c r="J6876" i="48" l="1"/>
  <c r="J6877" i="48" l="1"/>
  <c r="J6878" i="48" l="1"/>
  <c r="J6879" i="48" l="1"/>
  <c r="J6880" i="48" l="1"/>
  <c r="J6881" i="48" l="1"/>
  <c r="J6882" i="48" l="1"/>
  <c r="J6883" i="48" l="1"/>
  <c r="J6884" i="48" l="1"/>
  <c r="J6885" i="48" l="1"/>
  <c r="J6886" i="48" l="1"/>
  <c r="J6887" i="48" l="1"/>
  <c r="J6888" i="48" l="1"/>
  <c r="J6889" i="48" l="1"/>
  <c r="J6890" i="48" l="1"/>
  <c r="J6891" i="48" l="1"/>
  <c r="J6892" i="48" l="1"/>
  <c r="J6893" i="48" l="1"/>
  <c r="J6894" i="48" l="1"/>
  <c r="J6895" i="48" l="1"/>
  <c r="J6896" i="48" l="1"/>
  <c r="J6897" i="48" l="1"/>
  <c r="J6898" i="48" l="1"/>
  <c r="J6899" i="48" l="1"/>
  <c r="J6900" i="48" l="1"/>
  <c r="J6901" i="48" l="1"/>
  <c r="J6902" i="48" l="1"/>
  <c r="J6903" i="48" l="1"/>
  <c r="J6904" i="48" l="1"/>
  <c r="J6905" i="48" l="1"/>
  <c r="J6906" i="48" l="1"/>
  <c r="J6907" i="48" l="1"/>
  <c r="J6908" i="48" l="1"/>
  <c r="J6909" i="48" l="1"/>
  <c r="J6910" i="48" l="1"/>
  <c r="J6911" i="48" l="1"/>
  <c r="J6912" i="48" l="1"/>
  <c r="J6913" i="48" l="1"/>
  <c r="J6914" i="48" l="1"/>
  <c r="J6915" i="48" l="1"/>
  <c r="J6916" i="48" l="1"/>
  <c r="J6917" i="48" l="1"/>
  <c r="J6918" i="48" l="1"/>
  <c r="J6919" i="48" l="1"/>
  <c r="J6920" i="48" l="1"/>
  <c r="J6921" i="48" l="1"/>
  <c r="J6922" i="48" l="1"/>
  <c r="J6923" i="48" l="1"/>
  <c r="J6924" i="48" l="1"/>
  <c r="J6925" i="48" l="1"/>
  <c r="J6926" i="48" l="1"/>
  <c r="J6927" i="48" l="1"/>
  <c r="J6928" i="48" l="1"/>
  <c r="J6929" i="48" l="1"/>
  <c r="J6930" i="48" l="1"/>
  <c r="J6931" i="48" l="1"/>
  <c r="J6932" i="48" l="1"/>
  <c r="J6933" i="48" l="1"/>
  <c r="J6934" i="48" l="1"/>
  <c r="J6935" i="48" l="1"/>
  <c r="J6936" i="48" l="1"/>
  <c r="J6937" i="48" l="1"/>
  <c r="J6938" i="48" l="1"/>
  <c r="J6939" i="48" l="1"/>
  <c r="J6940" i="48" l="1"/>
  <c r="J6941" i="48" l="1"/>
  <c r="J6942" i="48" l="1"/>
  <c r="J6943" i="48" l="1"/>
  <c r="J6944" i="48" l="1"/>
  <c r="J6945" i="48" l="1"/>
  <c r="J6946" i="48" l="1"/>
  <c r="J6947" i="48" l="1"/>
  <c r="J6948" i="48" l="1"/>
  <c r="J6949" i="48" l="1"/>
  <c r="J6950" i="48" l="1"/>
  <c r="J6951" i="48" l="1"/>
  <c r="J6952" i="48" l="1"/>
  <c r="J6953" i="48" l="1"/>
  <c r="J6954" i="48" l="1"/>
  <c r="J6955" i="48" l="1"/>
  <c r="J6956" i="48" l="1"/>
  <c r="J6957" i="48" l="1"/>
  <c r="J6958" i="48" l="1"/>
  <c r="J6959" i="48" l="1"/>
  <c r="J6960" i="48" l="1"/>
  <c r="J6961" i="48" l="1"/>
  <c r="J6962" i="48" l="1"/>
  <c r="J6963" i="48" l="1"/>
  <c r="J6964" i="48" l="1"/>
  <c r="J6965" i="48" l="1"/>
  <c r="J6966" i="48" l="1"/>
  <c r="J6967" i="48" l="1"/>
  <c r="J6968" i="48" l="1"/>
  <c r="J6969" i="48" l="1"/>
  <c r="J6970" i="48" l="1"/>
  <c r="J6971" i="48" l="1"/>
  <c r="J6972" i="48" l="1"/>
  <c r="J6973" i="48" l="1"/>
  <c r="J6974" i="48" l="1"/>
  <c r="J6975" i="48" l="1"/>
  <c r="J6976" i="48" l="1"/>
  <c r="J6977" i="48" l="1"/>
  <c r="J6978" i="48" l="1"/>
  <c r="J6979" i="48" l="1"/>
  <c r="J6980" i="48" l="1"/>
  <c r="J6981" i="48" l="1"/>
  <c r="J6982" i="48" l="1"/>
  <c r="J6983" i="48" l="1"/>
  <c r="J6984" i="48" l="1"/>
  <c r="J6985" i="48" l="1"/>
  <c r="J6986" i="48" l="1"/>
  <c r="J6987" i="48" l="1"/>
  <c r="J6988" i="48" l="1"/>
  <c r="J6989" i="48" l="1"/>
  <c r="J6990" i="48" l="1"/>
  <c r="J6991" i="48" l="1"/>
  <c r="J6992" i="48" l="1"/>
  <c r="J6993" i="48" l="1"/>
  <c r="J6994" i="48" l="1"/>
  <c r="J6995" i="48" l="1"/>
  <c r="J6996" i="48" l="1"/>
  <c r="J6997" i="48" l="1"/>
  <c r="J6998" i="48" l="1"/>
  <c r="J6999" i="48" l="1"/>
  <c r="J7000" i="48" l="1"/>
  <c r="J7001" i="48" l="1"/>
  <c r="J7002" i="48" l="1"/>
  <c r="J7003" i="48" l="1"/>
  <c r="J7004" i="48" l="1"/>
  <c r="J7005" i="48" l="1"/>
  <c r="J7006" i="48" l="1"/>
  <c r="J7007" i="48" l="1"/>
  <c r="J7008" i="48" l="1"/>
  <c r="J7009" i="48" l="1"/>
  <c r="J7010" i="48" l="1"/>
  <c r="J7011" i="48" l="1"/>
  <c r="J7012" i="48" l="1"/>
  <c r="J7013" i="48" l="1"/>
  <c r="J7014" i="48" l="1"/>
  <c r="J7015" i="48" l="1"/>
  <c r="J7016" i="48" l="1"/>
  <c r="J7017" i="48" l="1"/>
  <c r="J7018" i="48" l="1"/>
  <c r="J7019" i="48" l="1"/>
  <c r="J7020" i="48" l="1"/>
  <c r="J7021" i="48" l="1"/>
  <c r="J7022" i="48" l="1"/>
  <c r="J7023" i="48" l="1"/>
  <c r="J7024" i="48" l="1"/>
  <c r="J7025" i="48" l="1"/>
  <c r="J7026" i="48" l="1"/>
  <c r="J7027" i="48" l="1"/>
  <c r="J7028" i="48" l="1"/>
  <c r="J7029" i="48" l="1"/>
  <c r="J7030" i="48" l="1"/>
  <c r="J7031" i="48" l="1"/>
  <c r="J7032" i="48" l="1"/>
  <c r="J7033" i="48" l="1"/>
  <c r="J7034" i="48" l="1"/>
  <c r="J7035" i="48" l="1"/>
  <c r="J7036" i="48" l="1"/>
  <c r="J7037" i="48" l="1"/>
  <c r="J7038" i="48" l="1"/>
  <c r="J7039" i="48" l="1"/>
  <c r="J7040" i="48" l="1"/>
  <c r="J7041" i="48" l="1"/>
  <c r="J7042" i="48" l="1"/>
  <c r="J7043" i="48" l="1"/>
  <c r="J7044" i="48" l="1"/>
  <c r="J7045" i="48" l="1"/>
  <c r="J7046" i="48" l="1"/>
  <c r="J7047" i="48" l="1"/>
  <c r="J7048" i="48" l="1"/>
  <c r="J7049" i="48" l="1"/>
  <c r="J7050" i="48" l="1"/>
  <c r="J7051" i="48" l="1"/>
  <c r="J7052" i="48" l="1"/>
  <c r="J7053" i="48" l="1"/>
  <c r="J7054" i="48" l="1"/>
  <c r="J7055" i="48" l="1"/>
  <c r="J7056" i="48" l="1"/>
  <c r="J7057" i="48" l="1"/>
  <c r="J7058" i="48" l="1"/>
  <c r="J7059" i="48" l="1"/>
  <c r="J7060" i="48" l="1"/>
  <c r="J7061" i="48" l="1"/>
  <c r="J7062" i="48" l="1"/>
  <c r="J7063" i="48" l="1"/>
  <c r="J7064" i="48" l="1"/>
  <c r="J7065" i="48" l="1"/>
  <c r="J7066" i="48" l="1"/>
  <c r="J7067" i="48" l="1"/>
  <c r="J7068" i="48" l="1"/>
  <c r="J7069" i="48" l="1"/>
  <c r="J7070" i="48" l="1"/>
  <c r="J7071" i="48" l="1"/>
  <c r="J7072" i="48" l="1"/>
  <c r="J7073" i="48" l="1"/>
  <c r="J7074" i="48" l="1"/>
  <c r="J7075" i="48" l="1"/>
  <c r="J7076" i="48" l="1"/>
  <c r="J7077" i="48" l="1"/>
  <c r="J7078" i="48" l="1"/>
  <c r="J7079" i="48" l="1"/>
  <c r="J7080" i="48" l="1"/>
  <c r="J7081" i="48" l="1"/>
  <c r="J7082" i="48" l="1"/>
  <c r="J7083" i="48" l="1"/>
  <c r="J7084" i="48" l="1"/>
  <c r="J7085" i="48" l="1"/>
  <c r="J7086" i="48" l="1"/>
  <c r="J7087" i="48" l="1"/>
  <c r="J7088" i="48" l="1"/>
  <c r="J7089" i="48" l="1"/>
  <c r="J7090" i="48" l="1"/>
  <c r="J7091" i="48" l="1"/>
  <c r="J7092" i="48" l="1"/>
  <c r="J7093" i="48" l="1"/>
  <c r="J7094" i="48" l="1"/>
  <c r="J7095" i="48" l="1"/>
  <c r="J7096" i="48" l="1"/>
  <c r="J7097" i="48" l="1"/>
  <c r="J7098" i="48" l="1"/>
  <c r="J7099" i="48" l="1"/>
  <c r="J7100" i="48" l="1"/>
  <c r="J7101" i="48" l="1"/>
  <c r="J7102" i="48" l="1"/>
  <c r="J7103" i="48" l="1"/>
  <c r="J7104" i="48" l="1"/>
  <c r="J7105" i="48" l="1"/>
  <c r="J7106" i="48" l="1"/>
  <c r="J7107" i="48" l="1"/>
  <c r="J7108" i="48" l="1"/>
  <c r="J7109" i="48" l="1"/>
  <c r="J7110" i="48" l="1"/>
  <c r="J7111" i="48" l="1"/>
  <c r="J7112" i="48" l="1"/>
  <c r="J7113" i="48" l="1"/>
  <c r="J7114" i="48" l="1"/>
  <c r="J7115" i="48" l="1"/>
  <c r="J7116" i="48" l="1"/>
  <c r="J7117" i="48" l="1"/>
  <c r="J7118" i="48" l="1"/>
  <c r="J7119" i="48" l="1"/>
  <c r="J7120" i="48" l="1"/>
  <c r="J7121" i="48" l="1"/>
  <c r="J7122" i="48" l="1"/>
  <c r="J7123" i="48" l="1"/>
  <c r="J7124" i="48" l="1"/>
  <c r="J7125" i="48" l="1"/>
  <c r="J7126" i="48" l="1"/>
  <c r="J7127" i="48" l="1"/>
  <c r="J7128" i="48" l="1"/>
  <c r="J7129" i="48" l="1"/>
  <c r="J7130" i="48" l="1"/>
  <c r="J7131" i="48" l="1"/>
  <c r="J7132" i="48" l="1"/>
  <c r="J7133" i="48" l="1"/>
  <c r="J7134" i="48" l="1"/>
  <c r="J7135" i="48" l="1"/>
  <c r="J7136" i="48" l="1"/>
  <c r="J7137" i="48" l="1"/>
  <c r="J7138" i="48" l="1"/>
  <c r="J7139" i="48" l="1"/>
  <c r="J7140" i="48" l="1"/>
  <c r="J7141" i="48" l="1"/>
  <c r="J7142" i="48" l="1"/>
  <c r="J7143" i="48" l="1"/>
  <c r="J7144" i="48" l="1"/>
  <c r="J7145" i="48" l="1"/>
  <c r="J7146" i="48" l="1"/>
  <c r="J7147" i="48" l="1"/>
  <c r="J7148" i="48" l="1"/>
  <c r="J7149" i="48" l="1"/>
  <c r="J7150" i="48" l="1"/>
  <c r="J7151" i="48" l="1"/>
  <c r="J7152" i="48" l="1"/>
  <c r="J7153" i="48" l="1"/>
  <c r="J7154" i="48" l="1"/>
  <c r="J7155" i="48" l="1"/>
  <c r="J7156" i="48" l="1"/>
  <c r="J7157" i="48" l="1"/>
  <c r="J7158" i="48" l="1"/>
  <c r="J7159" i="48" l="1"/>
  <c r="J7160" i="48" l="1"/>
  <c r="J7161" i="48" l="1"/>
  <c r="J7162" i="48" l="1"/>
  <c r="J7163" i="48" l="1"/>
  <c r="J7164" i="48" l="1"/>
  <c r="J7165" i="48" l="1"/>
  <c r="J7166" i="48" l="1"/>
  <c r="J7167" i="48" l="1"/>
  <c r="J7168" i="48" l="1"/>
  <c r="J7169" i="48" l="1"/>
  <c r="J7170" i="48" l="1"/>
  <c r="J7171" i="48" l="1"/>
  <c r="J7172" i="48" l="1"/>
  <c r="J7173" i="48" l="1"/>
  <c r="J7174" i="48" l="1"/>
  <c r="J7175" i="48" l="1"/>
  <c r="J7176" i="48" l="1"/>
  <c r="J7177" i="48" l="1"/>
  <c r="J7178" i="48" l="1"/>
  <c r="J7179" i="48" l="1"/>
  <c r="J7180" i="48" l="1"/>
  <c r="J7181" i="48" l="1"/>
  <c r="J7182" i="48" l="1"/>
  <c r="J7183" i="48" l="1"/>
  <c r="J7184" i="48" l="1"/>
  <c r="J7185" i="48" l="1"/>
  <c r="J7186" i="48" l="1"/>
  <c r="J7187" i="48" l="1"/>
  <c r="J7188" i="48" l="1"/>
  <c r="J7189" i="48" l="1"/>
  <c r="J7190" i="48" l="1"/>
  <c r="J7191" i="48" l="1"/>
  <c r="J7192" i="48" l="1"/>
  <c r="J7193" i="48" l="1"/>
  <c r="J7194" i="48" l="1"/>
  <c r="J7195" i="48" l="1"/>
  <c r="J7196" i="48" l="1"/>
  <c r="J7197" i="48" l="1"/>
  <c r="J7198" i="48" l="1"/>
  <c r="J7199" i="48" l="1"/>
  <c r="J7200" i="48" l="1"/>
  <c r="J7201" i="48" l="1"/>
  <c r="J7202" i="48" l="1"/>
  <c r="J7203" i="48" l="1"/>
  <c r="J7204" i="48" l="1"/>
  <c r="J7205" i="48" l="1"/>
  <c r="J7206" i="48" l="1"/>
  <c r="J7207" i="48" l="1"/>
  <c r="J7208" i="48" l="1"/>
  <c r="J7209" i="48" l="1"/>
  <c r="J7210" i="48" l="1"/>
  <c r="J7211" i="48" l="1"/>
  <c r="J7212" i="48" l="1"/>
  <c r="J7213" i="48" l="1"/>
  <c r="J7214" i="48" l="1"/>
  <c r="J7215" i="48" l="1"/>
  <c r="J7216" i="48" l="1"/>
  <c r="J7217" i="48" l="1"/>
  <c r="J7218" i="48" l="1"/>
  <c r="J7219" i="48" l="1"/>
  <c r="J7220" i="48" l="1"/>
  <c r="J7221" i="48" l="1"/>
  <c r="J7222" i="48" l="1"/>
  <c r="J7223" i="48" l="1"/>
  <c r="J7224" i="48" l="1"/>
  <c r="J7225" i="48" l="1"/>
  <c r="J7226" i="48" l="1"/>
  <c r="J7227" i="48" l="1"/>
  <c r="J7228" i="48" l="1"/>
  <c r="J7229" i="48" l="1"/>
  <c r="J7230" i="48" l="1"/>
  <c r="J7231" i="48" l="1"/>
  <c r="J7232" i="48" l="1"/>
  <c r="J7233" i="48" l="1"/>
  <c r="J7234" i="48" l="1"/>
  <c r="J7235" i="48" l="1"/>
  <c r="J7236" i="48" l="1"/>
  <c r="J7237" i="48" l="1"/>
  <c r="J7238" i="48" l="1"/>
  <c r="J7239" i="48" l="1"/>
  <c r="J7240" i="48" l="1"/>
  <c r="J7241" i="48" l="1"/>
  <c r="J7242" i="48" l="1"/>
  <c r="J7243" i="48" l="1"/>
  <c r="J7244" i="48" l="1"/>
  <c r="J7245" i="48" l="1"/>
  <c r="J7246" i="48" l="1"/>
  <c r="J7247" i="48" l="1"/>
  <c r="J7248" i="48" l="1"/>
  <c r="J7249" i="48" l="1"/>
  <c r="J7250" i="48" l="1"/>
  <c r="J7251" i="48" l="1"/>
  <c r="J7252" i="48" l="1"/>
  <c r="J7253" i="48" l="1"/>
  <c r="J7254" i="48" l="1"/>
  <c r="J7255" i="48" l="1"/>
  <c r="J7256" i="48" l="1"/>
  <c r="J7257" i="48" l="1"/>
  <c r="J7258" i="48" l="1"/>
  <c r="J7259" i="48" l="1"/>
  <c r="J7260" i="48" l="1"/>
  <c r="J7261" i="48" l="1"/>
  <c r="J7262" i="48" l="1"/>
  <c r="J7263" i="48" l="1"/>
  <c r="J7264" i="48" l="1"/>
  <c r="J7265" i="48" l="1"/>
  <c r="J7266" i="48" l="1"/>
  <c r="J7267" i="48" l="1"/>
  <c r="J7268" i="48" l="1"/>
  <c r="J7269" i="48" l="1"/>
  <c r="J7270" i="48" l="1"/>
  <c r="J7271" i="48" l="1"/>
  <c r="J7272" i="48" l="1"/>
  <c r="J7273" i="48" l="1"/>
  <c r="J7274" i="48" l="1"/>
  <c r="J7275" i="48" l="1"/>
  <c r="J7276" i="48" l="1"/>
  <c r="J7277" i="48" l="1"/>
  <c r="J7278" i="48" l="1"/>
  <c r="J7279" i="48" l="1"/>
  <c r="J7280" i="48" l="1"/>
  <c r="J7281" i="48" l="1"/>
  <c r="J7282" i="48" l="1"/>
  <c r="J7283" i="48" l="1"/>
  <c r="J7284" i="48" l="1"/>
  <c r="J7285" i="48" l="1"/>
  <c r="J7286" i="48" l="1"/>
  <c r="J7287" i="48" l="1"/>
  <c r="J7288" i="48" l="1"/>
  <c r="J7289" i="48" l="1"/>
  <c r="J7290" i="48" l="1"/>
  <c r="J7291" i="48" l="1"/>
  <c r="J7292" i="48" l="1"/>
  <c r="J7293" i="48" l="1"/>
  <c r="J7294" i="48" l="1"/>
  <c r="J7295" i="48" l="1"/>
  <c r="J7296" i="48" l="1"/>
  <c r="J7297" i="48" l="1"/>
  <c r="J7298" i="48" l="1"/>
  <c r="J7299" i="48" l="1"/>
  <c r="J7300" i="48" l="1"/>
  <c r="J7301" i="48" l="1"/>
  <c r="J7302" i="48" l="1"/>
  <c r="J7303" i="48" l="1"/>
  <c r="J7304" i="48" l="1"/>
  <c r="J7305" i="48" l="1"/>
  <c r="J7306" i="48" l="1"/>
  <c r="J7307" i="48" l="1"/>
  <c r="J7308" i="48" l="1"/>
  <c r="J7309" i="48" l="1"/>
  <c r="J7310" i="48" l="1"/>
  <c r="J7311" i="48" l="1"/>
  <c r="J7312" i="48" l="1"/>
  <c r="J7313" i="48" l="1"/>
  <c r="J7314" i="48" l="1"/>
  <c r="J7315" i="48" l="1"/>
  <c r="J7316" i="48" l="1"/>
  <c r="J7317" i="48" l="1"/>
  <c r="J7318" i="48" l="1"/>
  <c r="J7319" i="48" l="1"/>
  <c r="J7320" i="48" l="1"/>
  <c r="J7321" i="48" l="1"/>
  <c r="J7322" i="48" l="1"/>
  <c r="J7323" i="48" l="1"/>
  <c r="J7324" i="48" l="1"/>
  <c r="J7325" i="48" l="1"/>
  <c r="J7326" i="48" l="1"/>
  <c r="J7327" i="48" l="1"/>
  <c r="J7328" i="48" l="1"/>
  <c r="J7329" i="48" l="1"/>
  <c r="J7330" i="48" l="1"/>
  <c r="J7331" i="48" l="1"/>
  <c r="J7332" i="48" l="1"/>
  <c r="J7333" i="48" l="1"/>
  <c r="J7334" i="48" l="1"/>
  <c r="J7335" i="48" l="1"/>
  <c r="J7336" i="48" l="1"/>
  <c r="J7337" i="48" l="1"/>
  <c r="J7338" i="48" l="1"/>
  <c r="J7339" i="48" l="1"/>
  <c r="J7340" i="48" l="1"/>
  <c r="J7341" i="48" l="1"/>
  <c r="J7342" i="48" l="1"/>
  <c r="J7343" i="48" l="1"/>
  <c r="J7344" i="48" l="1"/>
  <c r="J7345" i="48" l="1"/>
  <c r="J7346" i="48" l="1"/>
  <c r="J7347" i="48" l="1"/>
  <c r="J7348" i="48" l="1"/>
  <c r="J7349" i="48" l="1"/>
  <c r="J7350" i="48" l="1"/>
  <c r="J7351" i="48" l="1"/>
  <c r="J7352" i="48" l="1"/>
  <c r="J7353" i="48" l="1"/>
  <c r="J7354" i="48" l="1"/>
  <c r="J7355" i="48" l="1"/>
  <c r="J7356" i="48" l="1"/>
  <c r="J7357" i="48" l="1"/>
  <c r="J7358" i="48" l="1"/>
  <c r="J7359" i="48" l="1"/>
  <c r="J7360" i="48" l="1"/>
  <c r="J7361" i="48" l="1"/>
  <c r="J7362" i="48" l="1"/>
  <c r="J7363" i="48" l="1"/>
  <c r="J7364" i="48" l="1"/>
  <c r="J7365" i="48" l="1"/>
  <c r="J7366" i="48" l="1"/>
  <c r="J7367" i="48" l="1"/>
  <c r="J7368" i="48" l="1"/>
  <c r="J7369" i="48" l="1"/>
  <c r="J7370" i="48" l="1"/>
  <c r="J7371" i="48" l="1"/>
  <c r="J7372" i="48" l="1"/>
  <c r="J7373" i="48" l="1"/>
  <c r="J7374" i="48" l="1"/>
  <c r="J7375" i="48" l="1"/>
  <c r="J7376" i="48" l="1"/>
  <c r="J7377" i="48" l="1"/>
  <c r="J7378" i="48" l="1"/>
  <c r="J7379" i="48" l="1"/>
  <c r="J7380" i="48" l="1"/>
  <c r="J7381" i="48" l="1"/>
  <c r="J7382" i="48" l="1"/>
  <c r="J7383" i="48" l="1"/>
  <c r="J7384" i="48" l="1"/>
  <c r="J7385" i="48" l="1"/>
  <c r="J7386" i="48" l="1"/>
  <c r="J7387" i="48" l="1"/>
  <c r="J7388" i="48" l="1"/>
  <c r="J7389" i="48" l="1"/>
  <c r="J7390" i="48" l="1"/>
  <c r="J7391" i="48" l="1"/>
  <c r="J7392" i="48" l="1"/>
  <c r="J7393" i="48" l="1"/>
  <c r="J7394" i="48" l="1"/>
  <c r="J7395" i="48" l="1"/>
  <c r="J7396" i="48" l="1"/>
  <c r="J7397" i="48" l="1"/>
  <c r="J7398" i="48" l="1"/>
  <c r="J7399" i="48" l="1"/>
  <c r="J7400" i="48" l="1"/>
  <c r="J7401" i="48" l="1"/>
  <c r="J7402" i="48" l="1"/>
  <c r="J7403" i="48" l="1"/>
  <c r="J7404" i="48" l="1"/>
  <c r="J7405" i="48" l="1"/>
  <c r="J7406" i="48" l="1"/>
  <c r="J7407" i="48" l="1"/>
  <c r="J7408" i="48" l="1"/>
  <c r="J7409" i="48" l="1"/>
  <c r="J7410" i="48" l="1"/>
  <c r="J7411" i="48" l="1"/>
  <c r="J7412" i="48" l="1"/>
  <c r="J7413" i="48" l="1"/>
  <c r="J7414" i="48" l="1"/>
  <c r="J7415" i="48" l="1"/>
  <c r="J7416" i="48" l="1"/>
  <c r="J7417" i="48" l="1"/>
  <c r="J7418" i="48" l="1"/>
  <c r="J7419" i="48" l="1"/>
  <c r="J7420" i="48" l="1"/>
  <c r="J7421" i="48" l="1"/>
  <c r="J7422" i="48" l="1"/>
  <c r="J7423" i="48" l="1"/>
  <c r="J7424" i="48" l="1"/>
  <c r="J7425" i="48" l="1"/>
  <c r="J7426" i="48" l="1"/>
  <c r="J7427" i="48" l="1"/>
  <c r="J7428" i="48" l="1"/>
  <c r="J7429" i="48" l="1"/>
  <c r="J7430" i="48" l="1"/>
  <c r="J7431" i="48" l="1"/>
  <c r="J7432" i="48" l="1"/>
  <c r="J7433" i="48" l="1"/>
  <c r="J7434" i="48" l="1"/>
  <c r="J7435" i="48" l="1"/>
  <c r="J7436" i="48" l="1"/>
  <c r="J7437" i="48" l="1"/>
  <c r="J7438" i="48" l="1"/>
  <c r="J7439" i="48" l="1"/>
  <c r="J7440" i="48" l="1"/>
  <c r="J7441" i="48" l="1"/>
  <c r="J7442" i="48" l="1"/>
  <c r="J7443" i="48" l="1"/>
  <c r="J7444" i="48" l="1"/>
  <c r="J7445" i="48" l="1"/>
  <c r="J7446" i="48" l="1"/>
  <c r="J7447" i="48" l="1"/>
  <c r="J7448" i="48" l="1"/>
  <c r="J7449" i="48" l="1"/>
  <c r="J7450" i="48" l="1"/>
  <c r="J7451" i="48" l="1"/>
  <c r="J7452" i="48" l="1"/>
  <c r="J7453" i="48" l="1"/>
  <c r="J7454" i="48" l="1"/>
  <c r="J7455" i="48" l="1"/>
  <c r="J7456" i="48" l="1"/>
  <c r="J7457" i="48" l="1"/>
  <c r="J7458" i="48" l="1"/>
  <c r="J7459" i="48" l="1"/>
  <c r="J7460" i="48" l="1"/>
  <c r="J7461" i="48" l="1"/>
  <c r="J7462" i="48" l="1"/>
  <c r="J7463" i="48" l="1"/>
  <c r="J7464" i="48" l="1"/>
  <c r="J7465" i="48" l="1"/>
  <c r="J7466" i="48" l="1"/>
  <c r="J7467" i="48" l="1"/>
  <c r="J7468" i="48" l="1"/>
  <c r="J7469" i="48" l="1"/>
  <c r="J7470" i="48" l="1"/>
  <c r="J7471" i="48" l="1"/>
  <c r="J7472" i="48" l="1"/>
  <c r="J7473" i="48" l="1"/>
  <c r="J7474" i="48" l="1"/>
  <c r="J7475" i="48" l="1"/>
  <c r="J7476" i="48" l="1"/>
  <c r="J7477" i="48" l="1"/>
  <c r="J7478" i="48" l="1"/>
  <c r="J7479" i="48" l="1"/>
  <c r="J7480" i="48" l="1"/>
  <c r="J7481" i="48" l="1"/>
  <c r="J7482" i="48" l="1"/>
  <c r="J7483" i="48" l="1"/>
  <c r="J7484" i="48" l="1"/>
  <c r="J7485" i="48" l="1"/>
  <c r="J7486" i="48" l="1"/>
  <c r="J7487" i="48" l="1"/>
  <c r="J7488" i="48" l="1"/>
  <c r="J7489" i="48" l="1"/>
  <c r="J7490" i="48" l="1"/>
  <c r="J7491" i="48" l="1"/>
  <c r="J7492" i="48" l="1"/>
  <c r="J7493" i="48" l="1"/>
  <c r="J7494" i="48" l="1"/>
  <c r="J7495" i="48" l="1"/>
  <c r="J7496" i="48" l="1"/>
  <c r="J7497" i="48" l="1"/>
  <c r="J7498" i="48" l="1"/>
  <c r="J7499" i="48" l="1"/>
  <c r="J7500" i="48" l="1"/>
  <c r="J7501" i="48" l="1"/>
  <c r="J7502" i="48" l="1"/>
  <c r="J7503" i="48" l="1"/>
  <c r="J7504" i="48" l="1"/>
  <c r="J7505" i="48" l="1"/>
  <c r="J7506" i="48" l="1"/>
  <c r="J7507" i="48" l="1"/>
  <c r="J7508" i="48" l="1"/>
  <c r="J7509" i="48" l="1"/>
  <c r="J7510" i="48" l="1"/>
  <c r="J7511" i="48" l="1"/>
  <c r="J7512" i="48" l="1"/>
  <c r="J7513" i="48" l="1"/>
  <c r="J7514" i="48" l="1"/>
  <c r="J7515" i="48" l="1"/>
  <c r="J7516" i="48" l="1"/>
  <c r="J7517" i="48" l="1"/>
  <c r="J7518" i="48" l="1"/>
  <c r="J7519" i="48" l="1"/>
  <c r="J7520" i="48" l="1"/>
  <c r="J7521" i="48" l="1"/>
  <c r="J7522" i="48" l="1"/>
  <c r="J7523" i="48" l="1"/>
  <c r="J7524" i="48" l="1"/>
  <c r="J7525" i="48" l="1"/>
  <c r="J7526" i="48" l="1"/>
  <c r="J7527" i="48" l="1"/>
  <c r="J7528" i="48" l="1"/>
  <c r="J7529" i="48" l="1"/>
  <c r="J7530" i="48" l="1"/>
  <c r="J7531" i="48" l="1"/>
  <c r="J7532" i="48" l="1"/>
  <c r="J7533" i="48" l="1"/>
  <c r="J7534" i="48" l="1"/>
  <c r="J7535" i="48" l="1"/>
  <c r="J7536" i="48" l="1"/>
  <c r="J7537" i="48" l="1"/>
  <c r="J7538" i="48" l="1"/>
  <c r="J7539" i="48" l="1"/>
  <c r="J7540" i="48" l="1"/>
  <c r="J7541" i="48" l="1"/>
  <c r="J7542" i="48" l="1"/>
  <c r="J7543" i="48" l="1"/>
  <c r="J7544" i="48" l="1"/>
  <c r="J7545" i="48" l="1"/>
  <c r="J7546" i="48" l="1"/>
  <c r="J7547" i="48" l="1"/>
  <c r="J7548" i="48" l="1"/>
  <c r="J7549" i="48" l="1"/>
  <c r="J7550" i="48" l="1"/>
  <c r="J7551" i="48" l="1"/>
  <c r="J7552" i="48" l="1"/>
  <c r="J7553" i="48" l="1"/>
  <c r="J7554" i="48" l="1"/>
  <c r="J7555" i="48" l="1"/>
  <c r="J7556" i="48" l="1"/>
  <c r="J7557" i="48" l="1"/>
  <c r="J7558" i="48" l="1"/>
  <c r="J7559" i="48" l="1"/>
  <c r="J7560" i="48" l="1"/>
  <c r="J7561" i="48" l="1"/>
  <c r="J7562" i="48" l="1"/>
  <c r="J7563" i="48" l="1"/>
  <c r="J7564" i="48" l="1"/>
  <c r="J7565" i="48" l="1"/>
  <c r="J7566" i="48" l="1"/>
  <c r="J7567" i="48" l="1"/>
  <c r="J7568" i="48" l="1"/>
  <c r="J7569" i="48" l="1"/>
  <c r="J7570" i="48" l="1"/>
  <c r="J7571" i="48" l="1"/>
  <c r="J7572" i="48" l="1"/>
  <c r="J7573" i="48" l="1"/>
  <c r="J7574" i="48" l="1"/>
  <c r="J7575" i="48" l="1"/>
  <c r="J7576" i="48" l="1"/>
  <c r="J7577" i="48" l="1"/>
  <c r="J7578" i="48" l="1"/>
  <c r="J7579" i="48" l="1"/>
  <c r="J7580" i="48" l="1"/>
  <c r="J7581" i="48" l="1"/>
  <c r="J7582" i="48" l="1"/>
  <c r="J7583" i="48" l="1"/>
  <c r="J7584" i="48" l="1"/>
  <c r="J7585" i="48" l="1"/>
  <c r="J7586" i="48" l="1"/>
  <c r="J7587" i="48" l="1"/>
  <c r="J7588" i="48" l="1"/>
  <c r="J7589" i="48" l="1"/>
  <c r="J7590" i="48" l="1"/>
  <c r="J7591" i="48" l="1"/>
  <c r="J7592" i="48" l="1"/>
  <c r="J7593" i="48" l="1"/>
  <c r="J7594" i="48" l="1"/>
  <c r="J7595" i="48" l="1"/>
  <c r="J7596" i="48" l="1"/>
  <c r="J7597" i="48" l="1"/>
  <c r="J7598" i="48" l="1"/>
  <c r="J7599" i="48" l="1"/>
  <c r="J7600" i="48" l="1"/>
  <c r="J7601" i="48" l="1"/>
  <c r="J7602" i="48" l="1"/>
  <c r="J7603" i="48" l="1"/>
  <c r="J7604" i="48" l="1"/>
  <c r="J7605" i="48" l="1"/>
  <c r="J7606" i="48" l="1"/>
  <c r="J7607" i="48" l="1"/>
  <c r="J7608" i="48" l="1"/>
  <c r="J7609" i="48" l="1"/>
  <c r="J7610" i="48" l="1"/>
  <c r="J7611" i="48" l="1"/>
  <c r="J7612" i="48" l="1"/>
  <c r="J7613" i="48" l="1"/>
  <c r="J7614" i="48" l="1"/>
  <c r="J7615" i="48" l="1"/>
  <c r="J7616" i="48" l="1"/>
  <c r="J7617" i="48" l="1"/>
  <c r="J7618" i="48" l="1"/>
  <c r="J7619" i="48" l="1"/>
  <c r="J7620" i="48" l="1"/>
  <c r="J7621" i="48" l="1"/>
  <c r="J7622" i="48" l="1"/>
  <c r="J7623" i="48" l="1"/>
  <c r="J7624" i="48" l="1"/>
  <c r="J7625" i="48" l="1"/>
  <c r="J7626" i="48" l="1"/>
  <c r="J7627" i="48" l="1"/>
  <c r="J7628" i="48" l="1"/>
  <c r="J7629" i="48" l="1"/>
  <c r="J7630" i="48" l="1"/>
  <c r="J7631" i="48" l="1"/>
  <c r="J7632" i="48" l="1"/>
  <c r="J7633" i="48" l="1"/>
  <c r="J7634" i="48" l="1"/>
  <c r="J7635" i="48" l="1"/>
  <c r="J7636" i="48" l="1"/>
  <c r="J7637" i="48" l="1"/>
  <c r="J7638" i="48" l="1"/>
  <c r="J7639" i="48" l="1"/>
  <c r="J7640" i="48" l="1"/>
  <c r="J7641" i="48" l="1"/>
  <c r="J7642" i="48" l="1"/>
  <c r="J7643" i="48" l="1"/>
  <c r="J7644" i="48" l="1"/>
  <c r="J7645" i="48" l="1"/>
  <c r="J7646" i="48" l="1"/>
  <c r="J7647" i="48" l="1"/>
  <c r="J7648" i="48" l="1"/>
  <c r="J7649" i="48" l="1"/>
  <c r="J7650" i="48" l="1"/>
  <c r="J7651" i="48" l="1"/>
  <c r="J7652" i="48" l="1"/>
  <c r="J7653" i="48" l="1"/>
  <c r="J7654" i="48" l="1"/>
  <c r="J7655" i="48" l="1"/>
  <c r="J7656" i="48" l="1"/>
  <c r="J7657" i="48" l="1"/>
  <c r="J7658" i="48" l="1"/>
  <c r="J7659" i="48" l="1"/>
  <c r="J7660" i="48" l="1"/>
  <c r="J7661" i="48" l="1"/>
  <c r="J7662" i="48" l="1"/>
  <c r="J7663" i="48" l="1"/>
  <c r="J7664" i="48" l="1"/>
  <c r="J7665" i="48" l="1"/>
  <c r="J7666" i="48" l="1"/>
  <c r="J7667" i="48" l="1"/>
  <c r="J7668" i="48" l="1"/>
  <c r="J7669" i="48" l="1"/>
  <c r="J7670" i="48" l="1"/>
  <c r="J7671" i="48" l="1"/>
  <c r="J7672" i="48" l="1"/>
  <c r="J7673" i="48" l="1"/>
  <c r="J7674" i="48" l="1"/>
  <c r="J7675" i="48" l="1"/>
  <c r="J7676" i="48" l="1"/>
  <c r="J7677" i="48" l="1"/>
  <c r="J7678" i="48" l="1"/>
  <c r="J7679" i="48" l="1"/>
  <c r="J7680" i="48" l="1"/>
  <c r="J7681" i="48" l="1"/>
  <c r="J7682" i="48" l="1"/>
  <c r="J7683" i="48" l="1"/>
  <c r="J7684" i="48" l="1"/>
  <c r="J7685" i="48" l="1"/>
  <c r="J7686" i="48" l="1"/>
  <c r="J7687" i="48" l="1"/>
  <c r="J7688" i="48" l="1"/>
  <c r="J7689" i="48" l="1"/>
  <c r="J7690" i="48" l="1"/>
  <c r="J7691" i="48" l="1"/>
  <c r="J7692" i="48" l="1"/>
  <c r="J7693" i="48" l="1"/>
  <c r="J7694" i="48" l="1"/>
  <c r="J7695" i="48" l="1"/>
  <c r="J7696" i="48" l="1"/>
  <c r="J7697" i="48" l="1"/>
  <c r="J7698" i="48" l="1"/>
  <c r="J7699" i="48" l="1"/>
  <c r="J7700" i="48" l="1"/>
  <c r="J7701" i="48" l="1"/>
  <c r="J7702" i="48" l="1"/>
  <c r="J7703" i="48" l="1"/>
  <c r="J7704" i="48" l="1"/>
  <c r="J7705" i="48" l="1"/>
  <c r="J7706" i="48" l="1"/>
  <c r="J7707" i="48" l="1"/>
  <c r="J7708" i="48" l="1"/>
  <c r="J7709" i="48" l="1"/>
  <c r="J7710" i="48" l="1"/>
  <c r="J7711" i="48" l="1"/>
  <c r="J7712" i="48" l="1"/>
  <c r="J7713" i="48" l="1"/>
  <c r="J7714" i="48" l="1"/>
  <c r="J7715" i="48" l="1"/>
  <c r="J7716" i="48" l="1"/>
  <c r="J7717" i="48" l="1"/>
  <c r="J7718" i="48" l="1"/>
  <c r="J7719" i="48" l="1"/>
  <c r="J7720" i="48" l="1"/>
  <c r="J7721" i="48" l="1"/>
  <c r="J7722" i="48" l="1"/>
  <c r="J7723" i="48" l="1"/>
  <c r="J7724" i="48" l="1"/>
  <c r="J7725" i="48" l="1"/>
  <c r="J7726" i="48" l="1"/>
  <c r="J7727" i="48" l="1"/>
  <c r="J7728" i="48" l="1"/>
  <c r="J7729" i="48" l="1"/>
  <c r="J7730" i="48" l="1"/>
  <c r="J7731" i="48" l="1"/>
  <c r="J7732" i="48" l="1"/>
  <c r="J7733" i="48" l="1"/>
  <c r="J7734" i="48" l="1"/>
  <c r="J7735" i="48" l="1"/>
  <c r="J7736" i="48" l="1"/>
  <c r="J7737" i="48" l="1"/>
  <c r="J7738" i="48" l="1"/>
  <c r="J7739" i="48" l="1"/>
  <c r="J7740" i="48" l="1"/>
  <c r="J7741" i="48" l="1"/>
  <c r="J7742" i="48" l="1"/>
  <c r="J7743" i="48" l="1"/>
  <c r="J7744" i="48" l="1"/>
  <c r="J7745" i="48" l="1"/>
  <c r="J7746" i="48" l="1"/>
  <c r="J7747" i="48" l="1"/>
  <c r="J7748" i="48" l="1"/>
  <c r="J7749" i="48" l="1"/>
  <c r="J7750" i="48" l="1"/>
  <c r="J7751" i="48" l="1"/>
  <c r="J7752" i="48" l="1"/>
  <c r="J7753" i="48" l="1"/>
  <c r="J7754" i="48" l="1"/>
  <c r="J7755" i="48" l="1"/>
  <c r="J7756" i="48" l="1"/>
  <c r="J7757" i="48" l="1"/>
  <c r="J7758" i="48" l="1"/>
  <c r="J7759" i="48" l="1"/>
  <c r="J7760" i="48" l="1"/>
  <c r="J7761" i="48" l="1"/>
  <c r="J7762" i="48" l="1"/>
  <c r="J7763" i="48" l="1"/>
  <c r="J7764" i="48" l="1"/>
  <c r="J7765" i="48" l="1"/>
  <c r="J7766" i="48" l="1"/>
  <c r="J7767" i="48" l="1"/>
  <c r="J7768" i="48" l="1"/>
  <c r="J7769" i="48" l="1"/>
  <c r="J7770" i="48" l="1"/>
  <c r="J7771" i="48" l="1"/>
  <c r="J7772" i="48" l="1"/>
  <c r="J7773" i="48" l="1"/>
  <c r="J7774" i="48" l="1"/>
  <c r="J7775" i="48" l="1"/>
  <c r="J7776" i="48" l="1"/>
  <c r="J7777" i="48" l="1"/>
  <c r="J7778" i="48" l="1"/>
  <c r="J7779" i="48" l="1"/>
  <c r="J7780" i="48" l="1"/>
  <c r="J7781" i="48" l="1"/>
  <c r="J7782" i="48" l="1"/>
  <c r="J7783" i="48" l="1"/>
  <c r="J7784" i="48" l="1"/>
  <c r="J7785" i="48" l="1"/>
  <c r="J7786" i="48" l="1"/>
  <c r="J7787" i="48" l="1"/>
  <c r="J7788" i="48" l="1"/>
  <c r="J7789" i="48" l="1"/>
  <c r="J7790" i="48" l="1"/>
  <c r="J7791" i="48" l="1"/>
  <c r="J7792" i="48" l="1"/>
  <c r="J7793" i="48" l="1"/>
  <c r="J7794" i="48" l="1"/>
  <c r="J7795" i="48" l="1"/>
  <c r="J7796" i="48" l="1"/>
  <c r="J7797" i="48" l="1"/>
  <c r="J7798" i="48" l="1"/>
  <c r="J7799" i="48" l="1"/>
  <c r="J7800" i="48" l="1"/>
  <c r="J7801" i="48" l="1"/>
  <c r="J7802" i="48" l="1"/>
  <c r="J7803" i="48" l="1"/>
  <c r="J7804" i="48" l="1"/>
  <c r="J7805" i="48" l="1"/>
  <c r="J7806" i="48" l="1"/>
  <c r="J7807" i="48" l="1"/>
  <c r="J7808" i="48" l="1"/>
  <c r="J7809" i="48" l="1"/>
  <c r="J7810" i="48" l="1"/>
  <c r="J7811" i="48" l="1"/>
  <c r="J7812" i="48" l="1"/>
  <c r="J7813" i="48" l="1"/>
  <c r="J7814" i="48" l="1"/>
  <c r="J7815" i="48" l="1"/>
  <c r="J7816" i="48" l="1"/>
  <c r="J7817" i="48" l="1"/>
  <c r="J7818" i="48" l="1"/>
  <c r="J7819" i="48" l="1"/>
  <c r="J7820" i="48" l="1"/>
  <c r="J7821" i="48" l="1"/>
  <c r="J7822" i="48" l="1"/>
  <c r="J7823" i="48" l="1"/>
  <c r="J7824" i="48" l="1"/>
  <c r="J7825" i="48" l="1"/>
  <c r="J7826" i="48" l="1"/>
  <c r="J7827" i="48" l="1"/>
  <c r="J7828" i="48" l="1"/>
  <c r="J7829" i="48" l="1"/>
  <c r="J7830" i="48" l="1"/>
  <c r="J7831" i="48" l="1"/>
  <c r="J7832" i="48" l="1"/>
  <c r="J7833" i="48" l="1"/>
  <c r="J7834" i="48" l="1"/>
  <c r="J7835" i="48" l="1"/>
  <c r="J7836" i="48" l="1"/>
  <c r="J7837" i="48" l="1"/>
  <c r="J7838" i="48" l="1"/>
  <c r="J7839" i="48" l="1"/>
  <c r="J7840" i="48" l="1"/>
  <c r="J7841" i="48" l="1"/>
  <c r="J7842" i="48" l="1"/>
  <c r="J7843" i="48" l="1"/>
  <c r="J7844" i="48" l="1"/>
  <c r="J7845" i="48" l="1"/>
  <c r="J7846" i="48" l="1"/>
  <c r="J7847" i="48" l="1"/>
  <c r="J7848" i="48" l="1"/>
  <c r="J7849" i="48" l="1"/>
  <c r="J7850" i="48" l="1"/>
  <c r="J7851" i="48" l="1"/>
  <c r="J7852" i="48" l="1"/>
  <c r="J7853" i="48" l="1"/>
  <c r="J7854" i="48" l="1"/>
  <c r="J7855" i="48" l="1"/>
  <c r="J7856" i="48" l="1"/>
  <c r="J7857" i="48" l="1"/>
  <c r="J7858" i="48" l="1"/>
  <c r="J7859" i="48" l="1"/>
  <c r="J7860" i="48" l="1"/>
  <c r="J7861" i="48" l="1"/>
  <c r="J7862" i="48" l="1"/>
  <c r="J7863" i="48" l="1"/>
  <c r="J7864" i="48" l="1"/>
  <c r="J7865" i="48" l="1"/>
  <c r="J7866" i="48" l="1"/>
  <c r="J7867" i="48" l="1"/>
  <c r="J7868" i="48" l="1"/>
  <c r="J7869" i="48" l="1"/>
  <c r="J7870" i="48" l="1"/>
  <c r="J7871" i="48" l="1"/>
  <c r="J7872" i="48" l="1"/>
  <c r="J7873" i="48" l="1"/>
  <c r="J7874" i="48" l="1"/>
  <c r="J7875" i="48" l="1"/>
  <c r="J7876" i="48" l="1"/>
  <c r="J7877" i="48" l="1"/>
  <c r="J7878" i="48" l="1"/>
  <c r="J7879" i="48" l="1"/>
  <c r="J7880" i="48" l="1"/>
  <c r="J7881" i="48" l="1"/>
  <c r="J7882" i="48" l="1"/>
  <c r="J7883" i="48" l="1"/>
  <c r="J7884" i="48" l="1"/>
  <c r="J7885" i="48" l="1"/>
  <c r="J7886" i="48" l="1"/>
  <c r="J7887" i="48" l="1"/>
  <c r="J7888" i="48" l="1"/>
  <c r="J7889" i="48" l="1"/>
  <c r="J7890" i="48" l="1"/>
  <c r="J7891" i="48" l="1"/>
  <c r="J7892" i="48" l="1"/>
  <c r="J7893" i="48" l="1"/>
  <c r="J7894" i="48" l="1"/>
  <c r="J7895" i="48" l="1"/>
  <c r="J7896" i="48" l="1"/>
  <c r="J7897" i="48" l="1"/>
  <c r="J7898" i="48" l="1"/>
  <c r="J7899" i="48" l="1"/>
  <c r="J7900" i="48" l="1"/>
  <c r="J7901" i="48" l="1"/>
  <c r="J7902" i="48" l="1"/>
  <c r="J7903" i="48" l="1"/>
  <c r="J7904" i="48" l="1"/>
  <c r="J7905" i="48" l="1"/>
  <c r="J7906" i="48" l="1"/>
  <c r="J7907" i="48" l="1"/>
  <c r="J7908" i="48" l="1"/>
  <c r="J7909" i="48" l="1"/>
  <c r="J7910" i="48" l="1"/>
  <c r="J7911" i="48" l="1"/>
  <c r="J7912" i="48" l="1"/>
  <c r="J7913" i="48" l="1"/>
  <c r="J7914" i="48" l="1"/>
  <c r="J7915" i="48" l="1"/>
  <c r="J7916" i="48" l="1"/>
  <c r="J7917" i="48" l="1"/>
  <c r="J7918" i="48" l="1"/>
  <c r="J7919" i="48" l="1"/>
  <c r="J7920" i="48" l="1"/>
  <c r="J7921" i="48" l="1"/>
  <c r="J7922" i="48" l="1"/>
  <c r="J7923" i="48" l="1"/>
  <c r="J7924" i="48" l="1"/>
  <c r="J7925" i="48" l="1"/>
  <c r="J7926" i="48" l="1"/>
  <c r="J7927" i="48" l="1"/>
  <c r="J7928" i="48" l="1"/>
  <c r="J7929" i="48" l="1"/>
  <c r="J7930" i="48" l="1"/>
  <c r="J7931" i="48" l="1"/>
  <c r="J7932" i="48" l="1"/>
  <c r="J7933" i="48" l="1"/>
  <c r="J7934" i="48" l="1"/>
  <c r="J7935" i="48" l="1"/>
  <c r="J7936" i="48" l="1"/>
  <c r="J7937" i="48" l="1"/>
  <c r="J7938" i="48" l="1"/>
  <c r="J7939" i="48" l="1"/>
  <c r="J7940" i="48" l="1"/>
  <c r="J7941" i="48" l="1"/>
  <c r="J7942" i="48" l="1"/>
  <c r="J7943" i="48" l="1"/>
  <c r="J7944" i="48" l="1"/>
  <c r="J7945" i="48" l="1"/>
  <c r="J7946" i="48" l="1"/>
  <c r="J7947" i="48" l="1"/>
  <c r="J7948" i="48" l="1"/>
  <c r="J7949" i="48" l="1"/>
  <c r="J7950" i="48" l="1"/>
  <c r="J7951" i="48" l="1"/>
  <c r="J7952" i="48" l="1"/>
  <c r="J7953" i="48" l="1"/>
  <c r="J7954" i="48" l="1"/>
  <c r="J7955" i="48" l="1"/>
  <c r="J7956" i="48" l="1"/>
  <c r="J7957" i="48" l="1"/>
  <c r="J7958" i="48" l="1"/>
  <c r="J7959" i="48" l="1"/>
  <c r="J7960" i="48" l="1"/>
  <c r="J7961" i="48" l="1"/>
  <c r="J7962" i="48" l="1"/>
  <c r="J7963" i="48" l="1"/>
  <c r="J7964" i="48" l="1"/>
  <c r="J7965" i="48" l="1"/>
  <c r="J7966" i="48" l="1"/>
  <c r="J7967" i="48" l="1"/>
  <c r="J7968" i="48" l="1"/>
  <c r="J7969" i="48" l="1"/>
  <c r="J7970" i="48" l="1"/>
  <c r="J7971" i="48" l="1"/>
  <c r="J7972" i="48" l="1"/>
  <c r="J7973" i="48" l="1"/>
  <c r="J7974" i="48" l="1"/>
  <c r="J7975" i="48" l="1"/>
  <c r="J7976" i="48" l="1"/>
  <c r="J7977" i="48" l="1"/>
  <c r="J7978" i="48" l="1"/>
  <c r="J7979" i="48" l="1"/>
  <c r="J7980" i="48" l="1"/>
  <c r="J7981" i="48" l="1"/>
  <c r="J7982" i="48" l="1"/>
  <c r="J7983" i="48" l="1"/>
  <c r="J7984" i="48" l="1"/>
  <c r="J7985" i="48" l="1"/>
  <c r="J7986" i="48" l="1"/>
  <c r="J7987" i="48" l="1"/>
  <c r="J7988" i="48" l="1"/>
  <c r="J7989" i="48" l="1"/>
  <c r="J7990" i="48" l="1"/>
  <c r="J7991" i="48" l="1"/>
  <c r="J7992" i="48" l="1"/>
  <c r="J7993" i="48" l="1"/>
  <c r="J7994" i="48" l="1"/>
  <c r="J7995" i="48" l="1"/>
  <c r="J7996" i="48" l="1"/>
  <c r="J7997" i="48" l="1"/>
  <c r="J7998" i="48" l="1"/>
  <c r="J7999" i="48" l="1"/>
  <c r="J8000" i="48" l="1"/>
  <c r="J8001" i="48" l="1"/>
  <c r="J8002" i="48" l="1"/>
  <c r="J8003" i="48" l="1"/>
  <c r="J8004" i="48" l="1"/>
  <c r="J8005" i="48" l="1"/>
  <c r="J8006" i="48" l="1"/>
  <c r="J8007" i="48" l="1"/>
  <c r="J8008" i="48" l="1"/>
  <c r="J8009" i="48" l="1"/>
  <c r="J8010" i="48" l="1"/>
  <c r="J8011" i="48" l="1"/>
  <c r="J8012" i="48" l="1"/>
  <c r="J8013" i="48" l="1"/>
  <c r="J8014" i="48" l="1"/>
  <c r="J8015" i="48" l="1"/>
  <c r="J8016" i="48" l="1"/>
  <c r="J8017" i="48" l="1"/>
  <c r="J8018" i="48" l="1"/>
  <c r="J8019" i="48" l="1"/>
  <c r="J8020" i="48" l="1"/>
  <c r="J8021" i="48" l="1"/>
  <c r="J8022" i="48" l="1"/>
  <c r="J8023" i="48" l="1"/>
  <c r="J8024" i="48" l="1"/>
  <c r="J8025" i="48" l="1"/>
  <c r="J8026" i="48" l="1"/>
  <c r="J8027" i="48" l="1"/>
  <c r="J8028" i="48" l="1"/>
  <c r="J8029" i="48" l="1"/>
  <c r="J8030" i="48" l="1"/>
  <c r="J8031" i="48" l="1"/>
  <c r="J8032" i="48" l="1"/>
  <c r="J8033" i="48" l="1"/>
  <c r="J8034" i="48" l="1"/>
  <c r="J8035" i="48" l="1"/>
  <c r="J8036" i="48" l="1"/>
  <c r="J8037" i="48" l="1"/>
  <c r="J8038" i="48" l="1"/>
  <c r="J8039" i="48" l="1"/>
  <c r="J8040" i="48" l="1"/>
  <c r="J8041" i="48" l="1"/>
  <c r="J8042" i="48" l="1"/>
  <c r="J8043" i="48" l="1"/>
  <c r="J8044" i="48" l="1"/>
  <c r="J8045" i="48" l="1"/>
  <c r="J8046" i="48" l="1"/>
  <c r="J8047" i="48" l="1"/>
  <c r="J8048" i="48" l="1"/>
  <c r="J8049" i="48" l="1"/>
  <c r="J8050" i="48" l="1"/>
  <c r="J8051" i="48" l="1"/>
  <c r="J8052" i="48" l="1"/>
  <c r="J8053" i="48" l="1"/>
  <c r="J8054" i="48" l="1"/>
  <c r="J8055" i="48" l="1"/>
  <c r="J8056" i="48" l="1"/>
  <c r="J8057" i="48" l="1"/>
  <c r="J8058" i="48" l="1"/>
  <c r="J8059" i="48" l="1"/>
  <c r="J8060" i="48" l="1"/>
  <c r="J8061" i="48" l="1"/>
  <c r="J8062" i="48" l="1"/>
  <c r="J8063" i="48" l="1"/>
  <c r="J8064" i="48" l="1"/>
  <c r="J8065" i="48" l="1"/>
  <c r="J8066" i="48" l="1"/>
  <c r="J8067" i="48" l="1"/>
  <c r="J8068" i="48" l="1"/>
  <c r="J8069" i="48" l="1"/>
  <c r="J8070" i="48" l="1"/>
  <c r="J8071" i="48" l="1"/>
  <c r="J8072" i="48" l="1"/>
  <c r="J8073" i="48" l="1"/>
  <c r="J8074" i="48" l="1"/>
  <c r="J8075" i="48" l="1"/>
  <c r="J8076" i="48" l="1"/>
  <c r="J8077" i="48" l="1"/>
  <c r="J8078" i="48" l="1"/>
  <c r="J8079" i="48" l="1"/>
  <c r="J8080" i="48" l="1"/>
  <c r="J8081" i="48" l="1"/>
  <c r="J8082" i="48" l="1"/>
  <c r="J8083" i="48" l="1"/>
  <c r="J8084" i="48" l="1"/>
  <c r="J8085" i="48" l="1"/>
  <c r="J8086" i="48" l="1"/>
  <c r="J8087" i="48" l="1"/>
  <c r="J8088" i="48" l="1"/>
  <c r="J8089" i="48" l="1"/>
  <c r="J8090" i="48" l="1"/>
  <c r="J8091" i="48" l="1"/>
  <c r="J8092" i="48" l="1"/>
  <c r="J8093" i="48" l="1"/>
  <c r="J8094" i="48" l="1"/>
  <c r="J8095" i="48" l="1"/>
  <c r="J8096" i="48" l="1"/>
  <c r="J8097" i="48" l="1"/>
  <c r="J8098" i="48" l="1"/>
  <c r="J8099" i="48" l="1"/>
  <c r="J8100" i="48" l="1"/>
  <c r="J8101" i="48" l="1"/>
  <c r="J8102" i="48" l="1"/>
  <c r="J8103" i="48" l="1"/>
  <c r="J8104" i="48" l="1"/>
  <c r="J8105" i="48" l="1"/>
  <c r="J8106" i="48" l="1"/>
  <c r="J8107" i="48" l="1"/>
  <c r="J8108" i="48" l="1"/>
  <c r="J8109" i="48" l="1"/>
  <c r="J8110" i="48" l="1"/>
  <c r="J8111" i="48" l="1"/>
  <c r="J8112" i="48" l="1"/>
  <c r="J8113" i="48" l="1"/>
  <c r="J8114" i="48" l="1"/>
  <c r="J8115" i="48" l="1"/>
  <c r="J8116" i="48" l="1"/>
  <c r="J8117" i="48" l="1"/>
  <c r="J8118" i="48" l="1"/>
  <c r="J8119" i="48" l="1"/>
  <c r="J8120" i="48" l="1"/>
  <c r="J8121" i="48" l="1"/>
  <c r="J8122" i="48" l="1"/>
  <c r="J8123" i="48" l="1"/>
  <c r="J8124" i="48" l="1"/>
  <c r="J8125" i="48" l="1"/>
  <c r="J8126" i="48" l="1"/>
  <c r="J8127" i="48" l="1"/>
  <c r="J8128" i="48" l="1"/>
  <c r="J8129" i="48" l="1"/>
  <c r="J8130" i="48" l="1"/>
  <c r="J8131" i="48" l="1"/>
  <c r="J8132" i="48" l="1"/>
  <c r="J8133" i="48" l="1"/>
  <c r="J8134" i="48" l="1"/>
  <c r="J8135" i="48" l="1"/>
  <c r="J8136" i="48" l="1"/>
  <c r="J8137" i="48" l="1"/>
  <c r="J8138" i="48" l="1"/>
  <c r="J8139" i="48" l="1"/>
  <c r="J8140" i="48" l="1"/>
  <c r="J8141" i="48" l="1"/>
  <c r="J8142" i="48" l="1"/>
  <c r="J8143" i="48" l="1"/>
  <c r="J8144" i="48" l="1"/>
  <c r="J8145" i="48" l="1"/>
  <c r="J8146" i="48" l="1"/>
  <c r="J8147" i="48" l="1"/>
  <c r="J8148" i="48" l="1"/>
  <c r="J8149" i="48" l="1"/>
  <c r="J8150" i="48" l="1"/>
  <c r="J8151" i="48" l="1"/>
  <c r="J8152" i="48" l="1"/>
  <c r="J8153" i="48" l="1"/>
  <c r="J8154" i="48" l="1"/>
  <c r="J8155" i="48" l="1"/>
  <c r="J8156" i="48" l="1"/>
  <c r="J8157" i="48" l="1"/>
  <c r="J8158" i="48" l="1"/>
  <c r="J8159" i="48" l="1"/>
  <c r="J8160" i="48" l="1"/>
  <c r="J8161" i="48" l="1"/>
  <c r="J8162" i="48" l="1"/>
  <c r="J8163" i="48" l="1"/>
  <c r="J8164" i="48" l="1"/>
  <c r="J8165" i="48" l="1"/>
  <c r="J8166" i="48" l="1"/>
  <c r="J8167" i="48" l="1"/>
  <c r="J8168" i="48" l="1"/>
  <c r="J8169" i="48" l="1"/>
  <c r="J8170" i="48" l="1"/>
  <c r="J8171" i="48" l="1"/>
  <c r="J8172" i="48" l="1"/>
  <c r="J8173" i="48" l="1"/>
  <c r="J8174" i="48" l="1"/>
  <c r="J8175" i="48" l="1"/>
  <c r="J8176" i="48" l="1"/>
  <c r="J8177" i="48" l="1"/>
  <c r="J8178" i="48" l="1"/>
  <c r="J8179" i="48" l="1"/>
  <c r="J8180" i="48" l="1"/>
  <c r="J8181" i="48" l="1"/>
  <c r="J8182" i="48" l="1"/>
  <c r="J8183" i="48" l="1"/>
  <c r="J8184" i="48" l="1"/>
  <c r="J8185" i="48" l="1"/>
  <c r="J8186" i="48" l="1"/>
  <c r="J8187" i="48" l="1"/>
  <c r="J8188" i="48" l="1"/>
  <c r="J8189" i="48" l="1"/>
  <c r="J8190" i="48" l="1"/>
  <c r="J8191" i="48" l="1"/>
  <c r="J8192" i="48" l="1"/>
  <c r="J8193" i="48" l="1"/>
  <c r="J8194" i="48" l="1"/>
  <c r="J8195" i="48" l="1"/>
  <c r="J8196" i="48" l="1"/>
  <c r="J8197" i="48" l="1"/>
  <c r="J8198" i="48" l="1"/>
  <c r="J8199" i="48" l="1"/>
  <c r="J8200" i="48" l="1"/>
  <c r="J8201" i="48" l="1"/>
  <c r="J8202" i="48" l="1"/>
  <c r="J8203" i="48" l="1"/>
  <c r="J8204" i="48" l="1"/>
  <c r="J8205" i="48" l="1"/>
  <c r="J8206" i="48" l="1"/>
  <c r="J8207" i="48" l="1"/>
  <c r="J8208" i="48" l="1"/>
  <c r="J8209" i="48" l="1"/>
  <c r="J8210" i="48" l="1"/>
  <c r="J8211" i="48" l="1"/>
  <c r="J8212" i="48" l="1"/>
  <c r="J8213" i="48" l="1"/>
  <c r="J8214" i="48" l="1"/>
  <c r="J8215" i="48" l="1"/>
  <c r="J8216" i="48" l="1"/>
  <c r="J8217" i="48" l="1"/>
  <c r="J8218" i="48" l="1"/>
  <c r="J8219" i="48" l="1"/>
  <c r="J8220" i="48" l="1"/>
  <c r="J8221" i="48" l="1"/>
  <c r="J8222" i="48" l="1"/>
  <c r="J8223" i="48" l="1"/>
  <c r="J8224" i="48" l="1"/>
  <c r="J8225" i="48" l="1"/>
  <c r="J8226" i="48" l="1"/>
  <c r="J8227" i="48" l="1"/>
  <c r="J8228" i="48" l="1"/>
  <c r="J8229" i="48" l="1"/>
  <c r="J8230" i="48" l="1"/>
  <c r="J8231" i="48" l="1"/>
  <c r="J8232" i="48" l="1"/>
  <c r="J8233" i="48" l="1"/>
  <c r="J8234" i="48" l="1"/>
  <c r="J8235" i="48" l="1"/>
  <c r="J8236" i="48" l="1"/>
  <c r="J8237" i="48" l="1"/>
  <c r="J8238" i="48" l="1"/>
  <c r="J8239" i="48" l="1"/>
  <c r="J8240" i="48" l="1"/>
  <c r="J8241" i="48" l="1"/>
  <c r="J8242" i="48" l="1"/>
  <c r="J8243" i="48" l="1"/>
  <c r="J8244" i="48" l="1"/>
  <c r="J8245" i="48" l="1"/>
  <c r="J8246" i="48" l="1"/>
  <c r="J8247" i="48" l="1"/>
  <c r="J8248" i="48" l="1"/>
  <c r="J8249" i="48" l="1"/>
  <c r="J8250" i="48" l="1"/>
  <c r="J8251" i="48" l="1"/>
  <c r="J8252" i="48" l="1"/>
  <c r="J8253" i="48" l="1"/>
  <c r="J8254" i="48" l="1"/>
  <c r="J8255" i="48" l="1"/>
  <c r="J8256" i="48" l="1"/>
  <c r="J8257" i="48" l="1"/>
  <c r="J8258" i="48" l="1"/>
  <c r="J8259" i="48" l="1"/>
  <c r="J8260" i="48" l="1"/>
  <c r="J8261" i="48" l="1"/>
  <c r="J8262" i="48" l="1"/>
  <c r="J8263" i="48" l="1"/>
  <c r="J8264" i="48" l="1"/>
  <c r="J8265" i="48" l="1"/>
  <c r="J8266" i="48" l="1"/>
  <c r="J8267" i="48" l="1"/>
  <c r="J8268" i="48" l="1"/>
  <c r="J8269" i="48" l="1"/>
  <c r="J8270" i="48" l="1"/>
  <c r="J8271" i="48" l="1"/>
  <c r="J8272" i="48" l="1"/>
  <c r="J8273" i="48" l="1"/>
  <c r="J8274" i="48" l="1"/>
  <c r="J8275" i="48" l="1"/>
  <c r="J8276" i="48" l="1"/>
  <c r="J8277" i="48" l="1"/>
  <c r="J8278" i="48" l="1"/>
  <c r="J8279" i="48" l="1"/>
  <c r="J8280" i="48" l="1"/>
  <c r="J8281" i="48" l="1"/>
  <c r="J8282" i="48" l="1"/>
  <c r="J8283" i="48" l="1"/>
  <c r="J8284" i="48" l="1"/>
  <c r="J8285" i="48" l="1"/>
  <c r="J8286" i="48" l="1"/>
  <c r="J8287" i="48" l="1"/>
  <c r="J8288" i="48" l="1"/>
  <c r="J8289" i="48" l="1"/>
  <c r="J8290" i="48" l="1"/>
  <c r="J8291" i="48" l="1"/>
  <c r="J8292" i="48" l="1"/>
  <c r="J8293" i="48" l="1"/>
  <c r="J8294" i="48" l="1"/>
  <c r="J8295" i="48" l="1"/>
  <c r="J8296" i="48" l="1"/>
  <c r="J8297" i="48" l="1"/>
  <c r="J8298" i="48" l="1"/>
  <c r="J8299" i="48" l="1"/>
  <c r="J8300" i="48" l="1"/>
  <c r="J8301" i="48" l="1"/>
  <c r="J8302" i="48" l="1"/>
  <c r="J8303" i="48" l="1"/>
  <c r="J8304" i="48" l="1"/>
  <c r="J8305" i="48" l="1"/>
  <c r="J8306" i="48" l="1"/>
  <c r="J8307" i="48" l="1"/>
  <c r="J8308" i="48" l="1"/>
  <c r="J8309" i="48" l="1"/>
  <c r="J8310" i="48" l="1"/>
  <c r="J8311" i="48" l="1"/>
  <c r="J8312" i="48" l="1"/>
  <c r="J8313" i="48" l="1"/>
  <c r="J8314" i="48" l="1"/>
  <c r="J8315" i="48" l="1"/>
  <c r="J8316" i="48" l="1"/>
  <c r="J8317" i="48" l="1"/>
  <c r="J8318" i="48" l="1"/>
  <c r="J8319" i="48" l="1"/>
  <c r="J8320" i="48" l="1"/>
  <c r="J8321" i="48" l="1"/>
  <c r="J8322" i="48" l="1"/>
  <c r="J8323" i="48" l="1"/>
  <c r="J8324" i="48" l="1"/>
  <c r="J8325" i="48" l="1"/>
  <c r="J8326" i="48" l="1"/>
  <c r="J8327" i="48" l="1"/>
  <c r="J8328" i="48" l="1"/>
  <c r="J8329" i="48" l="1"/>
  <c r="J8330" i="48" l="1"/>
  <c r="J8331" i="48" l="1"/>
  <c r="J8332" i="48" l="1"/>
  <c r="J8333" i="48" l="1"/>
  <c r="J8334" i="48" l="1"/>
  <c r="J8335" i="48" l="1"/>
  <c r="J8336" i="48" l="1"/>
  <c r="J8337" i="48" l="1"/>
  <c r="J8338" i="48" l="1"/>
  <c r="J8339" i="48" l="1"/>
  <c r="J8340" i="48" l="1"/>
  <c r="J8341" i="48" l="1"/>
  <c r="J8342" i="48" l="1"/>
  <c r="J8343" i="48" l="1"/>
  <c r="J8344" i="48" l="1"/>
  <c r="J8345" i="48" l="1"/>
  <c r="J8346" i="48" l="1"/>
  <c r="J8347" i="48" l="1"/>
  <c r="J8348" i="48" l="1"/>
  <c r="J8349" i="48" l="1"/>
  <c r="J8350" i="48" l="1"/>
  <c r="J8351" i="48" l="1"/>
  <c r="J8352" i="48" l="1"/>
  <c r="J8353" i="48" l="1"/>
  <c r="J8354" i="48" l="1"/>
  <c r="J8355" i="48" l="1"/>
  <c r="J8356" i="48" l="1"/>
  <c r="J8357" i="48" l="1"/>
  <c r="J8358" i="48" l="1"/>
  <c r="J8359" i="48" l="1"/>
  <c r="J8360" i="48" l="1"/>
  <c r="J8361" i="48" l="1"/>
  <c r="J8362" i="48" l="1"/>
  <c r="J8363" i="48" l="1"/>
  <c r="J8364" i="48" l="1"/>
  <c r="J8365" i="48" l="1"/>
  <c r="J8366" i="48" l="1"/>
  <c r="J8367" i="48" l="1"/>
  <c r="J8368" i="48" l="1"/>
  <c r="J8369" i="48" l="1"/>
  <c r="J8370" i="48" l="1"/>
  <c r="J8371" i="48" l="1"/>
  <c r="J8372" i="48" l="1"/>
  <c r="J8373" i="48" l="1"/>
  <c r="J8374" i="48" l="1"/>
  <c r="J8375" i="48" l="1"/>
  <c r="J8376" i="48" l="1"/>
  <c r="J8377" i="48" l="1"/>
  <c r="J8378" i="48" l="1"/>
  <c r="J8379" i="48" l="1"/>
  <c r="J8380" i="48" l="1"/>
  <c r="J8381" i="48" l="1"/>
  <c r="J8382" i="48" l="1"/>
  <c r="J8383" i="48" l="1"/>
  <c r="J8384" i="48" l="1"/>
  <c r="J8385" i="48" l="1"/>
  <c r="J8386" i="48" l="1"/>
  <c r="J8387" i="48" l="1"/>
  <c r="J8388" i="48" l="1"/>
  <c r="J8389" i="48" l="1"/>
  <c r="J8390" i="48" l="1"/>
  <c r="J8391" i="48" l="1"/>
  <c r="J8392" i="48" l="1"/>
  <c r="J8393" i="48" l="1"/>
  <c r="J8394" i="48" l="1"/>
  <c r="J8395" i="48" l="1"/>
  <c r="J8396" i="48" l="1"/>
  <c r="J8397" i="48" l="1"/>
  <c r="J8398" i="48" l="1"/>
  <c r="J8399" i="48" l="1"/>
  <c r="J8400" i="48" l="1"/>
  <c r="J8401" i="48" l="1"/>
  <c r="J8402" i="48" l="1"/>
  <c r="J8403" i="48" l="1"/>
  <c r="J8404" i="48" l="1"/>
  <c r="J8405" i="48" l="1"/>
  <c r="J8406" i="48" l="1"/>
  <c r="J8407" i="48" l="1"/>
  <c r="J8408" i="48" l="1"/>
  <c r="J8409" i="48" l="1"/>
  <c r="J8410" i="48" l="1"/>
  <c r="J8411" i="48" l="1"/>
  <c r="J8412" i="48" l="1"/>
  <c r="J8413" i="48" l="1"/>
  <c r="J8414" i="48" l="1"/>
  <c r="J8415" i="48" l="1"/>
  <c r="J8416" i="48" l="1"/>
  <c r="J8417" i="48" l="1"/>
  <c r="J8418" i="48" l="1"/>
  <c r="J8419" i="48" l="1"/>
  <c r="J8420" i="48" l="1"/>
  <c r="J8421" i="48" l="1"/>
  <c r="J8422" i="48" l="1"/>
  <c r="J8423" i="48" l="1"/>
  <c r="J8424" i="48" l="1"/>
  <c r="J8425" i="48" l="1"/>
  <c r="J8426" i="48" l="1"/>
  <c r="J8427" i="48" l="1"/>
  <c r="J8428" i="48" l="1"/>
  <c r="J8429" i="48" l="1"/>
  <c r="J8430" i="48" l="1"/>
  <c r="J8431" i="48" l="1"/>
  <c r="J8432" i="48" l="1"/>
  <c r="J8433" i="48" l="1"/>
  <c r="J8434" i="48" l="1"/>
  <c r="J8435" i="48" l="1"/>
  <c r="J8436" i="48" l="1"/>
  <c r="J8437" i="48" l="1"/>
  <c r="J8438" i="48" l="1"/>
  <c r="J8439" i="48" l="1"/>
  <c r="J8440" i="48" l="1"/>
  <c r="J8441" i="48" l="1"/>
  <c r="J8442" i="48" l="1"/>
  <c r="J8443" i="48" l="1"/>
  <c r="J8444" i="48" l="1"/>
  <c r="J8445" i="48" l="1"/>
  <c r="J8446" i="48" l="1"/>
  <c r="J8447" i="48" l="1"/>
  <c r="J8448" i="48" l="1"/>
  <c r="J8449" i="48" l="1"/>
  <c r="J8450" i="48" l="1"/>
  <c r="J8451" i="48" l="1"/>
  <c r="J8452" i="48" l="1"/>
  <c r="J8453" i="48" l="1"/>
  <c r="J8454" i="48" l="1"/>
  <c r="J8455" i="48" l="1"/>
  <c r="J8456" i="48" l="1"/>
  <c r="J8457" i="48" l="1"/>
  <c r="J8458" i="48" l="1"/>
  <c r="J8459" i="48" l="1"/>
  <c r="J8460" i="48" l="1"/>
  <c r="J8461" i="48" l="1"/>
  <c r="J8462" i="48" l="1"/>
  <c r="J8463" i="48" l="1"/>
  <c r="J8464" i="48" l="1"/>
  <c r="J8465" i="48" l="1"/>
  <c r="J8466" i="48" l="1"/>
  <c r="J8467" i="48" l="1"/>
  <c r="J8468" i="48" l="1"/>
  <c r="J8469" i="48" l="1"/>
  <c r="J8470" i="48" l="1"/>
  <c r="J8471" i="48" l="1"/>
  <c r="J8472" i="48" l="1"/>
  <c r="J8473" i="48" l="1"/>
  <c r="J8474" i="48" l="1"/>
  <c r="J8475" i="48" l="1"/>
  <c r="J8476" i="48" l="1"/>
  <c r="J8477" i="48" l="1"/>
  <c r="J8478" i="48" l="1"/>
  <c r="J8479" i="48" l="1"/>
  <c r="J8480" i="48" l="1"/>
  <c r="J8481" i="48" l="1"/>
  <c r="J8482" i="48" l="1"/>
  <c r="J8483" i="48" l="1"/>
  <c r="J8484" i="48" l="1"/>
  <c r="J8485" i="48" l="1"/>
  <c r="J8486" i="48" l="1"/>
  <c r="J8487" i="48" l="1"/>
  <c r="J8488" i="48" l="1"/>
  <c r="J8489" i="48" l="1"/>
  <c r="J8490" i="48" l="1"/>
  <c r="J8491" i="48" l="1"/>
  <c r="J8492" i="48" l="1"/>
  <c r="J8493" i="48" l="1"/>
  <c r="J8494" i="48" l="1"/>
  <c r="J8495" i="48" l="1"/>
  <c r="J8496" i="48" l="1"/>
  <c r="J8497" i="48" l="1"/>
  <c r="J8498" i="48" l="1"/>
  <c r="J8499" i="48" l="1"/>
  <c r="J8500" i="48" l="1"/>
  <c r="J8501" i="48" l="1"/>
  <c r="J8502" i="48" l="1"/>
  <c r="J8503" i="48" l="1"/>
  <c r="J8504" i="48" l="1"/>
  <c r="J8505" i="48" l="1"/>
  <c r="J8506" i="48" l="1"/>
  <c r="J8507" i="48" l="1"/>
  <c r="J8508" i="48" l="1"/>
  <c r="J8509" i="48" l="1"/>
  <c r="J8510" i="48" l="1"/>
  <c r="J8511" i="48" l="1"/>
  <c r="J8512" i="48" l="1"/>
  <c r="J8513" i="48" l="1"/>
  <c r="J8514" i="48" l="1"/>
  <c r="J8515" i="48" l="1"/>
  <c r="J8516" i="48" l="1"/>
  <c r="J8517" i="48" l="1"/>
  <c r="J8518" i="48" l="1"/>
  <c r="J8519" i="48" l="1"/>
  <c r="J8520" i="48" l="1"/>
  <c r="J8521" i="48" l="1"/>
  <c r="J8522" i="48" l="1"/>
  <c r="J8523" i="48" l="1"/>
  <c r="J8524" i="48" l="1"/>
  <c r="J8525" i="48" l="1"/>
  <c r="J8526" i="48" l="1"/>
  <c r="J8527" i="48" l="1"/>
  <c r="J8528" i="48" l="1"/>
  <c r="J8529" i="48" l="1"/>
  <c r="J8530" i="48" l="1"/>
  <c r="J8531" i="48" l="1"/>
  <c r="J8532" i="48" l="1"/>
  <c r="J8533" i="48" l="1"/>
  <c r="J8534" i="48" l="1"/>
  <c r="J8535" i="48" l="1"/>
  <c r="J8536" i="48" l="1"/>
  <c r="J8537" i="48" l="1"/>
  <c r="J8538" i="48" l="1"/>
  <c r="J8539" i="48" l="1"/>
  <c r="J8540" i="48" l="1"/>
  <c r="J8541" i="48" l="1"/>
  <c r="J8542" i="48" l="1"/>
  <c r="J8543" i="48" l="1"/>
  <c r="J8544" i="48" l="1"/>
  <c r="J8545" i="48" l="1"/>
  <c r="J8546" i="48" l="1"/>
  <c r="J8547" i="48" l="1"/>
  <c r="J8548" i="48" l="1"/>
  <c r="J8549" i="48" l="1"/>
  <c r="J8550" i="48" l="1"/>
  <c r="J8551" i="48" l="1"/>
  <c r="J8552" i="48" l="1"/>
  <c r="J8553" i="48" l="1"/>
  <c r="J8554" i="48" l="1"/>
  <c r="J8555" i="48" l="1"/>
  <c r="J8556" i="48" l="1"/>
  <c r="J8557" i="48" l="1"/>
  <c r="J8558" i="48" l="1"/>
  <c r="J8559" i="48" l="1"/>
  <c r="J8560" i="48" l="1"/>
  <c r="J8561" i="48" l="1"/>
  <c r="J8562" i="48" l="1"/>
  <c r="J8563" i="48" l="1"/>
  <c r="J8564" i="48" l="1"/>
  <c r="J8565" i="48" l="1"/>
  <c r="J8566" i="48" l="1"/>
  <c r="J8567" i="48" l="1"/>
  <c r="J8568" i="48" l="1"/>
  <c r="J8569" i="48" l="1"/>
  <c r="J8570" i="48" l="1"/>
  <c r="J8571" i="48" l="1"/>
  <c r="J8572" i="48" l="1"/>
  <c r="J8573" i="48" l="1"/>
  <c r="J8574" i="48" l="1"/>
  <c r="J8575" i="48" l="1"/>
  <c r="J8576" i="48" l="1"/>
  <c r="J8577" i="48" l="1"/>
  <c r="J8578" i="48" l="1"/>
  <c r="J8579" i="48" l="1"/>
  <c r="J8580" i="48" l="1"/>
  <c r="J8581" i="48" l="1"/>
  <c r="J8582" i="48" l="1"/>
  <c r="J8583" i="48" l="1"/>
  <c r="J8584" i="48" l="1"/>
  <c r="J8585" i="48" l="1"/>
  <c r="J8586" i="48" l="1"/>
  <c r="J8587" i="48" l="1"/>
  <c r="J8588" i="48" l="1"/>
  <c r="J8589" i="48" l="1"/>
  <c r="J8590" i="48" l="1"/>
  <c r="J8591" i="48" l="1"/>
  <c r="J8592" i="48" l="1"/>
  <c r="J8593" i="48" l="1"/>
  <c r="J8594" i="48" l="1"/>
  <c r="J8595" i="48" l="1"/>
  <c r="J8596" i="48" l="1"/>
  <c r="J8597" i="48" l="1"/>
  <c r="J8598" i="48" l="1"/>
  <c r="J8599" i="48" l="1"/>
  <c r="J8600" i="48" l="1"/>
  <c r="J8601" i="48" l="1"/>
  <c r="J8602" i="48" l="1"/>
  <c r="J8603" i="48" l="1"/>
  <c r="J8604" i="48" l="1"/>
  <c r="J8605" i="48" l="1"/>
  <c r="J8606" i="48" l="1"/>
  <c r="J8607" i="48" l="1"/>
  <c r="J8608" i="48" l="1"/>
  <c r="J8609" i="48" l="1"/>
  <c r="J8610" i="48" l="1"/>
  <c r="J8611" i="48" l="1"/>
  <c r="J8612" i="48" l="1"/>
  <c r="J8613" i="48" l="1"/>
  <c r="J8614" i="48" l="1"/>
  <c r="J8615" i="48" l="1"/>
  <c r="J8616" i="48" l="1"/>
  <c r="J8617" i="48" l="1"/>
  <c r="J8618" i="48" l="1"/>
  <c r="J8619" i="48" l="1"/>
  <c r="J8620" i="48" l="1"/>
  <c r="J8621" i="48" l="1"/>
  <c r="J8622" i="48" l="1"/>
  <c r="J8623" i="48" l="1"/>
  <c r="J8624" i="48" l="1"/>
  <c r="J8625" i="48" l="1"/>
  <c r="J8626" i="48" l="1"/>
  <c r="J8627" i="48" l="1"/>
  <c r="J8628" i="48" l="1"/>
  <c r="J8629" i="48" l="1"/>
  <c r="J8630" i="48" l="1"/>
  <c r="J8631" i="48" l="1"/>
  <c r="J8632" i="48" l="1"/>
  <c r="J8633" i="48" l="1"/>
  <c r="J8634" i="48" l="1"/>
  <c r="J8635" i="48" l="1"/>
  <c r="J8636" i="48" l="1"/>
  <c r="J8637" i="48" l="1"/>
  <c r="J8638" i="48" l="1"/>
  <c r="J8639" i="48" l="1"/>
  <c r="J8640" i="48" l="1"/>
  <c r="J8641" i="48" l="1"/>
  <c r="J8642" i="48" l="1"/>
  <c r="J8643" i="48" l="1"/>
  <c r="J8644" i="48" l="1"/>
  <c r="J8645" i="48" l="1"/>
  <c r="J8646" i="48" l="1"/>
  <c r="J8647" i="48" l="1"/>
  <c r="J8648" i="48" l="1"/>
  <c r="J8649" i="48" l="1"/>
  <c r="J8650" i="48" l="1"/>
  <c r="J8651" i="48" l="1"/>
  <c r="J8652" i="48" l="1"/>
  <c r="J8653" i="48" l="1"/>
  <c r="J8654" i="48" l="1"/>
  <c r="J8655" i="48" l="1"/>
  <c r="J8656" i="48" l="1"/>
  <c r="J8657" i="48" l="1"/>
  <c r="J8658" i="48" l="1"/>
  <c r="J8659" i="48" l="1"/>
  <c r="J8660" i="48" l="1"/>
  <c r="J8661" i="48" l="1"/>
  <c r="J8662" i="48" l="1"/>
  <c r="J8663" i="48" l="1"/>
  <c r="J8664" i="48" l="1"/>
  <c r="J8665" i="48" l="1"/>
  <c r="J8666" i="48" l="1"/>
  <c r="J8667" i="48" l="1"/>
  <c r="J8668" i="48" l="1"/>
  <c r="J8669" i="48" l="1"/>
  <c r="J8670" i="48" l="1"/>
  <c r="J8671" i="48" l="1"/>
  <c r="J8672" i="48" l="1"/>
  <c r="J8673" i="48" l="1"/>
  <c r="J8674" i="48" l="1"/>
  <c r="J8675" i="48" l="1"/>
  <c r="J8676" i="48" l="1"/>
  <c r="J8677" i="48" l="1"/>
  <c r="J8678" i="48" l="1"/>
  <c r="J8679" i="48" l="1"/>
  <c r="J8680" i="48" l="1"/>
  <c r="J8681" i="48" l="1"/>
  <c r="J8682" i="48" l="1"/>
  <c r="J8683" i="48" l="1"/>
  <c r="J8684" i="48" l="1"/>
  <c r="J8685" i="48" l="1"/>
  <c r="J8686" i="48" l="1"/>
  <c r="J8687" i="48" l="1"/>
  <c r="J8688" i="48" l="1"/>
  <c r="J8689" i="48" l="1"/>
  <c r="J8690" i="48" l="1"/>
  <c r="J8691" i="48" l="1"/>
  <c r="J8692" i="48" l="1"/>
  <c r="J8693" i="48" l="1"/>
  <c r="J8694" i="48" l="1"/>
  <c r="J8695" i="48" l="1"/>
  <c r="J8696" i="48" l="1"/>
  <c r="J8697" i="48" l="1"/>
  <c r="J8698" i="48" l="1"/>
  <c r="J8699" i="48" l="1"/>
  <c r="J8700" i="48" l="1"/>
  <c r="J8701" i="48" l="1"/>
  <c r="J8702" i="48" l="1"/>
  <c r="J8703" i="48" l="1"/>
  <c r="J8704" i="48" l="1"/>
  <c r="J8705" i="48" l="1"/>
  <c r="J8706" i="48" l="1"/>
  <c r="J8707" i="48" l="1"/>
  <c r="J8708" i="48" l="1"/>
  <c r="J8709" i="48" l="1"/>
  <c r="J8710" i="48" l="1"/>
  <c r="J8711" i="48" l="1"/>
  <c r="J8712" i="48" l="1"/>
  <c r="J8713" i="48" l="1"/>
  <c r="J8714" i="48" l="1"/>
  <c r="J8715" i="48" l="1"/>
  <c r="J8716" i="48" l="1"/>
  <c r="J8717" i="48" l="1"/>
  <c r="J8718" i="48" l="1"/>
  <c r="J8719" i="48" l="1"/>
  <c r="J8720" i="48" l="1"/>
  <c r="J8721" i="48" l="1"/>
  <c r="J8722" i="48" l="1"/>
  <c r="J8723" i="48" l="1"/>
  <c r="J8724" i="48" l="1"/>
  <c r="J8725" i="48" l="1"/>
  <c r="J8726" i="48" l="1"/>
  <c r="J8727" i="48" l="1"/>
  <c r="J8728" i="48" l="1"/>
  <c r="J8729" i="48" l="1"/>
  <c r="J8730" i="48" l="1"/>
  <c r="J8731" i="48" l="1"/>
  <c r="J8732" i="48" l="1"/>
  <c r="J8733" i="48" l="1"/>
  <c r="J8734" i="48" l="1"/>
  <c r="J8735" i="48" l="1"/>
  <c r="J8736" i="48" l="1"/>
  <c r="J8737" i="48" l="1"/>
  <c r="J8738" i="48" l="1"/>
  <c r="J8739" i="48" l="1"/>
  <c r="J8740" i="48" l="1"/>
  <c r="J8741" i="48" l="1"/>
  <c r="J8742" i="48" l="1"/>
  <c r="J8743" i="48" l="1"/>
  <c r="J8744" i="48" l="1"/>
  <c r="J8745" i="48" l="1"/>
  <c r="J8746" i="48" l="1"/>
  <c r="J8747" i="48" l="1"/>
  <c r="J8748" i="48" l="1"/>
  <c r="J8749" i="48" l="1"/>
  <c r="J8750" i="48" l="1"/>
  <c r="J8751" i="48" l="1"/>
  <c r="J8752" i="48" l="1"/>
  <c r="J8753" i="48" l="1"/>
  <c r="J8754" i="48" l="1"/>
  <c r="J8755" i="48" l="1"/>
  <c r="J8756" i="48" l="1"/>
  <c r="J8757" i="48" l="1"/>
  <c r="J8758" i="48" l="1"/>
  <c r="J8759" i="48" l="1"/>
  <c r="J8760" i="48" l="1"/>
  <c r="J8761" i="48" l="1"/>
  <c r="J8762" i="48" l="1"/>
  <c r="J8763" i="48" l="1"/>
  <c r="J8764" i="48" l="1"/>
  <c r="J8765" i="48" l="1"/>
  <c r="J8766" i="48" l="1"/>
  <c r="J8767" i="48" l="1"/>
  <c r="J8768" i="48" l="1"/>
  <c r="J8769" i="48" l="1"/>
  <c r="J8770" i="48" l="1"/>
  <c r="J8771" i="48" l="1"/>
  <c r="J8772" i="48" l="1"/>
  <c r="J8773" i="48" l="1"/>
  <c r="J8774" i="48" l="1"/>
  <c r="J8775" i="48" l="1"/>
  <c r="J8776" i="48" l="1"/>
  <c r="J8777" i="48" l="1"/>
  <c r="J8778" i="48" l="1"/>
  <c r="J8779" i="48" l="1"/>
  <c r="J8780" i="48" l="1"/>
  <c r="J8781" i="48" l="1"/>
  <c r="J8782" i="48" l="1"/>
  <c r="J8783" i="48" l="1"/>
  <c r="J8784" i="48" l="1"/>
  <c r="J8785" i="48" l="1"/>
  <c r="J8786" i="48" l="1"/>
  <c r="J8787" i="48" l="1"/>
  <c r="J8788" i="48" l="1"/>
  <c r="J8789" i="48" l="1"/>
  <c r="J8790" i="48" l="1"/>
  <c r="J8791" i="48" l="1"/>
  <c r="J8792" i="48" l="1"/>
  <c r="J8793" i="48" l="1"/>
  <c r="J8794" i="48" l="1"/>
  <c r="J8795" i="48" l="1"/>
  <c r="J8796" i="48" l="1"/>
  <c r="J8797" i="48" l="1"/>
  <c r="J8798" i="48" l="1"/>
  <c r="J8799" i="48" l="1"/>
  <c r="J8800" i="48" l="1"/>
  <c r="J8801" i="48" l="1"/>
  <c r="J8802" i="48" l="1"/>
  <c r="J8803" i="48" l="1"/>
  <c r="J8804" i="48" l="1"/>
  <c r="J8805" i="48" l="1"/>
  <c r="J8806" i="48" l="1"/>
  <c r="J8807" i="48" l="1"/>
  <c r="J8808" i="48" l="1"/>
  <c r="J8809" i="48" l="1"/>
  <c r="J8810" i="48" l="1"/>
  <c r="J8811" i="48" l="1"/>
  <c r="J8812" i="48" l="1"/>
  <c r="J8813" i="48" l="1"/>
  <c r="J8814" i="48" l="1"/>
  <c r="J8815" i="48" l="1"/>
  <c r="J8816" i="48" l="1"/>
  <c r="J8817" i="48" l="1"/>
  <c r="J8818" i="48" l="1"/>
  <c r="J8819" i="48" l="1"/>
  <c r="J8820" i="48" l="1"/>
  <c r="J8821" i="48" l="1"/>
  <c r="J8822" i="48" l="1"/>
  <c r="J8823" i="48" l="1"/>
  <c r="J8824" i="48" l="1"/>
  <c r="J8825" i="48" l="1"/>
  <c r="J8826" i="48" l="1"/>
  <c r="J8827" i="48" l="1"/>
  <c r="J8828" i="48" l="1"/>
  <c r="J8829" i="48" l="1"/>
  <c r="J8830" i="48" l="1"/>
  <c r="J8831" i="48" l="1"/>
  <c r="J8832" i="48" l="1"/>
  <c r="J8833" i="48" l="1"/>
  <c r="J8834" i="48" l="1"/>
  <c r="J8835" i="48" l="1"/>
  <c r="J8836" i="48" l="1"/>
  <c r="J8837" i="48" l="1"/>
  <c r="J8838" i="48" l="1"/>
  <c r="J8839" i="48" l="1"/>
  <c r="J8840" i="48" l="1"/>
  <c r="J8841" i="48" l="1"/>
  <c r="J8842" i="48" l="1"/>
  <c r="J8843" i="48" l="1"/>
  <c r="J8844" i="48" l="1"/>
  <c r="J8845" i="48" l="1"/>
  <c r="J8846" i="48" l="1"/>
  <c r="J8847" i="48" l="1"/>
  <c r="J8848" i="48" l="1"/>
  <c r="J8849" i="48" l="1"/>
  <c r="J8850" i="48" l="1"/>
  <c r="J8851" i="48" l="1"/>
  <c r="J8852" i="48" l="1"/>
  <c r="J8853" i="48" l="1"/>
  <c r="J8854" i="48" l="1"/>
  <c r="J8855" i="48" l="1"/>
  <c r="J8856" i="48" l="1"/>
  <c r="J8857" i="48" l="1"/>
  <c r="J8858" i="48" l="1"/>
  <c r="J8859" i="48" l="1"/>
  <c r="J8860" i="48" l="1"/>
  <c r="J8861" i="48" l="1"/>
  <c r="J8862" i="48" l="1"/>
  <c r="J8863" i="48" l="1"/>
  <c r="J8864" i="48" l="1"/>
  <c r="J8865" i="48" l="1"/>
  <c r="J8866" i="48" l="1"/>
  <c r="J8867" i="48" l="1"/>
  <c r="J8868" i="48" l="1"/>
  <c r="J8869" i="48" l="1"/>
  <c r="J8870" i="48" l="1"/>
  <c r="J8871" i="48" l="1"/>
  <c r="J8872" i="48" l="1"/>
  <c r="J8873" i="48" l="1"/>
  <c r="J8874" i="48" l="1"/>
  <c r="J8875" i="48" l="1"/>
  <c r="J8876" i="48" l="1"/>
  <c r="J8877" i="48" l="1"/>
  <c r="J8878" i="48" l="1"/>
  <c r="J8879" i="48" l="1"/>
  <c r="J8880" i="48" l="1"/>
  <c r="J8881" i="48" l="1"/>
  <c r="J8882" i="48" l="1"/>
  <c r="J8883" i="48" l="1"/>
  <c r="J8884" i="48" l="1"/>
  <c r="J8885" i="48" l="1"/>
  <c r="J8886" i="48" l="1"/>
  <c r="J8887" i="48" l="1"/>
  <c r="J8888" i="48" l="1"/>
  <c r="J8889" i="48" l="1"/>
  <c r="J8890" i="48" l="1"/>
  <c r="J8891" i="48" l="1"/>
  <c r="J8892" i="48" l="1"/>
  <c r="J8893" i="48" l="1"/>
  <c r="J8894" i="48" l="1"/>
  <c r="J8895" i="48" l="1"/>
  <c r="J8896" i="48" l="1"/>
  <c r="J8897" i="48" l="1"/>
  <c r="J8898" i="48" l="1"/>
  <c r="J8899" i="48" l="1"/>
  <c r="J8900" i="48" l="1"/>
  <c r="J8901" i="48" l="1"/>
  <c r="J8902" i="48" l="1"/>
  <c r="J8903" i="48" l="1"/>
  <c r="J8904" i="48" l="1"/>
  <c r="J8905" i="48" l="1"/>
  <c r="J8906" i="48" l="1"/>
  <c r="J8907" i="48" l="1"/>
  <c r="J8908" i="48" l="1"/>
  <c r="J8909" i="48" l="1"/>
  <c r="J8910" i="48" l="1"/>
  <c r="J8911" i="48" l="1"/>
  <c r="J8912" i="48" l="1"/>
  <c r="J8913" i="48" l="1"/>
  <c r="J8914" i="48" l="1"/>
  <c r="J8915" i="48" l="1"/>
  <c r="J8916" i="48" l="1"/>
  <c r="J8917" i="48" l="1"/>
  <c r="J8918" i="48" l="1"/>
  <c r="J8919" i="48" l="1"/>
  <c r="J8920" i="48" l="1"/>
  <c r="J8921" i="48" l="1"/>
  <c r="J8922" i="48" l="1"/>
  <c r="J8923" i="48" l="1"/>
  <c r="J8924" i="48" l="1"/>
  <c r="J8925" i="48" l="1"/>
  <c r="J8926" i="48" l="1"/>
  <c r="J8927" i="48" l="1"/>
  <c r="J8928" i="48" l="1"/>
  <c r="J8929" i="48" l="1"/>
  <c r="J8930" i="48" l="1"/>
  <c r="J8931" i="48" l="1"/>
  <c r="J8932" i="48" l="1"/>
  <c r="J8933" i="48" l="1"/>
  <c r="J8934" i="48" l="1"/>
  <c r="J8935" i="48" l="1"/>
  <c r="J8936" i="48" l="1"/>
  <c r="J8937" i="48" l="1"/>
  <c r="J8938" i="48" l="1"/>
  <c r="J8939" i="48" l="1"/>
  <c r="J8940" i="48" l="1"/>
  <c r="J8941" i="48" l="1"/>
  <c r="J8942" i="48" l="1"/>
  <c r="J8943" i="48" l="1"/>
  <c r="J8944" i="48" l="1"/>
  <c r="J8945" i="48" l="1"/>
  <c r="J8946" i="48" l="1"/>
  <c r="J8947" i="48" l="1"/>
  <c r="J8948" i="48" l="1"/>
  <c r="J8949" i="48" l="1"/>
  <c r="J8950" i="48" l="1"/>
  <c r="J8951" i="48" l="1"/>
  <c r="J8952" i="48" l="1"/>
  <c r="J8953" i="48" l="1"/>
  <c r="J8954" i="48" l="1"/>
  <c r="J8955" i="48" l="1"/>
  <c r="J8956" i="48" l="1"/>
  <c r="J8957" i="48" l="1"/>
  <c r="J8958" i="48" l="1"/>
  <c r="J8959" i="48" l="1"/>
  <c r="J8960" i="48" l="1"/>
  <c r="J8961" i="48" l="1"/>
  <c r="J8962" i="48" l="1"/>
  <c r="J8963" i="48" l="1"/>
  <c r="J8964" i="48" l="1"/>
  <c r="J8965" i="48" l="1"/>
  <c r="J8966" i="48" l="1"/>
  <c r="J8967" i="48" l="1"/>
  <c r="J8968" i="48" l="1"/>
  <c r="J8969" i="48" l="1"/>
  <c r="J8970" i="48" l="1"/>
  <c r="J8971" i="48" l="1"/>
  <c r="J8972" i="48" l="1"/>
  <c r="J8973" i="48" l="1"/>
  <c r="J8974" i="48" l="1"/>
  <c r="J8975" i="48" l="1"/>
  <c r="J8976" i="48" l="1"/>
  <c r="J8977" i="48" l="1"/>
  <c r="J8978" i="48" l="1"/>
  <c r="J8979" i="48" l="1"/>
  <c r="J8980" i="48" l="1"/>
  <c r="J8981" i="48" l="1"/>
  <c r="J8982" i="48" l="1"/>
  <c r="J8983" i="48" l="1"/>
  <c r="J8984" i="48" l="1"/>
  <c r="J8985" i="48" l="1"/>
  <c r="J8986" i="48" l="1"/>
  <c r="J8987" i="48" l="1"/>
  <c r="J8988" i="48" l="1"/>
  <c r="J8989" i="48" l="1"/>
  <c r="J8990" i="48" l="1"/>
  <c r="J8991" i="48" l="1"/>
  <c r="J8992" i="48" l="1"/>
  <c r="J8993" i="48" l="1"/>
  <c r="J8994" i="48" l="1"/>
  <c r="J8995" i="48" l="1"/>
  <c r="J8996" i="48" l="1"/>
  <c r="J8997" i="48" l="1"/>
  <c r="J8998" i="48" l="1"/>
  <c r="J8999" i="48" l="1"/>
  <c r="J9000" i="48" l="1"/>
  <c r="J9001" i="48" l="1"/>
  <c r="J9002" i="48" l="1"/>
  <c r="J9003" i="48" l="1"/>
  <c r="J9004" i="48" l="1"/>
  <c r="J9005" i="48" l="1"/>
  <c r="J9006" i="48" l="1"/>
  <c r="J9007" i="48" l="1"/>
  <c r="J9008" i="48" l="1"/>
  <c r="J9009" i="48" l="1"/>
  <c r="J9010" i="48" l="1"/>
  <c r="J9011" i="48" l="1"/>
  <c r="J9012" i="48" l="1"/>
  <c r="J9013" i="48" l="1"/>
  <c r="J9014" i="48" l="1"/>
  <c r="J9015" i="48" l="1"/>
  <c r="J9016" i="48" l="1"/>
  <c r="J9017" i="48" l="1"/>
  <c r="J9018" i="48" l="1"/>
  <c r="J9019" i="48" l="1"/>
  <c r="J9020" i="48" l="1"/>
  <c r="J9021" i="48" l="1"/>
  <c r="J9022" i="48" l="1"/>
  <c r="J9023" i="48" l="1"/>
  <c r="J9024" i="48" l="1"/>
  <c r="J9025" i="48" l="1"/>
  <c r="J9026" i="48" l="1"/>
  <c r="J9027" i="48" l="1"/>
  <c r="J9028" i="48" l="1"/>
  <c r="J9029" i="48" l="1"/>
  <c r="J9030" i="48" l="1"/>
  <c r="J9031" i="48" l="1"/>
  <c r="J9032" i="48" l="1"/>
  <c r="J9033" i="48" l="1"/>
  <c r="J9034" i="48" l="1"/>
  <c r="J9035" i="48" l="1"/>
  <c r="J9036" i="48" l="1"/>
  <c r="J9037" i="48" l="1"/>
  <c r="J9038" i="48" l="1"/>
  <c r="J9039" i="48" l="1"/>
  <c r="J9040" i="48" l="1"/>
  <c r="J9041" i="48" l="1"/>
  <c r="J9042" i="48" l="1"/>
  <c r="J9043" i="48" l="1"/>
  <c r="J9044" i="48" l="1"/>
  <c r="J9045" i="48" l="1"/>
  <c r="J9046" i="48" l="1"/>
  <c r="J9047" i="48" l="1"/>
  <c r="J9048" i="48" l="1"/>
  <c r="J9049" i="48" l="1"/>
  <c r="J9050" i="48" l="1"/>
  <c r="J9051" i="48" l="1"/>
  <c r="J9052" i="48" l="1"/>
  <c r="J9053" i="48" l="1"/>
  <c r="J9054" i="48" l="1"/>
  <c r="J9055" i="48" l="1"/>
  <c r="J9056" i="48" l="1"/>
  <c r="J9057" i="48" l="1"/>
  <c r="J9058" i="48" l="1"/>
  <c r="J9059" i="48" l="1"/>
  <c r="J9060" i="48" l="1"/>
  <c r="J9061" i="48" l="1"/>
  <c r="J9062" i="48" l="1"/>
  <c r="J9063" i="48" l="1"/>
  <c r="J9064" i="48" l="1"/>
  <c r="J9065" i="48" l="1"/>
  <c r="J9066" i="48" l="1"/>
  <c r="J9067" i="48" l="1"/>
  <c r="J9068" i="48" l="1"/>
  <c r="J9069" i="48" l="1"/>
  <c r="J9070" i="48" l="1"/>
  <c r="J9071" i="48" l="1"/>
  <c r="J9072" i="48" l="1"/>
  <c r="J9073" i="48" l="1"/>
  <c r="J9074" i="48" l="1"/>
  <c r="J9075" i="48" l="1"/>
  <c r="J9076" i="48" l="1"/>
  <c r="J9077" i="48" l="1"/>
  <c r="J9078" i="48" l="1"/>
  <c r="J9079" i="48" l="1"/>
  <c r="J9080" i="48" l="1"/>
  <c r="J9081" i="48" l="1"/>
  <c r="J9082" i="48" l="1"/>
  <c r="J9083" i="48" l="1"/>
  <c r="J9084" i="48" l="1"/>
  <c r="J9085" i="48" l="1"/>
  <c r="J9086" i="48" l="1"/>
  <c r="J9087" i="48" l="1"/>
  <c r="J9088" i="48" l="1"/>
  <c r="J9089" i="48" l="1"/>
  <c r="J9090" i="48" l="1"/>
  <c r="J9091" i="48" l="1"/>
  <c r="J9092" i="48" l="1"/>
  <c r="J9093" i="48" l="1"/>
  <c r="J9094" i="48" l="1"/>
  <c r="J9095" i="48" l="1"/>
  <c r="J9096" i="48" l="1"/>
  <c r="J9097" i="48" l="1"/>
  <c r="J9098" i="48" l="1"/>
  <c r="J9099" i="48" l="1"/>
  <c r="J9100" i="48" l="1"/>
  <c r="J9101" i="48" l="1"/>
  <c r="J9102" i="48" l="1"/>
  <c r="J9103" i="48" l="1"/>
  <c r="J9104" i="48" l="1"/>
  <c r="J9105" i="48" l="1"/>
  <c r="J9106" i="48" l="1"/>
  <c r="J9107" i="48" l="1"/>
  <c r="J9108" i="48" l="1"/>
  <c r="J9109" i="48" l="1"/>
  <c r="J9110" i="48" l="1"/>
  <c r="J9111" i="48" l="1"/>
  <c r="J9112" i="48" l="1"/>
  <c r="J9113" i="48" l="1"/>
  <c r="J9114" i="48" l="1"/>
  <c r="J9115" i="48" l="1"/>
  <c r="J9116" i="48" l="1"/>
  <c r="J9117" i="48" l="1"/>
  <c r="J9118" i="48" l="1"/>
  <c r="J9119" i="48" l="1"/>
  <c r="J9120" i="48" l="1"/>
  <c r="J9121" i="48" l="1"/>
  <c r="J9122" i="48" l="1"/>
  <c r="J9123" i="48" l="1"/>
  <c r="J9124" i="48" l="1"/>
  <c r="J9125" i="48" l="1"/>
  <c r="J9126" i="48" l="1"/>
  <c r="J9127" i="48" l="1"/>
  <c r="J9128" i="48" l="1"/>
  <c r="J9129" i="48" l="1"/>
  <c r="J9130" i="48" l="1"/>
  <c r="J9131" i="48" l="1"/>
  <c r="J9132" i="48" l="1"/>
  <c r="J9133" i="48" l="1"/>
  <c r="J9134" i="48" l="1"/>
  <c r="J9135" i="48" l="1"/>
  <c r="J9136" i="48" l="1"/>
  <c r="J9137" i="48" l="1"/>
  <c r="J9138" i="48" l="1"/>
  <c r="J9139" i="48" l="1"/>
  <c r="J9140" i="48" l="1"/>
  <c r="J9141" i="48" l="1"/>
  <c r="J9142" i="48" l="1"/>
  <c r="J9143" i="48" l="1"/>
  <c r="J9144" i="48" l="1"/>
  <c r="J9145" i="48" l="1"/>
  <c r="J9146" i="48" l="1"/>
  <c r="J9147" i="48" l="1"/>
  <c r="J9148" i="48" l="1"/>
  <c r="J9149" i="48" l="1"/>
  <c r="J9150" i="48" l="1"/>
  <c r="J9151" i="48" l="1"/>
  <c r="J9152" i="48" l="1"/>
  <c r="J9153" i="48" l="1"/>
  <c r="J9154" i="48" l="1"/>
  <c r="J9155" i="48" l="1"/>
  <c r="J9156" i="48" l="1"/>
  <c r="J9157" i="48" l="1"/>
  <c r="J9158" i="48" l="1"/>
  <c r="J9159" i="48" l="1"/>
  <c r="J9160" i="48" l="1"/>
  <c r="J9161" i="48" l="1"/>
  <c r="J9162" i="48" l="1"/>
  <c r="J9163" i="48" l="1"/>
  <c r="J9164" i="48" l="1"/>
  <c r="J9165" i="48" l="1"/>
  <c r="J9166" i="48" l="1"/>
  <c r="J9167" i="48" l="1"/>
  <c r="J9168" i="48" l="1"/>
  <c r="J9169" i="48" l="1"/>
  <c r="J9170" i="48" l="1"/>
  <c r="J9171" i="48" l="1"/>
  <c r="J9172" i="48" l="1"/>
  <c r="J9173" i="48" l="1"/>
  <c r="J9174" i="48" l="1"/>
  <c r="J9175" i="48" l="1"/>
  <c r="J9176" i="48" l="1"/>
  <c r="J9177" i="48" l="1"/>
  <c r="J9178" i="48" l="1"/>
  <c r="J9179" i="48" l="1"/>
  <c r="J9180" i="48" l="1"/>
  <c r="J9181" i="48" l="1"/>
  <c r="J9182" i="48" l="1"/>
  <c r="J9183" i="48" l="1"/>
  <c r="J9184" i="48" l="1"/>
  <c r="J9185" i="48" l="1"/>
  <c r="J9186" i="48" l="1"/>
  <c r="J9187" i="48" l="1"/>
  <c r="J9188" i="48" l="1"/>
  <c r="J9189" i="48" l="1"/>
  <c r="J9190" i="48" l="1"/>
  <c r="J9191" i="48" l="1"/>
  <c r="J9192" i="48" l="1"/>
  <c r="J9193" i="48" l="1"/>
  <c r="J9194" i="48" l="1"/>
  <c r="J9195" i="48" l="1"/>
  <c r="J9196" i="48" l="1"/>
  <c r="J9197" i="48" l="1"/>
  <c r="J9198" i="48" l="1"/>
  <c r="J9199" i="48" l="1"/>
  <c r="J9200" i="48" l="1"/>
  <c r="J9201" i="48" l="1"/>
  <c r="J9202" i="48" l="1"/>
  <c r="J9203" i="48" l="1"/>
  <c r="J9204" i="48" l="1"/>
  <c r="J9205" i="48" l="1"/>
  <c r="J9206" i="48" l="1"/>
  <c r="J9207" i="48" l="1"/>
  <c r="J9208" i="48" l="1"/>
  <c r="J9209" i="48" l="1"/>
  <c r="J9210" i="48" l="1"/>
  <c r="J9211" i="48" l="1"/>
  <c r="J9212" i="48" l="1"/>
  <c r="J9213" i="48" l="1"/>
  <c r="J9214" i="48" l="1"/>
  <c r="J9215" i="48" l="1"/>
  <c r="J9216" i="48" l="1"/>
  <c r="J9217" i="48" l="1"/>
  <c r="J9218" i="48" l="1"/>
  <c r="J9219" i="48" l="1"/>
  <c r="J9220" i="48" l="1"/>
  <c r="J9221" i="48" l="1"/>
  <c r="J9222" i="48" l="1"/>
  <c r="J9223" i="48" l="1"/>
  <c r="J9224" i="48" l="1"/>
  <c r="J9225" i="48" l="1"/>
  <c r="J9226" i="48" l="1"/>
  <c r="J9227" i="48" l="1"/>
  <c r="J9228" i="48" l="1"/>
  <c r="J9229" i="48" l="1"/>
  <c r="J9230" i="48" l="1"/>
  <c r="J9231" i="48" l="1"/>
  <c r="J9232" i="48" l="1"/>
  <c r="J9233" i="48" l="1"/>
  <c r="J9234" i="48" l="1"/>
  <c r="J9235" i="48" l="1"/>
  <c r="J9236" i="48" l="1"/>
  <c r="J9237" i="48" l="1"/>
  <c r="J9238" i="48" l="1"/>
  <c r="J9239" i="48" l="1"/>
  <c r="J9240" i="48" l="1"/>
  <c r="J9241" i="48" l="1"/>
  <c r="J9242" i="48" l="1"/>
  <c r="J9243" i="48" l="1"/>
  <c r="J9244" i="48" l="1"/>
  <c r="J9245" i="48" l="1"/>
  <c r="J9246" i="48" l="1"/>
  <c r="J9247" i="48" l="1"/>
  <c r="J9248" i="48" l="1"/>
  <c r="J9249" i="48" l="1"/>
  <c r="J9250" i="48" l="1"/>
  <c r="J9251" i="48" l="1"/>
  <c r="J9252" i="48" l="1"/>
  <c r="J9253" i="48" l="1"/>
  <c r="J9254" i="48" l="1"/>
  <c r="J9255" i="48" l="1"/>
  <c r="J9256" i="48" l="1"/>
  <c r="J9257" i="48" l="1"/>
  <c r="J9258" i="48" l="1"/>
  <c r="J9259" i="48" l="1"/>
  <c r="J9260" i="48" l="1"/>
  <c r="J9261" i="48" l="1"/>
  <c r="J9262" i="48" l="1"/>
  <c r="J9263" i="48" l="1"/>
  <c r="J9264" i="48" l="1"/>
  <c r="J9265" i="48" l="1"/>
  <c r="J9266" i="48" l="1"/>
  <c r="J9267" i="48" l="1"/>
  <c r="J9268" i="48" l="1"/>
  <c r="J9269" i="48" l="1"/>
  <c r="J9270" i="48" l="1"/>
  <c r="J9271" i="48" l="1"/>
  <c r="J9272" i="48" l="1"/>
  <c r="J9273" i="48" l="1"/>
  <c r="J9274" i="48" l="1"/>
  <c r="J9275" i="48" l="1"/>
  <c r="J9276" i="48" l="1"/>
  <c r="J9277" i="48" l="1"/>
  <c r="J9278" i="48" l="1"/>
  <c r="J9279" i="48" l="1"/>
  <c r="J9280" i="48" l="1"/>
  <c r="J9281" i="48" l="1"/>
  <c r="J9282" i="48" l="1"/>
  <c r="J9283" i="48" l="1"/>
  <c r="J9284" i="48" l="1"/>
  <c r="J9285" i="48" l="1"/>
  <c r="J9286" i="48" l="1"/>
  <c r="J9287" i="48" l="1"/>
  <c r="J9288" i="48" l="1"/>
  <c r="J9289" i="48" l="1"/>
  <c r="J9290" i="48" l="1"/>
  <c r="J9291" i="48" l="1"/>
  <c r="J9292" i="48" l="1"/>
  <c r="J9293" i="48" l="1"/>
  <c r="J9294" i="48" l="1"/>
  <c r="J9295" i="48" l="1"/>
  <c r="J9296" i="48" l="1"/>
  <c r="J9297" i="48" l="1"/>
  <c r="J9298" i="48" l="1"/>
  <c r="J9299" i="48" l="1"/>
  <c r="J9300" i="48" l="1"/>
  <c r="J9301" i="48" l="1"/>
  <c r="J9302" i="48" l="1"/>
  <c r="J9303" i="48" l="1"/>
  <c r="J9304" i="48" l="1"/>
  <c r="J9305" i="48" l="1"/>
  <c r="J9306" i="48" l="1"/>
  <c r="J9307" i="48" l="1"/>
  <c r="J9308" i="48" l="1"/>
  <c r="J9309" i="48" l="1"/>
  <c r="J9310" i="48" l="1"/>
  <c r="J9311" i="48" l="1"/>
  <c r="J9312" i="48" l="1"/>
  <c r="J9313" i="48" l="1"/>
  <c r="J9314" i="48" l="1"/>
  <c r="J9315" i="48" l="1"/>
  <c r="J9316" i="48" l="1"/>
  <c r="J9317" i="48" l="1"/>
  <c r="J9318" i="48" l="1"/>
  <c r="J9319" i="48" l="1"/>
  <c r="J9320" i="48" l="1"/>
  <c r="J9321" i="48" l="1"/>
  <c r="J9322" i="48" l="1"/>
  <c r="J9323" i="48" l="1"/>
  <c r="J9324" i="48" l="1"/>
  <c r="J9325" i="48" l="1"/>
  <c r="J9326" i="48" l="1"/>
  <c r="J9327" i="48" l="1"/>
  <c r="J9328" i="48" l="1"/>
  <c r="J9329" i="48" l="1"/>
  <c r="J9330" i="48" l="1"/>
  <c r="J9331" i="48" l="1"/>
  <c r="J9332" i="48" l="1"/>
  <c r="J9333" i="48" l="1"/>
  <c r="J9334" i="48" l="1"/>
  <c r="J9335" i="48" l="1"/>
  <c r="J9336" i="48" l="1"/>
  <c r="J9337" i="48" l="1"/>
  <c r="J9338" i="48" l="1"/>
  <c r="J9339" i="48" l="1"/>
  <c r="J9340" i="48" l="1"/>
  <c r="J9341" i="48" l="1"/>
  <c r="J9342" i="48" l="1"/>
  <c r="J9343" i="48" l="1"/>
  <c r="J9344" i="48" l="1"/>
  <c r="J9345" i="48" l="1"/>
  <c r="J9346" i="48" l="1"/>
  <c r="J9347" i="48" l="1"/>
  <c r="J9348" i="48" l="1"/>
  <c r="J9349" i="48" l="1"/>
  <c r="J9350" i="48" l="1"/>
  <c r="J9351" i="48" l="1"/>
  <c r="J9352" i="48" l="1"/>
  <c r="J9353" i="48" l="1"/>
  <c r="J9354" i="48" l="1"/>
  <c r="J9355" i="48" l="1"/>
  <c r="J9356" i="48" l="1"/>
  <c r="J9357" i="48" l="1"/>
  <c r="J9358" i="48" l="1"/>
  <c r="J9359" i="48" l="1"/>
  <c r="J9360" i="48" l="1"/>
  <c r="J9361" i="48" l="1"/>
  <c r="J9362" i="48" l="1"/>
  <c r="J9363" i="48" l="1"/>
  <c r="J9364" i="48" l="1"/>
  <c r="J9365" i="48" l="1"/>
  <c r="J9366" i="48" l="1"/>
  <c r="J9367" i="48" l="1"/>
  <c r="J9368" i="48" l="1"/>
  <c r="J9369" i="48" l="1"/>
  <c r="J9370" i="48" l="1"/>
  <c r="J9371" i="48" l="1"/>
  <c r="J9372" i="48" l="1"/>
  <c r="J9373" i="48" l="1"/>
  <c r="J9374" i="48" l="1"/>
  <c r="J9375" i="48" l="1"/>
  <c r="J9376" i="48" l="1"/>
  <c r="J9377" i="48" l="1"/>
  <c r="J9378" i="48" l="1"/>
  <c r="J9379" i="48" l="1"/>
  <c r="J9380" i="48" l="1"/>
  <c r="J9381" i="48" l="1"/>
  <c r="J9382" i="48" l="1"/>
  <c r="J9383" i="48" l="1"/>
  <c r="J9384" i="48" l="1"/>
  <c r="J9385" i="48" l="1"/>
  <c r="J9386" i="48" l="1"/>
  <c r="J9387" i="48" l="1"/>
  <c r="J9388" i="48" l="1"/>
  <c r="J9389" i="48" l="1"/>
  <c r="J9390" i="48" l="1"/>
  <c r="J9391" i="48" l="1"/>
  <c r="J9392" i="48" l="1"/>
  <c r="J9393" i="48" l="1"/>
  <c r="J9394" i="48" l="1"/>
  <c r="J9395" i="48" l="1"/>
  <c r="J9396" i="48" l="1"/>
  <c r="J9397" i="48" l="1"/>
  <c r="J9398" i="48" l="1"/>
  <c r="J9399" i="48" l="1"/>
  <c r="J9400" i="48" l="1"/>
  <c r="J9401" i="48" l="1"/>
  <c r="J9402" i="48" l="1"/>
  <c r="J9403" i="48" l="1"/>
  <c r="J9404" i="48" l="1"/>
  <c r="J9405" i="48" l="1"/>
  <c r="J9406" i="48" l="1"/>
  <c r="J9407" i="48" l="1"/>
  <c r="J9408" i="48" l="1"/>
  <c r="J9409" i="48" l="1"/>
  <c r="J9410" i="48" l="1"/>
  <c r="J9411" i="48" l="1"/>
  <c r="J9412" i="48" l="1"/>
  <c r="J9413" i="48" l="1"/>
  <c r="J9414" i="48" l="1"/>
  <c r="J9415" i="48" l="1"/>
  <c r="J9416" i="48" l="1"/>
  <c r="J9417" i="48" l="1"/>
  <c r="J9418" i="48" l="1"/>
  <c r="J9419" i="48" l="1"/>
  <c r="J9420" i="48" l="1"/>
  <c r="J9421" i="48" l="1"/>
  <c r="J9422" i="48" l="1"/>
  <c r="J9423" i="48" l="1"/>
  <c r="J9424" i="48" l="1"/>
  <c r="J9425" i="48" l="1"/>
  <c r="J9426" i="48" l="1"/>
  <c r="J9427" i="48" l="1"/>
  <c r="J9428" i="48" l="1"/>
  <c r="J9429" i="48" l="1"/>
  <c r="J9430" i="48" l="1"/>
  <c r="J9431" i="48" l="1"/>
  <c r="J9432" i="48" l="1"/>
  <c r="J9433" i="48" l="1"/>
  <c r="J9434" i="48" l="1"/>
  <c r="J9435" i="48" l="1"/>
  <c r="J9436" i="48" l="1"/>
  <c r="J9437" i="48" l="1"/>
  <c r="J9438" i="48" l="1"/>
  <c r="J9439" i="48" l="1"/>
  <c r="J9440" i="48" l="1"/>
  <c r="J9441" i="48" l="1"/>
  <c r="J9442" i="48" l="1"/>
  <c r="J9443" i="48" l="1"/>
  <c r="J9444" i="48" l="1"/>
  <c r="J9445" i="48" l="1"/>
  <c r="J9446" i="48" l="1"/>
  <c r="J9447" i="48" l="1"/>
  <c r="J9448" i="48" l="1"/>
  <c r="J9449" i="48" l="1"/>
  <c r="J9450" i="48" l="1"/>
  <c r="J9451" i="48" l="1"/>
  <c r="J9452" i="48" l="1"/>
  <c r="J9453" i="48" l="1"/>
  <c r="J9454" i="48" l="1"/>
  <c r="J9455" i="48" l="1"/>
  <c r="J9456" i="48" l="1"/>
  <c r="J9457" i="48" l="1"/>
  <c r="J9458" i="48" l="1"/>
  <c r="J9459" i="48" l="1"/>
  <c r="J9460" i="48" l="1"/>
  <c r="J9461" i="48" l="1"/>
  <c r="J9462" i="48" l="1"/>
  <c r="J9463" i="48" l="1"/>
  <c r="J9464" i="48" l="1"/>
  <c r="J9465" i="48" l="1"/>
  <c r="J9466" i="48" l="1"/>
  <c r="J9467" i="48" l="1"/>
  <c r="J9468" i="48" l="1"/>
  <c r="J9469" i="48" l="1"/>
  <c r="J9470" i="48" l="1"/>
  <c r="J9471" i="48" l="1"/>
  <c r="J9472" i="48" l="1"/>
  <c r="J9473" i="48" l="1"/>
  <c r="J9474" i="48" l="1"/>
  <c r="J9475" i="48" l="1"/>
  <c r="J9476" i="48" l="1"/>
  <c r="J9477" i="48" l="1"/>
  <c r="J9478" i="48" l="1"/>
  <c r="J9479" i="48" l="1"/>
  <c r="J9480" i="48" l="1"/>
  <c r="J9481" i="48" l="1"/>
  <c r="J9482" i="48" l="1"/>
  <c r="J9483" i="48" l="1"/>
  <c r="J9484" i="48" l="1"/>
  <c r="J9485" i="48" l="1"/>
  <c r="J9486" i="48" l="1"/>
  <c r="J9487" i="48" l="1"/>
  <c r="J9488" i="48" l="1"/>
  <c r="J9489" i="48" l="1"/>
  <c r="J9490" i="48" l="1"/>
  <c r="J9491" i="48" l="1"/>
  <c r="J9492" i="48" l="1"/>
  <c r="J9493" i="48" l="1"/>
  <c r="J9494" i="48" l="1"/>
  <c r="J9495" i="48" l="1"/>
  <c r="J9496" i="48" l="1"/>
  <c r="J9497" i="48" l="1"/>
  <c r="J9498" i="48" l="1"/>
  <c r="J9499" i="48" l="1"/>
  <c r="J9500" i="48" l="1"/>
  <c r="J9501" i="48" l="1"/>
  <c r="J9502" i="48" l="1"/>
  <c r="J9503" i="48" l="1"/>
  <c r="J9504" i="48" l="1"/>
  <c r="J9505" i="48" l="1"/>
  <c r="J9506" i="48" l="1"/>
  <c r="J9507" i="48" l="1"/>
  <c r="J9508" i="48" l="1"/>
  <c r="J9509" i="48" l="1"/>
  <c r="J9510" i="48" l="1"/>
  <c r="J9511" i="48" l="1"/>
  <c r="J9512" i="48" l="1"/>
  <c r="J9513" i="48" l="1"/>
  <c r="J9514" i="48" l="1"/>
  <c r="J9515" i="48" l="1"/>
  <c r="J9516" i="48" l="1"/>
  <c r="J9517" i="48" l="1"/>
  <c r="J9518" i="48" l="1"/>
  <c r="J9519" i="48" l="1"/>
  <c r="J9520" i="48" l="1"/>
  <c r="J9521" i="48" l="1"/>
  <c r="J9522" i="48" l="1"/>
  <c r="J9523" i="48" l="1"/>
  <c r="J9524" i="48" l="1"/>
  <c r="J9525" i="48" l="1"/>
  <c r="J9526" i="48" l="1"/>
  <c r="J9527" i="48" l="1"/>
  <c r="J9528" i="48" l="1"/>
  <c r="J9529" i="48" l="1"/>
  <c r="J9530" i="48" l="1"/>
  <c r="J9531" i="48" l="1"/>
  <c r="J9532" i="48" l="1"/>
  <c r="J9533" i="48" l="1"/>
  <c r="J9534" i="48" l="1"/>
  <c r="J9535" i="48" l="1"/>
  <c r="J9536" i="48" l="1"/>
  <c r="J9537" i="48" l="1"/>
  <c r="J9538" i="48" l="1"/>
  <c r="J9539" i="48" l="1"/>
  <c r="J9540" i="48" l="1"/>
  <c r="J9541" i="48" l="1"/>
  <c r="J9542" i="48" l="1"/>
  <c r="J9543" i="48" l="1"/>
  <c r="J9544" i="48" l="1"/>
  <c r="J9545" i="48" l="1"/>
  <c r="J9546" i="48" l="1"/>
  <c r="J9547" i="48" l="1"/>
  <c r="J9548" i="48" l="1"/>
  <c r="J9549" i="48" l="1"/>
  <c r="J9550" i="48" l="1"/>
  <c r="J9551" i="48" l="1"/>
  <c r="J9552" i="48" l="1"/>
  <c r="J9553" i="48" l="1"/>
  <c r="J9554" i="48" l="1"/>
  <c r="J9555" i="48" l="1"/>
  <c r="J9556" i="48" l="1"/>
  <c r="J9557" i="48" l="1"/>
  <c r="J9558" i="48" l="1"/>
  <c r="J9559" i="48" l="1"/>
  <c r="J9560" i="48" l="1"/>
  <c r="J9561" i="48" l="1"/>
  <c r="J9562" i="48" l="1"/>
  <c r="J9563" i="48" l="1"/>
  <c r="J9564" i="48" l="1"/>
  <c r="J9565" i="48" l="1"/>
  <c r="J9566" i="48" l="1"/>
  <c r="J9567" i="48" l="1"/>
  <c r="J9568" i="48" l="1"/>
  <c r="J9569" i="48" l="1"/>
  <c r="J9570" i="48" l="1"/>
  <c r="J9571" i="48" l="1"/>
  <c r="J9572" i="48" l="1"/>
  <c r="J9573" i="48" l="1"/>
  <c r="J9574" i="48" l="1"/>
  <c r="J9575" i="48" l="1"/>
  <c r="J9576" i="48" l="1"/>
  <c r="J9577" i="48" l="1"/>
  <c r="J9578" i="48" l="1"/>
  <c r="J9579" i="48" l="1"/>
  <c r="J9580" i="48" l="1"/>
  <c r="J9581" i="48" l="1"/>
  <c r="J9582" i="48" l="1"/>
  <c r="J9583" i="48" l="1"/>
  <c r="J9584" i="48" l="1"/>
  <c r="J9585" i="48" l="1"/>
  <c r="J9586" i="48" l="1"/>
  <c r="J9587" i="48" l="1"/>
  <c r="J9588" i="48" l="1"/>
  <c r="J9589" i="48" l="1"/>
  <c r="J9590" i="48" l="1"/>
  <c r="J9591" i="48" l="1"/>
  <c r="J9592" i="48" l="1"/>
  <c r="J9593" i="48" l="1"/>
  <c r="J9594" i="48" l="1"/>
  <c r="J9595" i="48" l="1"/>
  <c r="J9596" i="48" l="1"/>
  <c r="J9597" i="48" l="1"/>
  <c r="J9598" i="48" l="1"/>
  <c r="J9599" i="48" l="1"/>
  <c r="J9600" i="48" l="1"/>
  <c r="J9601" i="48" l="1"/>
  <c r="J9602" i="48" l="1"/>
  <c r="J9603" i="48" l="1"/>
  <c r="J9604" i="48" l="1"/>
  <c r="J9605" i="48" l="1"/>
  <c r="J9606" i="48" l="1"/>
  <c r="J9607" i="48" l="1"/>
  <c r="J9608" i="48" l="1"/>
  <c r="J9609" i="48" l="1"/>
  <c r="J9610" i="48" l="1"/>
  <c r="J9611" i="48" l="1"/>
  <c r="J9612" i="48" l="1"/>
  <c r="J9613" i="48" l="1"/>
  <c r="J9614" i="48" l="1"/>
  <c r="J9615" i="48" l="1"/>
  <c r="J9616" i="48" l="1"/>
  <c r="J9617" i="48" l="1"/>
  <c r="J9618" i="48" l="1"/>
  <c r="J9619" i="48" l="1"/>
  <c r="J9620" i="48" l="1"/>
  <c r="J9621" i="48" l="1"/>
  <c r="J9622" i="48" l="1"/>
  <c r="J9623" i="48" l="1"/>
  <c r="J9624" i="48" l="1"/>
  <c r="J9625" i="48" l="1"/>
  <c r="J9626" i="48" l="1"/>
  <c r="J9627" i="48" l="1"/>
  <c r="J9628" i="48" l="1"/>
  <c r="J9629" i="48" l="1"/>
  <c r="J9630" i="48" l="1"/>
  <c r="J9631" i="48" l="1"/>
  <c r="J9632" i="48" l="1"/>
  <c r="J9633" i="48" l="1"/>
  <c r="J9634" i="48" l="1"/>
  <c r="J9635" i="48" l="1"/>
  <c r="J9636" i="48" l="1"/>
  <c r="J9637" i="48" l="1"/>
  <c r="J9638" i="48" l="1"/>
  <c r="J9639" i="48" l="1"/>
  <c r="J9640" i="48" l="1"/>
  <c r="J9641" i="48" l="1"/>
  <c r="J9642" i="48" l="1"/>
  <c r="J9643" i="48" l="1"/>
  <c r="J9644" i="48" l="1"/>
  <c r="J9645" i="48" l="1"/>
  <c r="J9646" i="48" l="1"/>
  <c r="J9647" i="48" l="1"/>
  <c r="J9648" i="48" l="1"/>
  <c r="J9649" i="48" l="1"/>
  <c r="J9650" i="48" l="1"/>
  <c r="J9651" i="48" l="1"/>
  <c r="J9652" i="48" l="1"/>
  <c r="J9653" i="48" l="1"/>
  <c r="J9654" i="48" l="1"/>
  <c r="J9655" i="48" l="1"/>
  <c r="J9656" i="48" l="1"/>
  <c r="J9657" i="48" l="1"/>
  <c r="J9658" i="48" l="1"/>
  <c r="J9659" i="48" l="1"/>
  <c r="J9660" i="48" l="1"/>
  <c r="J9661" i="48" l="1"/>
  <c r="J9662" i="48" l="1"/>
  <c r="J9663" i="48" l="1"/>
  <c r="J9664" i="48" l="1"/>
  <c r="J9665" i="48" l="1"/>
  <c r="J9666" i="48" l="1"/>
  <c r="J9667" i="48" l="1"/>
  <c r="J9668" i="48" l="1"/>
  <c r="J9669" i="48" l="1"/>
  <c r="J9670" i="48" l="1"/>
  <c r="J9671" i="48" l="1"/>
  <c r="J9672" i="48" l="1"/>
  <c r="J9673" i="48" l="1"/>
  <c r="J9674" i="48" l="1"/>
  <c r="J9675" i="48" l="1"/>
  <c r="J9676" i="48" l="1"/>
  <c r="J9677" i="48" l="1"/>
  <c r="J9678" i="48" l="1"/>
  <c r="J9679" i="48" l="1"/>
  <c r="J9680" i="48" l="1"/>
  <c r="J9681" i="48" l="1"/>
  <c r="J9682" i="48" l="1"/>
  <c r="J9683" i="48" l="1"/>
  <c r="J9684" i="48" l="1"/>
  <c r="J9685" i="48" l="1"/>
  <c r="J9686" i="48" l="1"/>
  <c r="J9687" i="48" l="1"/>
  <c r="J9688" i="48" l="1"/>
  <c r="J9689" i="48" l="1"/>
  <c r="J9690" i="48" l="1"/>
  <c r="J9691" i="48" l="1"/>
  <c r="J9692" i="48" l="1"/>
  <c r="J9693" i="48" l="1"/>
  <c r="J9694" i="48" l="1"/>
  <c r="J9695" i="48" l="1"/>
  <c r="J9696" i="48" l="1"/>
  <c r="J9697" i="48" l="1"/>
  <c r="J9698" i="48" l="1"/>
  <c r="J9699" i="48" l="1"/>
  <c r="J9700" i="48" l="1"/>
  <c r="J9701" i="48" l="1"/>
  <c r="J9702" i="48" l="1"/>
  <c r="J9703" i="48" l="1"/>
  <c r="J9704" i="48" l="1"/>
  <c r="J9705" i="48" l="1"/>
  <c r="J9706" i="48" l="1"/>
  <c r="J9707" i="48" l="1"/>
  <c r="J9708" i="48" l="1"/>
  <c r="J9709" i="48" l="1"/>
  <c r="J9710" i="48" l="1"/>
  <c r="J9711" i="48" l="1"/>
  <c r="J9712" i="48" l="1"/>
  <c r="J9713" i="48" l="1"/>
  <c r="J9714" i="48" l="1"/>
  <c r="J9715" i="48" l="1"/>
  <c r="J9716" i="48" l="1"/>
  <c r="J9717" i="48" l="1"/>
  <c r="J9718" i="48" l="1"/>
  <c r="J9719" i="48" l="1"/>
  <c r="J9720" i="48" l="1"/>
  <c r="J9721" i="48" l="1"/>
  <c r="J9722" i="48" l="1"/>
  <c r="J9723" i="48" l="1"/>
  <c r="J9724" i="48" l="1"/>
  <c r="J9725" i="48" l="1"/>
  <c r="J9726" i="48" l="1"/>
  <c r="J9727" i="48" l="1"/>
  <c r="J9728" i="48" l="1"/>
  <c r="J9729" i="48" l="1"/>
  <c r="J9730" i="48" l="1"/>
  <c r="J9731" i="48" l="1"/>
  <c r="J9732" i="48" l="1"/>
  <c r="J9733" i="48" l="1"/>
  <c r="J9734" i="48" l="1"/>
  <c r="J9735" i="48" l="1"/>
  <c r="J9736" i="48" l="1"/>
  <c r="J9737" i="48" l="1"/>
  <c r="J9738" i="48" l="1"/>
  <c r="J9739" i="48" l="1"/>
  <c r="J9740" i="48" l="1"/>
  <c r="J9741" i="48" l="1"/>
  <c r="J9742" i="48" l="1"/>
  <c r="J9743" i="48" l="1"/>
  <c r="J9744" i="48" l="1"/>
  <c r="J9745" i="48" l="1"/>
  <c r="J9746" i="48" l="1"/>
  <c r="J9747" i="48" l="1"/>
  <c r="J9748" i="48" l="1"/>
  <c r="J9749" i="48" l="1"/>
  <c r="J9750" i="48" l="1"/>
  <c r="J9751" i="48" l="1"/>
  <c r="J9752" i="48" l="1"/>
  <c r="J9753" i="48" l="1"/>
  <c r="J9754" i="48" l="1"/>
  <c r="J9755" i="48" l="1"/>
  <c r="J9756" i="48" l="1"/>
  <c r="J9757" i="48" l="1"/>
  <c r="J9758" i="48" l="1"/>
  <c r="J9759" i="48" l="1"/>
  <c r="J9760" i="48" l="1"/>
  <c r="J9761" i="48" l="1"/>
  <c r="J9762" i="48" l="1"/>
  <c r="J9763" i="48" l="1"/>
  <c r="J9764" i="48" l="1"/>
  <c r="J9765" i="48" l="1"/>
  <c r="J9766" i="48" l="1"/>
  <c r="J9767" i="48" l="1"/>
  <c r="J9768" i="48" l="1"/>
  <c r="J9769" i="48" l="1"/>
  <c r="J9770" i="48" l="1"/>
  <c r="J9771" i="48" l="1"/>
  <c r="J9772" i="48" l="1"/>
  <c r="J9773" i="48" l="1"/>
  <c r="J9774" i="48" l="1"/>
  <c r="J9775" i="48" l="1"/>
  <c r="J9776" i="48" l="1"/>
  <c r="J9777" i="48" l="1"/>
  <c r="J9778" i="48" l="1"/>
  <c r="J9779" i="48" l="1"/>
  <c r="J9780" i="48" l="1"/>
  <c r="J9781" i="48" l="1"/>
  <c r="J9782" i="48" l="1"/>
  <c r="J9783" i="48" l="1"/>
  <c r="J9784" i="48" l="1"/>
  <c r="J9785" i="48" l="1"/>
  <c r="J9786" i="48" l="1"/>
  <c r="J9787" i="48" l="1"/>
  <c r="J9788" i="48" l="1"/>
  <c r="J9789" i="48" l="1"/>
  <c r="J9790" i="48" l="1"/>
  <c r="J9791" i="48" l="1"/>
  <c r="J9792" i="48" l="1"/>
  <c r="J9793" i="48" l="1"/>
  <c r="J9794" i="48" l="1"/>
  <c r="J9795" i="48" l="1"/>
  <c r="J9796" i="48" l="1"/>
  <c r="J9797" i="48" l="1"/>
  <c r="J9798" i="48" l="1"/>
  <c r="J9799" i="48" l="1"/>
  <c r="J9800" i="48" l="1"/>
  <c r="J9801" i="48" l="1"/>
  <c r="J9802" i="48" l="1"/>
  <c r="J9803" i="48" l="1"/>
  <c r="J9804" i="48" l="1"/>
  <c r="J9805" i="48" l="1"/>
  <c r="J9806" i="48" l="1"/>
  <c r="J9807" i="48" l="1"/>
  <c r="J9808" i="48" l="1"/>
  <c r="J9809" i="48" l="1"/>
  <c r="J9810" i="48" l="1"/>
  <c r="J9811" i="48" l="1"/>
  <c r="J9812" i="48" l="1"/>
  <c r="J9813" i="48" l="1"/>
  <c r="J9814" i="48" l="1"/>
  <c r="J9815" i="48" l="1"/>
  <c r="J9816" i="48" l="1"/>
  <c r="J9817" i="48" l="1"/>
  <c r="J9818" i="48" l="1"/>
  <c r="J9819" i="48" l="1"/>
  <c r="J9820" i="48" l="1"/>
  <c r="J9821" i="48" l="1"/>
  <c r="J9822" i="48" l="1"/>
  <c r="J9823" i="48" l="1"/>
  <c r="J9824" i="48" l="1"/>
  <c r="J9825" i="48" l="1"/>
  <c r="J9826" i="48" l="1"/>
  <c r="J9827" i="48" l="1"/>
  <c r="J9828" i="48" l="1"/>
  <c r="J9829" i="48" l="1"/>
  <c r="J9830" i="48" l="1"/>
  <c r="J9831" i="48" l="1"/>
  <c r="J9832" i="48" l="1"/>
  <c r="J9833" i="48" l="1"/>
  <c r="J9834" i="48" l="1"/>
  <c r="J9835" i="48" l="1"/>
  <c r="J9836" i="48" l="1"/>
  <c r="J9837" i="48" l="1"/>
  <c r="J9838" i="48" l="1"/>
  <c r="J9839" i="48" l="1"/>
  <c r="J9840" i="48" l="1"/>
  <c r="J9841" i="48" l="1"/>
  <c r="J9842" i="48" l="1"/>
  <c r="J9843" i="48" l="1"/>
  <c r="J9844" i="48" l="1"/>
  <c r="J9845" i="48" l="1"/>
  <c r="J9846" i="48" l="1"/>
  <c r="J9847" i="48" l="1"/>
  <c r="J9848" i="48" l="1"/>
  <c r="J9849" i="48" l="1"/>
  <c r="J9850" i="48" l="1"/>
  <c r="J9851" i="48" l="1"/>
  <c r="J9852" i="48" l="1"/>
  <c r="J9853" i="48" l="1"/>
  <c r="J9854" i="48" l="1"/>
  <c r="J9855" i="48" l="1"/>
  <c r="J9856" i="48" l="1"/>
  <c r="J9857" i="48" l="1"/>
  <c r="J9858" i="48" l="1"/>
  <c r="J9859" i="48" l="1"/>
  <c r="J9860" i="48" l="1"/>
  <c r="J9861" i="48" l="1"/>
  <c r="J9862" i="48" l="1"/>
  <c r="J9863" i="48" l="1"/>
  <c r="J9864" i="48" l="1"/>
  <c r="J9865" i="48" l="1"/>
  <c r="J9866" i="48" l="1"/>
  <c r="J9867" i="48" l="1"/>
  <c r="J9868" i="48" l="1"/>
  <c r="J9869" i="48" l="1"/>
  <c r="J9870" i="48" l="1"/>
  <c r="J9871" i="48" l="1"/>
  <c r="J9872" i="48" l="1"/>
  <c r="J9873" i="48" l="1"/>
  <c r="J9874" i="48" l="1"/>
  <c r="J9875" i="48" l="1"/>
  <c r="J9876" i="48" l="1"/>
  <c r="J9877" i="48" l="1"/>
  <c r="J9878" i="48" l="1"/>
  <c r="J9879" i="48" l="1"/>
  <c r="J9880" i="48" l="1"/>
  <c r="J9881" i="48" l="1"/>
  <c r="J9882" i="48" l="1"/>
  <c r="J9883" i="48" l="1"/>
  <c r="J9884" i="48" l="1"/>
  <c r="J9885" i="48" l="1"/>
  <c r="J9886" i="48" l="1"/>
  <c r="J9887" i="48" l="1"/>
  <c r="J9888" i="48" l="1"/>
  <c r="J9889" i="48" l="1"/>
  <c r="J9890" i="48" l="1"/>
  <c r="J9891" i="48" l="1"/>
  <c r="J9892" i="48" l="1"/>
  <c r="J9893" i="48" l="1"/>
  <c r="J9894" i="48" l="1"/>
  <c r="J9895" i="48" l="1"/>
  <c r="J9896" i="48" l="1"/>
  <c r="J9897" i="48" l="1"/>
  <c r="J9898" i="48" l="1"/>
  <c r="J9899" i="48" l="1"/>
  <c r="J9900" i="48" l="1"/>
  <c r="J9901" i="48" l="1"/>
  <c r="J9902" i="48" l="1"/>
  <c r="J9903" i="48" l="1"/>
  <c r="J9904" i="48" l="1"/>
  <c r="J9905" i="48" l="1"/>
  <c r="J9906" i="48" l="1"/>
  <c r="J9907" i="48" l="1"/>
  <c r="J9908" i="48" l="1"/>
  <c r="J9909" i="48" l="1"/>
  <c r="J9910" i="48" l="1"/>
  <c r="J9911" i="48" l="1"/>
  <c r="J9912" i="48" l="1"/>
  <c r="J9913" i="48" l="1"/>
  <c r="J9914" i="48" l="1"/>
  <c r="J9915" i="48" l="1"/>
  <c r="J9916" i="48" l="1"/>
  <c r="J9917" i="48" l="1"/>
  <c r="J9918" i="48" l="1"/>
  <c r="J9919" i="48" l="1"/>
  <c r="J9920" i="48" l="1"/>
  <c r="J9921" i="48" l="1"/>
  <c r="J9922" i="48" l="1"/>
  <c r="J9923" i="48" l="1"/>
  <c r="J9924" i="48" l="1"/>
  <c r="J9925" i="48" l="1"/>
  <c r="J9926" i="48" l="1"/>
  <c r="J9927" i="48" l="1"/>
  <c r="J9928" i="48" l="1"/>
  <c r="J9929" i="48" l="1"/>
  <c r="J9930" i="48" l="1"/>
  <c r="J9931" i="48" l="1"/>
  <c r="J9932" i="48" l="1"/>
  <c r="J9933" i="48" l="1"/>
  <c r="J9934" i="48" l="1"/>
  <c r="J9935" i="48" l="1"/>
  <c r="J9936" i="48" l="1"/>
  <c r="J9937" i="48" l="1"/>
  <c r="J9938" i="48" l="1"/>
  <c r="J9939" i="48" l="1"/>
  <c r="J9940" i="48" l="1"/>
  <c r="J9941" i="48" l="1"/>
  <c r="J9942" i="48" l="1"/>
  <c r="J9943" i="48" l="1"/>
  <c r="J9944" i="48" l="1"/>
  <c r="J9945" i="48" l="1"/>
  <c r="J9946" i="48" l="1"/>
  <c r="J9947" i="48" l="1"/>
  <c r="J9948" i="48" l="1"/>
  <c r="J9949" i="48" l="1"/>
  <c r="J9950" i="48" l="1"/>
  <c r="J9951" i="48" l="1"/>
  <c r="J9952" i="48" l="1"/>
  <c r="J9953" i="48" l="1"/>
  <c r="J9954" i="48" l="1"/>
  <c r="J9955" i="48" l="1"/>
  <c r="J9956" i="48" l="1"/>
  <c r="J9957" i="48" l="1"/>
  <c r="J9958" i="48" l="1"/>
  <c r="J9959" i="48" l="1"/>
  <c r="J9960" i="48" l="1"/>
  <c r="J9961" i="48" l="1"/>
  <c r="J9962" i="48" l="1"/>
  <c r="J9963" i="48" l="1"/>
  <c r="J9964" i="48" l="1"/>
  <c r="J9965" i="48" l="1"/>
  <c r="J9966" i="48" l="1"/>
  <c r="J9967" i="48" l="1"/>
  <c r="J9968" i="48" l="1"/>
  <c r="J9969" i="48" l="1"/>
  <c r="J9970" i="48" l="1"/>
  <c r="J9971" i="48" l="1"/>
  <c r="J9972" i="48" l="1"/>
  <c r="J9973" i="48" l="1"/>
  <c r="J9974" i="48" l="1"/>
  <c r="J9975" i="48" l="1"/>
  <c r="J9976" i="48" l="1"/>
  <c r="J9977" i="48" l="1"/>
  <c r="J9978" i="48" l="1"/>
  <c r="J9979" i="48" l="1"/>
  <c r="J9980" i="48" l="1"/>
  <c r="J9981" i="48" l="1"/>
  <c r="J9982" i="48" l="1"/>
  <c r="J9983" i="48" l="1"/>
  <c r="J9984" i="48" l="1"/>
  <c r="J9985" i="48" l="1"/>
  <c r="J9986" i="48" l="1"/>
  <c r="J9987" i="48" l="1"/>
  <c r="J9988" i="48" l="1"/>
  <c r="J9989" i="48" l="1"/>
  <c r="J9990" i="48" l="1"/>
  <c r="J9991" i="48" l="1"/>
  <c r="J9992" i="48" l="1"/>
  <c r="J9993" i="48" l="1"/>
  <c r="J9994" i="48" l="1"/>
  <c r="J9995" i="48" l="1"/>
  <c r="J9996" i="48" l="1"/>
  <c r="J9997" i="48" l="1"/>
  <c r="J9998" i="48" l="1"/>
  <c r="J9999" i="48" l="1"/>
  <c r="J10000" i="48" l="1"/>
  <c r="A71" i="48" s="1"/>
  <c r="J10001" i="48" l="1"/>
  <c r="J10002" i="48" l="1"/>
  <c r="J10003" i="48" l="1"/>
  <c r="J10004" i="48" l="1"/>
  <c r="J10005" i="48" l="1"/>
  <c r="J10006" i="48" l="1"/>
  <c r="J10007" i="48" l="1"/>
  <c r="J10008" i="48" l="1"/>
  <c r="J10009" i="48" l="1"/>
  <c r="J10010" i="48" l="1"/>
  <c r="J10011" i="48" l="1"/>
  <c r="J10012" i="48" l="1"/>
  <c r="J10013" i="48" l="1"/>
  <c r="J10014" i="48" l="1"/>
  <c r="J10015" i="48" l="1"/>
  <c r="J10016" i="48" l="1"/>
  <c r="J10017" i="48" l="1"/>
  <c r="J10018" i="48" l="1"/>
  <c r="J10019" i="48" l="1"/>
  <c r="J10020" i="48" l="1"/>
  <c r="J10021" i="48" l="1"/>
  <c r="J10022" i="48" l="1"/>
  <c r="J10023" i="48" l="1"/>
  <c r="J10024" i="48" l="1"/>
  <c r="J10025" i="48" l="1"/>
  <c r="J10026" i="48" l="1"/>
  <c r="J10027" i="48" l="1"/>
  <c r="J10028" i="48" l="1"/>
  <c r="J10029" i="48" l="1"/>
  <c r="J10030" i="48" l="1"/>
  <c r="J10031" i="48" l="1"/>
  <c r="J10032" i="48" l="1"/>
  <c r="J10033" i="48" l="1"/>
  <c r="J10034" i="48" l="1"/>
  <c r="J10035" i="48" l="1"/>
  <c r="J10036" i="48" l="1"/>
  <c r="J10037" i="48" l="1"/>
  <c r="J10038" i="48" l="1"/>
  <c r="J10039" i="48" l="1"/>
  <c r="J10040" i="48" l="1"/>
  <c r="J10041" i="48" l="1"/>
  <c r="J10042" i="48" l="1"/>
  <c r="J10043" i="48" l="1"/>
  <c r="J10044" i="48" l="1"/>
  <c r="J10045" i="48" l="1"/>
  <c r="J10046" i="48" l="1"/>
  <c r="J10047" i="48" l="1"/>
  <c r="J10048" i="48" l="1"/>
  <c r="J10049" i="48" l="1"/>
  <c r="J10050" i="48" l="1"/>
  <c r="J10051" i="48" l="1"/>
  <c r="J10052" i="48" l="1"/>
  <c r="J10053" i="48" l="1"/>
  <c r="J10054" i="48" l="1"/>
  <c r="J10055" i="48" l="1"/>
  <c r="J10056" i="48" l="1"/>
  <c r="J10057" i="48" l="1"/>
  <c r="J10058" i="48" l="1"/>
  <c r="J10059" i="48" l="1"/>
  <c r="J10060" i="48" l="1"/>
  <c r="J10061" i="48" l="1"/>
  <c r="J10062" i="48" l="1"/>
  <c r="J10063" i="48" l="1"/>
  <c r="J10064" i="48" l="1"/>
  <c r="J10065" i="48" l="1"/>
  <c r="J10066" i="48" l="1"/>
  <c r="J10067" i="48"/>
  <c r="J73" i="48" s="1"/>
  <c r="C23" i="48" l="1"/>
  <c r="C25" i="48" s="1"/>
  <c r="C26" i="48" s="1"/>
  <c r="D17" i="26" s="1"/>
  <c r="A8" i="5"/>
  <c r="F37" i="22" l="1"/>
  <c r="F34" i="22"/>
  <c r="F29" i="22"/>
  <c r="E37" i="22"/>
  <c r="E34" i="22"/>
  <c r="E33" i="22"/>
  <c r="E32" i="22"/>
  <c r="E29" i="22"/>
  <c r="E26" i="22"/>
  <c r="F27" i="22"/>
  <c r="F26" i="22"/>
  <c r="B6" i="6"/>
  <c r="A8" i="32"/>
  <c r="B2" i="32"/>
  <c r="B1" i="32"/>
  <c r="A8" i="30"/>
  <c r="F33" i="22"/>
  <c r="B2" i="30"/>
  <c r="B1" i="30"/>
  <c r="A8" i="28"/>
  <c r="F32" i="22"/>
  <c r="B2" i="28"/>
  <c r="B1" i="28"/>
  <c r="F31" i="22"/>
  <c r="A8" i="26" l="1"/>
  <c r="B2" i="26"/>
  <c r="B1" i="26"/>
  <c r="A8" i="25" l="1"/>
  <c r="B2" i="25"/>
  <c r="B1" i="25"/>
  <c r="B5" i="24"/>
  <c r="A8" i="24"/>
  <c r="B2" i="24"/>
  <c r="B1" i="24"/>
  <c r="D10" i="6"/>
  <c r="F24" i="22" l="1"/>
  <c r="F25" i="22" l="1"/>
  <c r="E25" i="22"/>
  <c r="E24" i="22"/>
  <c r="F22" i="22"/>
  <c r="E22" i="22"/>
  <c r="B2" i="22"/>
  <c r="B1" i="22"/>
  <c r="B2" i="15" l="1"/>
  <c r="B1" i="15"/>
  <c r="B2" i="8"/>
  <c r="B1" i="8"/>
  <c r="B2" i="7"/>
  <c r="B1" i="7"/>
  <c r="B2" i="6"/>
  <c r="B1" i="6"/>
  <c r="B2" i="5"/>
  <c r="B1" i="5"/>
  <c r="B2" i="4"/>
  <c r="B1" i="4"/>
  <c r="A33" i="2"/>
  <c r="A32" i="2"/>
  <c r="C15" i="2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KasateevAA</author>
  </authors>
  <commentList>
    <comment ref="E7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KasateevAA:</t>
        </r>
        <r>
          <rPr>
            <sz val="9"/>
            <color indexed="81"/>
            <rFont val="Tahoma"/>
            <family val="2"/>
            <charset val="204"/>
          </rPr>
          <t xml:space="preserve">
В данный столбец в обязательном порядке заносятся стоимостные значения</t>
        </r>
      </text>
    </comment>
  </commentList>
</comments>
</file>

<file path=xl/sharedStrings.xml><?xml version="1.0" encoding="utf-8"?>
<sst xmlns="http://schemas.openxmlformats.org/spreadsheetml/2006/main" count="2145" uniqueCount="831">
  <si>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</si>
  <si>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</si>
  <si>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</si>
  <si>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</si>
  <si>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</si>
  <si>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</si>
  <si>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</si>
  <si>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</si>
  <si>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</si>
  <si>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</si>
  <si>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</si>
  <si>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</si>
  <si>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</si>
  <si>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</si>
  <si>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</si>
  <si>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</si>
  <si>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</si>
  <si>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</si>
  <si>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</si>
  <si>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</si>
  <si>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</si>
  <si>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</si>
  <si>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</si>
  <si>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</si>
  <si>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</si>
  <si>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</si>
  <si>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</si>
  <si>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</si>
  <si>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</si>
  <si>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</si>
  <si>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</si>
  <si>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</si>
  <si>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</si>
  <si>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</si>
  <si>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</si>
  <si>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</si>
  <si>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</si>
  <si>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</si>
  <si>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</si>
  <si>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</si>
  <si>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</si>
  <si>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</si>
  <si>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</si>
  <si>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Процедуры по существу (детальные тесты)</t>
  </si>
  <si>
    <t>3.1.</t>
  </si>
  <si>
    <t>3.2.</t>
  </si>
  <si>
    <t>3.3.</t>
  </si>
  <si>
    <t>3.4.</t>
  </si>
  <si>
    <t>3.5.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</si>
  <si>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</si>
  <si>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</si>
  <si>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</si>
  <si>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</si>
  <si>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</si>
  <si>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</si>
  <si>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</si>
  <si>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Сверка данных отчетности с данными учета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</si>
  <si>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</si>
  <si>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</si>
  <si>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</si>
  <si>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</si>
  <si>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</si>
  <si>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</si>
  <si>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</si>
  <si>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</si>
  <si>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</si>
  <si>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</si>
  <si>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</si>
  <si>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</si>
  <si>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</si>
  <si>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</si>
  <si>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</si>
  <si>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</si>
  <si>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</si>
  <si>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</si>
  <si>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Комментарии</t>
  </si>
  <si>
    <t>ССЫЛКА НА ЛИСТ В ДАННОМ РД</t>
  </si>
  <si>
    <t>Приложение (выборка)</t>
  </si>
  <si>
    <t>ОПРЕДЕЛЕНИЕ ОБЪЕМА ВЫБОРКИ</t>
  </si>
  <si>
    <t>Генеральная совокупность, тыс.руб.</t>
  </si>
  <si>
    <t>Уровень существенности, тыс.руб.</t>
  </si>
  <si>
    <t>Допустимый размер ошибки, тыс.руб.</t>
  </si>
  <si>
    <t>Количество превышений 
допустимой ошибки</t>
  </si>
  <si>
    <t>Высокий</t>
  </si>
  <si>
    <t>Да/Нет</t>
  </si>
  <si>
    <t>Ключевые контроли не тестировались</t>
  </si>
  <si>
    <t>Ключевые контроли протестированы  и признаны эффективными</t>
  </si>
  <si>
    <t>количество позиций для тестирования</t>
  </si>
  <si>
    <t>1 раз</t>
  </si>
  <si>
    <t>2 раза</t>
  </si>
  <si>
    <t>3 раза</t>
  </si>
  <si>
    <t>4 раза</t>
  </si>
  <si>
    <t>5 раз</t>
  </si>
  <si>
    <t>6 раз</t>
  </si>
  <si>
    <t>7 раз</t>
  </si>
  <si>
    <t>8 раз</t>
  </si>
  <si>
    <t>9 раз</t>
  </si>
  <si>
    <t>10 раз</t>
  </si>
  <si>
    <t>15 раз</t>
  </si>
  <si>
    <t>20 раз</t>
  </si>
  <si>
    <t>25 раз</t>
  </si>
  <si>
    <t>30 раз</t>
  </si>
  <si>
    <t>40 раз</t>
  </si>
  <si>
    <t>50 раз</t>
  </si>
  <si>
    <t>100 раз</t>
  </si>
  <si>
    <t>200 раз и более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</si>
  <si>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</si>
  <si>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</si>
  <si>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</si>
  <si>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</si>
  <si>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</si>
  <si>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</si>
  <si>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</si>
  <si>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</si>
  <si>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</si>
  <si>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</si>
  <si>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</si>
  <si>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</si>
  <si>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</si>
  <si>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</si>
  <si>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</si>
  <si>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</si>
  <si>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</si>
  <si>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</si>
  <si>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</si>
  <si>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</si>
  <si>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</si>
  <si>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</si>
  <si>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</si>
  <si>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</si>
  <si>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</si>
  <si>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</si>
  <si>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</si>
  <si>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</si>
  <si>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</si>
  <si>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</si>
  <si>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</si>
  <si>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</si>
  <si>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</si>
  <si>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Допустимый размер ошибки, тыс. руб. (ДУО)</t>
  </si>
  <si>
    <r>
      <rPr>
        <b/>
        <sz val="10"/>
        <rFont val="Calibri Light"/>
        <family val="2"/>
        <charset val="204"/>
        <scheme val="major"/>
      </rPr>
      <t xml:space="preserve">Первичный аудит: </t>
    </r>
    <r>
      <rPr>
        <sz val="10"/>
        <rFont val="Calibri Light"/>
        <family val="2"/>
        <charset val="204"/>
        <scheme val="major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</t>
    </r>
  </si>
  <si>
    <t>3.7.</t>
  </si>
  <si>
    <t>5. Аудируемое лицо обладает правами или контролирует права на отраженные активы</t>
  </si>
  <si>
    <t>Утверждения на уровне предпосылок</t>
  </si>
  <si>
    <t>4.</t>
  </si>
  <si>
    <t>Титульный!A1</t>
  </si>
  <si>
    <t>P</t>
  </si>
  <si>
    <t>O</t>
  </si>
  <si>
    <t>R&amp;O</t>
  </si>
  <si>
    <t>Код</t>
  </si>
  <si>
    <t>Наименование показателя</t>
  </si>
  <si>
    <t>Период</t>
  </si>
  <si>
    <t>На начало года</t>
  </si>
  <si>
    <t>Изменения за период</t>
  </si>
  <si>
    <t>На конец периода</t>
  </si>
  <si>
    <t>Данные приложений к бухгалтерской отчетности</t>
  </si>
  <si>
    <t>Данные регистров бухгалтерского учета и прочей информации</t>
  </si>
  <si>
    <t>Расхождения</t>
  </si>
  <si>
    <t>Необходимость процедуры Да/Нет</t>
  </si>
  <si>
    <t>Сверка данных проведена, см файл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</si>
  <si>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</si>
  <si>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</si>
  <si>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1"/>
        <rFont val="Times New Roman"/>
        <family val="1"/>
        <charset val="204"/>
      </rPr>
      <t>ознакомиться с самой последней финансовой отчетностью и АЗ предшествующего аудитора по ней</t>
    </r>
    <r>
      <rPr>
        <sz val="11"/>
        <rFont val="Times New Roman"/>
        <family val="1"/>
        <charset val="204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</si>
  <si>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</si>
  <si>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</si>
  <si>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</si>
  <si>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</si>
  <si>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</si>
  <si>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</si>
  <si>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</si>
  <si>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</si>
  <si>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</si>
  <si>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Тестирование внутренних контролей</t>
  </si>
  <si>
    <r>
      <t xml:space="preserve">Аудиторский риск (см. </t>
    </r>
    <r>
      <rPr>
        <b/>
        <sz val="11"/>
        <rFont val="Times New Roman"/>
        <family val="1"/>
        <charset val="204"/>
      </rPr>
      <t>С6</t>
    </r>
    <r>
      <rPr>
        <sz val="11"/>
        <rFont val="Times New Roman"/>
        <family val="1"/>
        <charset val="204"/>
      </rPr>
      <t>)</t>
    </r>
  </si>
  <si>
    <t>приемлемый</t>
  </si>
  <si>
    <t>низкий</t>
  </si>
  <si>
    <t xml:space="preserve">приемлемый </t>
  </si>
  <si>
    <t>высокий</t>
  </si>
  <si>
    <t xml:space="preserve">Количество позиций выборки </t>
  </si>
  <si>
    <t>Уверенность  по итогам процедур</t>
  </si>
  <si>
    <t>Значительная</t>
  </si>
  <si>
    <t xml:space="preserve">минимальная </t>
  </si>
  <si>
    <t>значительная</t>
  </si>
  <si>
    <t>Поправоч. коэффициент</t>
  </si>
  <si>
    <t>Протестировано (руб.)</t>
  </si>
  <si>
    <t>Подтверждено (руб.)</t>
  </si>
  <si>
    <t>Расхождение (руб.)</t>
  </si>
  <si>
    <t>Экстрополяция выявленных расхождений на всю генеральную совокупность</t>
  </si>
  <si>
    <t>Таблица поправочных коэффициентов относительно уверенности по итогам аудиторских процедур</t>
  </si>
  <si>
    <t>Аудиторский риск</t>
  </si>
  <si>
    <t>Уверенность по итогам процедур</t>
  </si>
  <si>
    <t>Низкий</t>
  </si>
  <si>
    <t>минимальная</t>
  </si>
  <si>
    <t>Приемлемый</t>
  </si>
  <si>
    <r>
      <t>Генеральная совокупность</t>
    </r>
    <r>
      <rPr>
        <sz val="9"/>
        <color indexed="8"/>
        <rFont val="Times New Roman"/>
        <family val="1"/>
        <charset val="204"/>
      </rPr>
      <t xml:space="preserve">* </t>
    </r>
  </si>
  <si>
    <t>Аудиторский риск низкий</t>
  </si>
  <si>
    <t>Аудиторский риск приемлемый</t>
  </si>
  <si>
    <t>Аудиторский риск высокий</t>
  </si>
  <si>
    <r>
      <t>(</t>
    </r>
    <r>
      <rPr>
        <sz val="9"/>
        <color indexed="8"/>
        <rFont val="Times New Roman"/>
        <family val="1"/>
        <charset val="204"/>
      </rPr>
      <t>количество раз превышения уровня  допустимой ошибки ***)</t>
    </r>
  </si>
  <si>
    <t>Построение выборки осуществляется автоматически используя метод Монетарной выборки. Данный метод дает шанс каждому элементу совокупности быть выбранным в зависимости  от размера (чем крупнее элемент, тем больше шанс быть выбранным) .</t>
  </si>
  <si>
    <t>Сумма</t>
  </si>
  <si>
    <t>Подтверждено</t>
  </si>
  <si>
    <t>Расхождение</t>
  </si>
  <si>
    <t>Описание аудиторских доказательств или ссылка на РД</t>
  </si>
  <si>
    <t>Ниже приводятся данные генеральной совокупности для построения выборки</t>
  </si>
  <si>
    <t>Итого</t>
  </si>
  <si>
    <t>03.01.2017</t>
  </si>
  <si>
    <t>Реализация товаров и услуг 00000000001 от 03.01.2017 12:00:00
Реализация товаров</t>
  </si>
  <si>
    <t>62.31</t>
  </si>
  <si>
    <t>90.01.1</t>
  </si>
  <si>
    <t>06.01.2017</t>
  </si>
  <si>
    <t>Реализация товаров и услуг 00000000002 от 06.01.2017 0:00:00
Реализация товаров</t>
  </si>
  <si>
    <t>09.01.2017</t>
  </si>
  <si>
    <t>Реализация товаров и услуг 00000000003 от 09.01.2017 9:36:42
Реализация товаров</t>
  </si>
  <si>
    <t>Реализация товаров и услуг 00000000004 от 09.01.2017 13:30:58
Реализация товаров</t>
  </si>
  <si>
    <t>10.01.2017</t>
  </si>
  <si>
    <t>Реализация товаров и услуг 00000000005 от 10.01.2017 9:57:01
Реализация товаров</t>
  </si>
  <si>
    <t>Реализация товаров и услуг 00000000006 от 10.01.2017 10:01:55
Реализация товаров</t>
  </si>
  <si>
    <t>11.01.2017</t>
  </si>
  <si>
    <t>Реализация товаров и услуг 00000000007 от 11.01.2017 9:25:51
Реализация товаров</t>
  </si>
  <si>
    <t>12.01.2017</t>
  </si>
  <si>
    <t>Реализация товаров и услуг 00000000008 от 12.01.2017 9:29:53
Реализация товаров</t>
  </si>
  <si>
    <t>13.01.2017</t>
  </si>
  <si>
    <t>Реализация товаров и услуг 00000000010 от 13.01.2017 13:16:31
Реализация товаров</t>
  </si>
  <si>
    <t>14.01.2017</t>
  </si>
  <si>
    <t>Реализация товаров и услуг 00000000011 от 14.01.2017 12:00:00
Реализация товаров</t>
  </si>
  <si>
    <t>17.01.2017</t>
  </si>
  <si>
    <t>Реализация товаров и услуг 00000000012 от 17.01.2017 9:04:18
Реализация товаров</t>
  </si>
  <si>
    <t>Реализация товаров и услуг 00000000013 от 17.01.2017 9:07:34
Реализация товаров</t>
  </si>
  <si>
    <t>19.01.2017</t>
  </si>
  <si>
    <t>Реализация товаров и услуг 00000000014 от 19.01.2017 9:41:17
Реализация товаров</t>
  </si>
  <si>
    <t>23.01.2017</t>
  </si>
  <si>
    <t>Реализация товаров и услуг 00000000015 от 23.01.2017 10:55:54
Реализация товаров</t>
  </si>
  <si>
    <t>Реализация товаров и услуг 00000000016 от 23.01.2017 11:00:08
Реализация товаров</t>
  </si>
  <si>
    <t>25.01.2017</t>
  </si>
  <si>
    <t>Реализация товаров и услуг 00000000017 от 25.01.2017 10:04:35
Реализация товаров</t>
  </si>
  <si>
    <t>Реализация товаров и услуг 00000000018 от 25.01.2017 10:08:19
Реализация товаров</t>
  </si>
  <si>
    <t>27.01.2017</t>
  </si>
  <si>
    <t>Реализация товаров и услуг 00000000020 от 27.01.2017 9:41:12
Реализация товаров</t>
  </si>
  <si>
    <t>28.01.2017</t>
  </si>
  <si>
    <t>Реализация товаров и услуг 00000000021 от 28.01.2017 12:00:00
Реализация товаров</t>
  </si>
  <si>
    <t>30.01.2017</t>
  </si>
  <si>
    <t>Реализация товаров и услуг 00000000022 от 30.01.2017 10:28:04
Реализация товаров</t>
  </si>
  <si>
    <t>Реализация товаров и услуг 00000000023 от 30.01.2017 10:42:31
Реализация товаров</t>
  </si>
  <si>
    <t>31.01.2017</t>
  </si>
  <si>
    <t>Реализация товаров и услуг 00000000024 от 31.01.2017 13:33:35
Реализация товаров</t>
  </si>
  <si>
    <t>01.02.2017</t>
  </si>
  <si>
    <t>Реализация товаров и услуг 00000000025 от 01.02.2017 9:41:17
Реализация товаров</t>
  </si>
  <si>
    <t>Реализация товаров и услуг 00000000026 от 01.02.2017 9:54:47
Реализация товаров</t>
  </si>
  <si>
    <t>02.02.2017</t>
  </si>
  <si>
    <t>Реализация товаров и услуг 00000000027 от 02.02.2017 9:38:17
Реализация товаров</t>
  </si>
  <si>
    <t>Реализация товаров и услуг 00000000028 от 02.02.2017 9:52:06
Реализация товаров</t>
  </si>
  <si>
    <t>Реализация товаров и услуг 00000000029 от 02.02.2017 11:22:57
Реализация товаров</t>
  </si>
  <si>
    <t>62.01</t>
  </si>
  <si>
    <t>06.02.2017</t>
  </si>
  <si>
    <t>Реализация товаров и услуг 00000000030 от 06.02.2017 9:14:06
Реализация товаров</t>
  </si>
  <si>
    <t>Реализация товаров и услуг 00000000031 от 06.02.2017 9:18:54
Реализация товаров</t>
  </si>
  <si>
    <t>07.02.2017</t>
  </si>
  <si>
    <t>Реализация товаров и услуг 00000000032 от 07.02.2017 9:35:45
Реализация товаров</t>
  </si>
  <si>
    <t>Реализация товаров и услуг 00000000033 от 07.02.2017 9:40:03
Реализация товаров</t>
  </si>
  <si>
    <t>08.02.2017</t>
  </si>
  <si>
    <t>Реализация товаров и услуг 00000000034 от 08.02.2017 11:50:54
Реализация товаров</t>
  </si>
  <si>
    <t>Реализация товаров и услуг 00000000035 от 08.02.2017 11:53:09
Реализация товаров</t>
  </si>
  <si>
    <t>10.02.2017</t>
  </si>
  <si>
    <t>Реализация товаров и услуг 00000000036 от 10.02.2017 9:37:27
Реализация товаров</t>
  </si>
  <si>
    <t>13.02.2017</t>
  </si>
  <si>
    <t>Реализация товаров и услуг 00000000037 от 13.02.2017 9:17:55
Реализация товаров</t>
  </si>
  <si>
    <t>Реализация товаров и услуг 00000000038 от 13.02.2017 9:20:42
Реализация товаров</t>
  </si>
  <si>
    <t>14.02.2017</t>
  </si>
  <si>
    <t>Реализация товаров и услуг 00000000039 от 14.02.2017 12:17:44
Реализация товаров</t>
  </si>
  <si>
    <t>Реализация товаров и услуг 00000000040 от 14.02.2017 12:25:12
Реализация товаров</t>
  </si>
  <si>
    <t>16.02.2017</t>
  </si>
  <si>
    <t>Реализация товаров и услуг 00000000041 от 16.02.2017 10:50:51
Реализация товаров</t>
  </si>
  <si>
    <t>Реализация товаров и услуг 00000000042 от 16.02.2017 10:54:55
Реализация товаров</t>
  </si>
  <si>
    <t>Реализация товаров и услуг 00000000043 от 16.02.2017 11:46:24
Реализация товаров</t>
  </si>
  <si>
    <t>Реализация товаров и услуг 00000000044 от 16.02.2017 12:18:57
Реализация товаров</t>
  </si>
  <si>
    <t>20.02.2017</t>
  </si>
  <si>
    <t>Реализация товаров и услуг 00000000046 от 20.02.2017 9:17:35
Реализация товаров</t>
  </si>
  <si>
    <t>Реализация товаров и услуг 00000000047 от 20.02.2017 9:20:18
Реализация товаров</t>
  </si>
  <si>
    <t>Реализация товаров и услуг 00000000048 от 20.02.2017 11:29:15
Реализация товаров</t>
  </si>
  <si>
    <t>21.02.2017</t>
  </si>
  <si>
    <t>Реализация товаров и услуг 00000000049 от 21.02.2017 10:12:39
Реализация товаров</t>
  </si>
  <si>
    <t>Реализация товаров и услуг 00000000050 от 21.02.2017 10:14:59
Реализация товаров</t>
  </si>
  <si>
    <t>22.02.2017</t>
  </si>
  <si>
    <t>Реализация товаров и услуг 00000000051 от 22.02.2017 9:27:44
Реализация товаров</t>
  </si>
  <si>
    <t>24.02.2017</t>
  </si>
  <si>
    <t>Реализация товаров и услуг 00000000052 от 24.02.2017 12:50:04
Реализация товаров</t>
  </si>
  <si>
    <t>27.02.2017</t>
  </si>
  <si>
    <t>Реализация товаров и услуг 00000000053 от 27.02.2017 12:00:00
Реализация товаров</t>
  </si>
  <si>
    <t>28.02.2017</t>
  </si>
  <si>
    <t>Реализация товаров и услуг 00000000054 от 28.02.2017 23:59:59
Реализация товаров</t>
  </si>
  <si>
    <t>01.03.2017</t>
  </si>
  <si>
    <t>Реализация товаров и услуг 00000000055 от 01.03.2017 14:07:42
Реализация товаров</t>
  </si>
  <si>
    <t>03.03.2017</t>
  </si>
  <si>
    <t>Реализация товаров и услуг 00000000056 от 03.03.2017 10:22:22
Реализация товаров</t>
  </si>
  <si>
    <t>Реализация товаров и услуг 00000000057 от 03.03.2017 10:26:02
Реализация товаров</t>
  </si>
  <si>
    <t>Реализация товаров и услуг 00000000058 от 03.03.2017 14:55:53
Реализация товаров</t>
  </si>
  <si>
    <t>06.03.2017</t>
  </si>
  <si>
    <t>Реализация товаров и услуг 00000000059 от 06.03.2017 11:16:08
Реализация товаров</t>
  </si>
  <si>
    <t>Реализация товаров и услуг 00000000060 от 06.03.2017 11:19:08
Реализация товаров</t>
  </si>
  <si>
    <t>07.03.2017</t>
  </si>
  <si>
    <t>Реализация товаров и услуг 00000000061 от 07.03.2017 10:46:13
Реализация товаров</t>
  </si>
  <si>
    <t>09.03.2017</t>
  </si>
  <si>
    <t>Реализация товаров и услуг 00000000062 от 09.03.2017 9:54:45
Реализация товаров</t>
  </si>
  <si>
    <t>10.03.2017</t>
  </si>
  <si>
    <t>Реализация товаров и услуг 00000000063 от 10.03.2017 9:53:09
Реализация товаров</t>
  </si>
  <si>
    <t>11.03.2017</t>
  </si>
  <si>
    <t>Реализация товаров и услуг 00000000064 от 11.03.2017 12:00:00
Реализация товаров</t>
  </si>
  <si>
    <t>Реализация товаров и услуг 00000000065 от 11.03.2017 12:00:02
Реализация товаров</t>
  </si>
  <si>
    <t>13.03.2017</t>
  </si>
  <si>
    <t>Реализация товаров и услуг 00000000066 от 13.03.2017 11:59:09
Реализация товаров</t>
  </si>
  <si>
    <t>Реализация товаров и услуг 00000000067 от 13.03.2017 12:03:15
Реализация товаров</t>
  </si>
  <si>
    <t>14.03.2017</t>
  </si>
  <si>
    <t>Реализация товаров и услуг 00000000068 от 14.03.2017 9:46:17
Реализация товаров</t>
  </si>
  <si>
    <t>Реализация товаров и услуг 00000000069 от 14.03.2017 15:15:02
Реализация товаров</t>
  </si>
  <si>
    <t>Реализация товаров и услуг 00000000070 от 14.03.2017 15:17:57
Реализация товаров</t>
  </si>
  <si>
    <t>16.03.2017</t>
  </si>
  <si>
    <t>Реализация товаров и услуг 00000000072 от 16.03.2017 14:48:54
Реализация товаров</t>
  </si>
  <si>
    <t>Реализация товаров и услуг 00000000073 от 16.03.2017 14:53:12
Реализация товаров</t>
  </si>
  <si>
    <t>17.03.2017</t>
  </si>
  <si>
    <t>Реализация товаров и услуг 00000000074 от 17.03.2017 12:22:32
Реализация товаров</t>
  </si>
  <si>
    <t>20.03.2017</t>
  </si>
  <si>
    <t>Реализация товаров и услуг 00000000075 от 20.03.2017 12:51:07
Реализация товаров</t>
  </si>
  <si>
    <t>Реализация товаров и услуг 00000000076 от 20.03.2017 12:56:55
Реализация товаров</t>
  </si>
  <si>
    <t>21.03.2017</t>
  </si>
  <si>
    <t>Реализация товаров и услуг 00000000077 от 21.03.2017 13:47:14
Реализация товаров</t>
  </si>
  <si>
    <t>22.03.2017</t>
  </si>
  <si>
    <t>Реализация товаров и услуг 00000000078 от 22.03.2017 9:31:21
Реализация товаров</t>
  </si>
  <si>
    <t>23.03.2017</t>
  </si>
  <si>
    <t>Реализация товаров и услуг 00000000079 от 23.03.2017 9:40:21
Реализация товаров</t>
  </si>
  <si>
    <t>24.03.2017</t>
  </si>
  <si>
    <t>Реализация товаров и услуг 00000000080 от 24.03.2017 11:18:42
Реализация товаров</t>
  </si>
  <si>
    <t>27.03.2017</t>
  </si>
  <si>
    <t>Реализация товаров и услуг 00000000082 от 27.03.2017 10:03:44
Реализация товаров</t>
  </si>
  <si>
    <t>Реализация товаров и услуг 00000000083 от 27.03.2017 10:07:30
Реализация товаров</t>
  </si>
  <si>
    <t>28.03.2017</t>
  </si>
  <si>
    <t>Реализация товаров и услуг 00000000085 от 28.03.2017 9:55:57
Реализация товаров</t>
  </si>
  <si>
    <t>Реализация товаров и услуг 00000000086 от 28.03.2017 10:02:35
Реализация товаров</t>
  </si>
  <si>
    <t>31.03.2017</t>
  </si>
  <si>
    <t>Реализация товаров и услуг 00000000087 от 31.03.2017 11:17:09
Реализация товаров</t>
  </si>
  <si>
    <t>Реализация товаров и услуг 00000000088 от 31.03.2017 11:30:17
Реализация товаров</t>
  </si>
  <si>
    <t>Реализация товаров и услуг 00000000089 от 31.03.2017 12:15:25
Реализация товаров</t>
  </si>
  <si>
    <t>Реализация товаров и услуг 00000000090 от 31.03.2017 12:18:15
Реализация товаров</t>
  </si>
  <si>
    <t>Реализация товаров и услуг 00000000091 от 31.03.2017 12:25:23
Реализация товаров</t>
  </si>
  <si>
    <t>Реализация товаров и услуг 00000000092 от 31.03.2017 23:59:59
Реализация товаров</t>
  </si>
  <si>
    <t>03.04.2017</t>
  </si>
  <si>
    <t>Реализация товаров и услуг 00000000093 от 03.04.2017 9:39:03
Реализация товаров</t>
  </si>
  <si>
    <t>04.04.2017</t>
  </si>
  <si>
    <t>Реализация товаров и услуг 00000000094 от 04.04.2017 9:44:38
Реализация товаров</t>
  </si>
  <si>
    <t>Реализация товаров и услуг 00000000095 от 04.04.2017 9:51:21
Реализация товаров</t>
  </si>
  <si>
    <t>05.04.2017</t>
  </si>
  <si>
    <t>Реализация товаров и услуг 00000000097 от 05.04.2017 9:39:29
Реализация товаров</t>
  </si>
  <si>
    <t>06.04.2017</t>
  </si>
  <si>
    <t>Реализация товаров и услуг 00000000098 от 06.04.2017 9:17:12
Реализация товаров</t>
  </si>
  <si>
    <t>07.04.2017</t>
  </si>
  <si>
    <t>Реализация товаров и услуг 00000000099 от 07.04.2017 11:37:45
Реализация товаров</t>
  </si>
  <si>
    <t>10.04.2017</t>
  </si>
  <si>
    <t>Реализация товаров и услуг 00000000100 от 10.04.2017 10:30:56
Реализация товаров</t>
  </si>
  <si>
    <t>11.04.2017</t>
  </si>
  <si>
    <t>Реализация товаров и услуг 00000000101 от 11.04.2017 9:42:28
Реализация товаров</t>
  </si>
  <si>
    <t>12.04.2017</t>
  </si>
  <si>
    <t>Реализация товаров и услуг 00000000102 от 12.04.2017 9:35:09
Реализация товаров</t>
  </si>
  <si>
    <t>Реализация товаров и услуг 00000000103 от 12.04.2017 9:39:10
Реализация товаров</t>
  </si>
  <si>
    <t>17.04.2017</t>
  </si>
  <si>
    <t>Реализация товаров и услуг 00000000104 от 17.04.2017 11:10:27
Реализация товаров</t>
  </si>
  <si>
    <t>Реализация товаров и услуг 00000000105 от 17.04.2017 11:14:15
Реализация товаров</t>
  </si>
  <si>
    <t>18.04.2017</t>
  </si>
  <si>
    <t>Реализация товаров и услуг 00000000106 от 18.04.2017 12:34:54
Реализация товаров</t>
  </si>
  <si>
    <t>20.04.2017</t>
  </si>
  <si>
    <t>Реализация товаров и услуг 00000000107 от 20.04.2017 10:53:58
Реализация товаров</t>
  </si>
  <si>
    <t>Реализация товаров и услуг 00000000108 от 20.04.2017 10:58:05
Реализация товаров</t>
  </si>
  <si>
    <t>21.04.2017</t>
  </si>
  <si>
    <t>Реализация товаров и услуг 00000000109 от 21.04.2017 11:08:01
Реализация товаров</t>
  </si>
  <si>
    <t>Реализация товаров и услуг 00000000110 от 21.04.2017 13:08:53
Реализация товаров</t>
  </si>
  <si>
    <t>24.04.2017</t>
  </si>
  <si>
    <t>Реализация товаров и услуг 00000000111 от 24.04.2017 9:47:52
Реализация товаров</t>
  </si>
  <si>
    <t>Реализация товаров и услуг 00000000112 от 24.04.2017 9:55:13
Реализация товаров</t>
  </si>
  <si>
    <t>25.04.2017</t>
  </si>
  <si>
    <t>Реализация товаров и услуг 00000000113 от 25.04.2017 10:01:18
Реализация товаров</t>
  </si>
  <si>
    <t>28.04.2017</t>
  </si>
  <si>
    <t>Реализация товаров и услуг 00000000114 от 28.04.2017 9:10:26
Реализация товаров</t>
  </si>
  <si>
    <t>Реализация товаров и услуг 00000000115 от 28.04.2017 9:13:57
Реализация товаров</t>
  </si>
  <si>
    <t>29.04.2017</t>
  </si>
  <si>
    <t>Реализация товаров и услуг 00000000116 от 29.04.2017 12:00:00
Реализация товаров</t>
  </si>
  <si>
    <t>Реализация товаров и услуг 00000000117 от 29.04.2017 12:00:02
Реализация товаров</t>
  </si>
  <si>
    <t>30.04.2017</t>
  </si>
  <si>
    <t>Реализация товаров и услуг 00000000118 от 30.04.2017 23:59:59
Реализация товаров</t>
  </si>
  <si>
    <t>Реализация товаров и услуг 00000000119 от 30.04.2017 23:59:59
Реализация товаров</t>
  </si>
  <si>
    <t>02.05.2017</t>
  </si>
  <si>
    <t>Реализация товаров и услуг 00000000120 от 02.05.2017 9:31:50
Реализация товаров</t>
  </si>
  <si>
    <t>03.05.2017</t>
  </si>
  <si>
    <t>Реализация товаров и услуг 00000000121 от 03.05.2017 9:17:07
Реализация товаров</t>
  </si>
  <si>
    <t>Реализация товаров и услуг 00000000122 от 03.05.2017 10:40:53
Реализация товаров</t>
  </si>
  <si>
    <t>05.05.2017</t>
  </si>
  <si>
    <t>Реализация товаров и услуг 00000000124 от 05.05.2017 9:23:49
Реализация товаров</t>
  </si>
  <si>
    <t>Реализация товаров и услуг 00000000125 от 05.05.2017 9:32:04
Реализация товаров</t>
  </si>
  <si>
    <t>Реализация товаров и услуг 00000000126 от 05.05.2017 12:19:06
Реализация товаров</t>
  </si>
  <si>
    <t>06.05.2017</t>
  </si>
  <si>
    <t>Реализация товаров и услуг 00000000127 от 06.05.2017 13:15:43
Реализация товаров</t>
  </si>
  <si>
    <t>10.05.2017</t>
  </si>
  <si>
    <t>Реализация товаров и услуг 00000000128 от 10.05.2017 9:16:31
Реализация товаров</t>
  </si>
  <si>
    <t>Реализация товаров и услуг 00000000129 от 10.05.2017 10:27:53
Реализация товаров</t>
  </si>
  <si>
    <t>Реализация товаров и услуг 00000000130 от 10.05.2017 14:02:43
Реализация товаров</t>
  </si>
  <si>
    <t>11.05.2017</t>
  </si>
  <si>
    <t>Реализация товаров и услуг 00000000131 от 11.05.2017 11:29:25
Реализация товаров</t>
  </si>
  <si>
    <t>12.05.2017</t>
  </si>
  <si>
    <t>Реализация товаров и услуг 00000000132 от 12.05.2017 9:25:20
Реализация товаров</t>
  </si>
  <si>
    <t>13.05.2017</t>
  </si>
  <si>
    <t>Реализация товаров и услуг 00000000133 от 13.05.2017 12:00:00
Реализация товаров</t>
  </si>
  <si>
    <t>Реализация товаров и услуг 00000000134 от 13.05.2017 12:00:01
Реализация товаров</t>
  </si>
  <si>
    <t>15.05.2017</t>
  </si>
  <si>
    <t>Реализация товаров и услуг 00000000135 от 15.05.2017 9:14:58
Реализация товаров</t>
  </si>
  <si>
    <t>Реализация товаров и услуг 00000000136 от 15.05.2017 9:17:25
Реализация товаров</t>
  </si>
  <si>
    <t>16.05.2017</t>
  </si>
  <si>
    <t>Реализация товаров и услуг 00000000137 от 16.05.2017 9:32:39
Реализация товаров</t>
  </si>
  <si>
    <t>Реализация товаров и услуг 00000000138 от 16.05.2017 9:36:58
Реализация товаров</t>
  </si>
  <si>
    <t>18.05.2017</t>
  </si>
  <si>
    <t>Реализация товаров и услуг 00000000139 от 18.05.2017 12:36:27
Реализация товаров</t>
  </si>
  <si>
    <t>Реализация товаров и услуг 00000000140 от 18.05.2017 12:39:42
Реализация товаров</t>
  </si>
  <si>
    <t>20.05.2017</t>
  </si>
  <si>
    <t>Реализация товаров и услуг 00000000141 от 20.05.2017 12:00:00
Реализация товаров</t>
  </si>
  <si>
    <t>22.05.2017</t>
  </si>
  <si>
    <t>Реализация товаров и услуг 00000000142 от 22.05.2017 10:37:25
Реализация товаров</t>
  </si>
  <si>
    <t>Реализация товаров и услуг 00000000143 от 22.05.2017 10:40:31
Реализация товаров</t>
  </si>
  <si>
    <t>Реализация товаров и услуг 00000000145 от 22.05.2017 11:06:46
Реализация товаров</t>
  </si>
  <si>
    <t>23.05.2017</t>
  </si>
  <si>
    <t>Реализация товаров и услуг 00000000144 от 23.05.2017 0:00:00
Реализация товаров</t>
  </si>
  <si>
    <t>Реализация товаров и услуг 00000000146 от 23.05.2017 12:09:11
Реализация товаров</t>
  </si>
  <si>
    <t>Реализация товаров и услуг 00000000147 от 23.05.2017 12:10:08
Реализация товаров</t>
  </si>
  <si>
    <t>25.05.2017</t>
  </si>
  <si>
    <t>Реализация товаров и услуг 00000000148 от 25.05.2017 12:17:30
Реализация товаров</t>
  </si>
  <si>
    <t>26.05.2017</t>
  </si>
  <si>
    <t>Реализация товаров и услуг 00000000149 от 26.05.2017 9:13:11
Реализация товаров</t>
  </si>
  <si>
    <t>27.05.2017</t>
  </si>
  <si>
    <t>Реализация товаров и услуг 00000000150 от 27.05.2017 12:00:00
Реализация товаров</t>
  </si>
  <si>
    <t>29.05.2017</t>
  </si>
  <si>
    <t>Реализация товаров и услуг 00000000151 от 29.05.2017 10:24:03
Реализация товаров</t>
  </si>
  <si>
    <t>Реализация товаров и услуг 00000000152 от 29.05.2017 10:49:01
Реализация товаров</t>
  </si>
  <si>
    <t>30.05.2017</t>
  </si>
  <si>
    <t>Реализация товаров и услуг 00000000153 от 30.05.2017 9:17:53
Реализация товаров</t>
  </si>
  <si>
    <t>31.05.2017</t>
  </si>
  <si>
    <t>Реализация товаров и услуг 00000000157 от 31.05.2017 0:00:00
Реализация товаров</t>
  </si>
  <si>
    <t>Реализация товаров и услуг 00000000154 от 31.05.2017 9:26:16
Реализация товаров</t>
  </si>
  <si>
    <t>Реализация товаров и услуг 00000000155 от 31.05.2017 9:52:56
Реализация товаров</t>
  </si>
  <si>
    <t>Реализация товаров и услуг 00000000156 от 31.05.2017 9:53:58
Реализация товаров</t>
  </si>
  <si>
    <t>Реализация товаров и услуг 00000000158 от 31.05.2017 23:59:59
Реализация товаров</t>
  </si>
  <si>
    <t>02.06.2017</t>
  </si>
  <si>
    <t>Реализация товаров и услуг 00000000159 от 02.06.2017 9:16:45
Реализация товаров</t>
  </si>
  <si>
    <t>05.06.2017</t>
  </si>
  <si>
    <t>Реализация товаров и услуг 00000000160 от 05.06.2017 9:18:01
Реализация товаров</t>
  </si>
  <si>
    <t>06.06.2017</t>
  </si>
  <si>
    <t>Реализация товаров и услуг 00000000161 от 06.06.2017 9:47:25
Реализация товаров</t>
  </si>
  <si>
    <t>Реализация товаров и услуг 00000000162 от 06.06.2017 12:52:45
Реализация товаров</t>
  </si>
  <si>
    <t>07.06.2017</t>
  </si>
  <si>
    <t>Реализация товаров и услуг 00000000163 от 07.06.2017 9:14:16
Реализация товаров</t>
  </si>
  <si>
    <t>09.06.2017</t>
  </si>
  <si>
    <t>Реализация товаров и услуг 00000000164 от 09.06.2017 11:59:51
Реализация товаров</t>
  </si>
  <si>
    <t>12.06.2017</t>
  </si>
  <si>
    <t>Реализация товаров и услуг 00000000165 от 12.06.2017 12:00:00
Реализация товаров</t>
  </si>
  <si>
    <t>13.06.2017</t>
  </si>
  <si>
    <t>Реализация товаров и услуг 00000000166 от 13.06.2017 10:32:49
Реализация товаров</t>
  </si>
  <si>
    <t>14.06.2017</t>
  </si>
  <si>
    <t>Реализация товаров и услуг 00000000167 от 14.06.2017 9:06:31
Реализация товаров</t>
  </si>
  <si>
    <t>Реализация товаров и услуг 00000000168 от 14.06.2017 9:10:48
Реализация товаров</t>
  </si>
  <si>
    <t>15.06.2017</t>
  </si>
  <si>
    <t>Реализация товаров и услуг 00000000169 от 15.06.2017 10:43:50
Реализация товаров</t>
  </si>
  <si>
    <t>16.06.2017</t>
  </si>
  <si>
    <t>Реализация товаров и услуг 00000000170 от 16.06.2017 9:14:32
Реализация товаров</t>
  </si>
  <si>
    <t>19.06.2017</t>
  </si>
  <si>
    <t>Реализация товаров и услуг 00000000171 от 19.06.2017 9:29:55
Реализация товаров</t>
  </si>
  <si>
    <t>Реализация товаров и услуг 00000000172 от 19.06.2017 9:33:47
Реализация товаров</t>
  </si>
  <si>
    <t>20.06.2017</t>
  </si>
  <si>
    <t>Реализация товаров и услуг 00000000174 от 20.06.2017 9:57:32
Реализация товаров</t>
  </si>
  <si>
    <t>21.06.2017</t>
  </si>
  <si>
    <t>Реализация товаров и услуг 00000000175 от 21.06.2017 10:22:41
Реализация товаров</t>
  </si>
  <si>
    <t>22.06.2017</t>
  </si>
  <si>
    <t>Реализация товаров и услуг 00000000176 от 22.06.2017 12:27:47
Реализация товаров</t>
  </si>
  <si>
    <t>26.06.2017</t>
  </si>
  <si>
    <t>Реализация товаров и услуг 00000000178 от 26.06.2017 11:21:33
Реализация товаров</t>
  </si>
  <si>
    <t>Реализация товаров и услуг 00000000179 от 26.06.2017 12:05:53
Реализация товаров</t>
  </si>
  <si>
    <t>Реализация товаров и услуг 00000000180 от 26.06.2017 12:19:07
Реализация товаров</t>
  </si>
  <si>
    <t>27.06.2017</t>
  </si>
  <si>
    <t>Реализация товаров и услуг 00000000182 от 27.06.2017 9:39:12
Реализация товаров</t>
  </si>
  <si>
    <t>28.06.2017</t>
  </si>
  <si>
    <t>Реализация товаров и услуг 00000000183 от 28.06.2017 9:39:39
Реализация товаров</t>
  </si>
  <si>
    <t>Реализация товаров и услуг 00000000184 от 28.06.2017 9:43:27
Реализация товаров</t>
  </si>
  <si>
    <t>30.06.2017</t>
  </si>
  <si>
    <t>Реализация товаров и услуг 00000000188 от 30.06.2017 0:00:00
Реализация товаров</t>
  </si>
  <si>
    <t>Реализация товаров и услуг 00000000185 от 30.06.2017 9:30:30
Реализация товаров</t>
  </si>
  <si>
    <t>Реализация товаров и услуг 00000000186 от 30.06.2017 9:33:59
Реализация товаров</t>
  </si>
  <si>
    <t>Реализация товаров и услуг 00000000187 от 30.06.2017 23:59:59
Реализация товаров</t>
  </si>
  <si>
    <t>04.07.2017</t>
  </si>
  <si>
    <t>Реализация товаров и услуг 00000000189 от 04.07.2017 9:46:15
Реализация товаров</t>
  </si>
  <si>
    <t>Реализация товаров и услуг 00000000190 от 04.07.2017 10:12:06
Реализация товаров</t>
  </si>
  <si>
    <t>05.07.2017</t>
  </si>
  <si>
    <t>Реализация товаров и услуг 00000000191 от 05.07.2017 14:14:31
Реализация товаров</t>
  </si>
  <si>
    <t>07.07.2017</t>
  </si>
  <si>
    <t>Реализация товаров и услуг 00000000192 от 07.07.2017 9:13:52
Реализация товаров</t>
  </si>
  <si>
    <t>08.07.2017</t>
  </si>
  <si>
    <t>Реализация товаров и услуг 00000000194 от 08.07.2017 12:00:00
Реализация товаров</t>
  </si>
  <si>
    <t>10.07.2017</t>
  </si>
  <si>
    <t>Реализация товаров и услуг 00000000195 от 10.07.2017 9:46:26
Реализация товаров</t>
  </si>
  <si>
    <t>11.07.2017</t>
  </si>
  <si>
    <t>Реализация товаров и услуг 00000000196 от 11.07.2017 10:29:46
Реализация товаров</t>
  </si>
  <si>
    <t>12.07.2017</t>
  </si>
  <si>
    <t>Реализация товаров и услуг 00000000197 от 12.07.2017 9:16:16
Реализация товаров</t>
  </si>
  <si>
    <t>14.07.2017</t>
  </si>
  <si>
    <t>Реализация товаров и услуг 00000000198 от 14.07.2017 9:22:13
Реализация товаров</t>
  </si>
  <si>
    <t>17.07.2017</t>
  </si>
  <si>
    <t>Реализация товаров и услуг 00000000199 от 17.07.2017 9:53:44
Реализация товаров</t>
  </si>
  <si>
    <t>18.07.2017</t>
  </si>
  <si>
    <t>Реализация товаров и услуг 00000000200 от 18.07.2017 14:13:01
Реализация товаров</t>
  </si>
  <si>
    <t>19.07.2017</t>
  </si>
  <si>
    <t>Реализация товаров и услуг 00000000201 от 19.07.2017 9:15:07
Реализация товаров</t>
  </si>
  <si>
    <t>21.07.2017</t>
  </si>
  <si>
    <t>Реализация товаров и услуг 00000000202 от 21.07.2017 9:14:07
Реализация товаров</t>
  </si>
  <si>
    <t>24.07.2017</t>
  </si>
  <si>
    <t>Реализация товаров и услуг 00000000203 от 24.07.2017 9:25:38
Реализация товаров</t>
  </si>
  <si>
    <t>Реализация товаров и услуг 00000000204 от 24.07.2017 9:29:00
Реализация товаров</t>
  </si>
  <si>
    <t>Реализация товаров и услуг 00000000211 от 24.07.2017 9:31:21
Реализация товаров</t>
  </si>
  <si>
    <t>25.07.2017</t>
  </si>
  <si>
    <t>Реализация товаров и услуг 00000000205 от 25.07.2017 10:51:34
Реализация товаров</t>
  </si>
  <si>
    <t>26.07.2017</t>
  </si>
  <si>
    <t>Реализация товаров и услуг 00000000206 от 26.07.2017 10:05:33
Реализация товаров</t>
  </si>
  <si>
    <t>Реализация товаров и услуг 00000000207 от 26.07.2017 10:40:48
Реализация товаров</t>
  </si>
  <si>
    <t>27.07.2017</t>
  </si>
  <si>
    <t>Реализация товаров и услуг 00000000208 от 27.07.2017 13:57:45
Реализация товаров</t>
  </si>
  <si>
    <t>Реализация товаров и услуг 00000000209 от 27.07.2017 14:00:48
Реализация товаров</t>
  </si>
  <si>
    <t>31.07.2017</t>
  </si>
  <si>
    <t>Реализация товаров и услуг 00000000210 от 31.07.2017 9:21:02
Реализация товаров</t>
  </si>
  <si>
    <t>Реализация товаров и услуг 00000000212 от 31.07.2017 23:59:59
Реализация товаров</t>
  </si>
  <si>
    <t>Реализация товаров и услуг 00000000213 от 31.07.2017 23:59:59
Реализация товаров</t>
  </si>
  <si>
    <t>01.08.2017</t>
  </si>
  <si>
    <t>Реализация товаров и услуг 00000000214 от 01.08.2017 9:31:41
Реализация товаров</t>
  </si>
  <si>
    <t>02.08.2017</t>
  </si>
  <si>
    <t>Реализация товаров и услуг 00000000215 от 02.08.2017 11:03:01
Реализация товаров</t>
  </si>
  <si>
    <t>Реализация товаров и услуг 00000000216 от 02.08.2017 11:06:22
Реализация товаров</t>
  </si>
  <si>
    <t>03.08.2017</t>
  </si>
  <si>
    <t>Реализация товаров и услуг 00000000217 от 03.08.2017 9:21:39
Реализация товаров</t>
  </si>
  <si>
    <t>04.08.2017</t>
  </si>
  <si>
    <t>Реализация товаров и услуг 00000000218 от 04.08.2017 13:55:50
Реализация товаров</t>
  </si>
  <si>
    <t>22.08.2017</t>
  </si>
  <si>
    <t>Реализация товаров и услуг 00000000219 от 22.08.2017 0:00:00
Реализация товаров</t>
  </si>
  <si>
    <t>31.08.2017</t>
  </si>
  <si>
    <t>Реализация товаров и услуг 00000000220 от 31.08.2017 23:59:59
Реализация товаров</t>
  </si>
  <si>
    <t>Реализация товаров и услуг 00000000221 от 31.08.2017 23:59:59
Реализация товаров</t>
  </si>
  <si>
    <t>04.09.2017</t>
  </si>
  <si>
    <t>Реализация товаров и услуг 00000000222 от 04.09.2017 9:38:22
Реализация товаров</t>
  </si>
  <si>
    <t>05.09.2017</t>
  </si>
  <si>
    <t>Реализация товаров и услуг 00000000223 от 05.09.2017 9:12:17
Реализация товаров</t>
  </si>
  <si>
    <t>06.09.2017</t>
  </si>
  <si>
    <t>Реализация товаров и услуг 00000000224 от 06.09.2017 10:31:54
Реализация товаров</t>
  </si>
  <si>
    <t>07.09.2017</t>
  </si>
  <si>
    <t>Реализация товаров и услуг 00000000225 от 07.09.2017 9:23:41
Реализация товаров</t>
  </si>
  <si>
    <t>08.09.2017</t>
  </si>
  <si>
    <t>Реализация товаров и услуг 00000000226 от 08.09.2017 10:16:23
Реализация товаров</t>
  </si>
  <si>
    <t>12.09.2017</t>
  </si>
  <si>
    <t>Реализация товаров и услуг 00000000227 от 12.09.2017 11:44:55
Реализация товаров</t>
  </si>
  <si>
    <t>13.09.2017</t>
  </si>
  <si>
    <t>Реализация товаров и услуг 00000000228 от 13.09.2017 9:55:43
Реализация товаров</t>
  </si>
  <si>
    <t>14.09.2017</t>
  </si>
  <si>
    <t>Реализация товаров и услуг 00000000229 от 14.09.2017 9:13:01
Реализация товаров</t>
  </si>
  <si>
    <t>15.09.2017</t>
  </si>
  <si>
    <t>Реализация товаров и услуг 00000000230 от 15.09.2017 9:30:07
Реализация товаров</t>
  </si>
  <si>
    <t>18.09.2017</t>
  </si>
  <si>
    <t>Реализация товаров и услуг 00000000231 от 18.09.2017 9:34:55
Реализация товаров</t>
  </si>
  <si>
    <t>Реализация товаров и услуг 00000000232 от 18.09.2017 9:40:05
Реализация товаров</t>
  </si>
  <si>
    <t>19.09.2017</t>
  </si>
  <si>
    <t>Реализация товаров и услуг 00000000233 от 19.09.2017 9:12:36
Реализация товаров</t>
  </si>
  <si>
    <t>20.09.2017</t>
  </si>
  <si>
    <t>Реализация товаров и услуг 00000000234 от 20.09.2017 9:26:53
Реализация товаров</t>
  </si>
  <si>
    <t>21.09.2017</t>
  </si>
  <si>
    <t>Реализация товаров и услуг 00000000235 от 21.09.2017 9:15:05
Реализация товаров</t>
  </si>
  <si>
    <t>22.09.2017</t>
  </si>
  <si>
    <t>Реализация товаров и услуг 00000000237 от 22.09.2017 9:18:21
Реализация товаров</t>
  </si>
  <si>
    <t>25.09.2017</t>
  </si>
  <si>
    <t>Реализация товаров и услуг 00000000238 от 25.09.2017 9:26:37
Реализация товаров</t>
  </si>
  <si>
    <t>26.09.2017</t>
  </si>
  <si>
    <t>Реализация товаров и услуг 00000000239 от 26.09.2017 9:22:38
Реализация товаров</t>
  </si>
  <si>
    <t>Реализация товаров и услуг 00000000240 от 26.09.2017 9:26:00
Реализация товаров</t>
  </si>
  <si>
    <t>27.09.2017</t>
  </si>
  <si>
    <t>Реализация товаров и услуг 00000000241 от 27.09.2017 9:23:38
Реализация товаров</t>
  </si>
  <si>
    <t>28.09.2017</t>
  </si>
  <si>
    <t>Реализация товаров и услуг 00000000242 от 28.09.2017 9:27:23
Реализация товаров</t>
  </si>
  <si>
    <t>Далее формулы закончились</t>
  </si>
  <si>
    <t>заполняется автоматически</t>
  </si>
  <si>
    <t>необходимо выбрать из С6</t>
  </si>
  <si>
    <t>необходимо выбрать</t>
  </si>
  <si>
    <t>3.2 выборка'!A1</t>
  </si>
  <si>
    <t>Комментарии (при необходимости)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</si>
  <si>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</si>
  <si>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</si>
  <si>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r>
      <t>Для получения достаточных надлежащих аудиторских доказательств</t>
    </r>
    <r>
      <rPr>
        <b/>
        <i/>
        <sz val="10"/>
        <rFont val="Times New Roman"/>
        <family val="1"/>
        <charset val="204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Times New Roman"/>
        <family val="1"/>
        <charset val="204"/>
      </rPr>
      <t xml:space="preserve"> необходимо выполнить следующие процедуры</t>
    </r>
  </si>
  <si>
    <t xml:space="preserve">Изменения в учетную политику, влияющее на сопостовимые данные не вносились. Данные отчетности сопоставимы. </t>
  </si>
  <si>
    <t>Выявлены отдельные не существенные нарушения.</t>
  </si>
  <si>
    <t>Данные по состоянию на конец предыдущего периода</t>
  </si>
  <si>
    <t>Данные по состоянию на конец проверяемого периода</t>
  </si>
  <si>
    <t>Количество элементов репрезентативной выборки (с учетом уверенности по результатам аудиторских процедур)</t>
  </si>
  <si>
    <t>Сумма элементов наибольшей стоимости (ЭНС) (руб.)</t>
  </si>
  <si>
    <t>доля ЭНС в генеральной совокупности (%)</t>
  </si>
  <si>
    <t>Количество элементов репрезентативной выборки (с отобранных элементов наибольшей стоимости)</t>
  </si>
  <si>
    <t>Поправочный коэфициент для расчета количества отбора элиментов репрезентативной выборки</t>
  </si>
  <si>
    <t>до 10%</t>
  </si>
  <si>
    <t>до 20%</t>
  </si>
  <si>
    <t>до 30%</t>
  </si>
  <si>
    <t>до 40%</t>
  </si>
  <si>
    <t>до 50%</t>
  </si>
  <si>
    <t>до 60%</t>
  </si>
  <si>
    <t>до 70%</t>
  </si>
  <si>
    <t>до  80%</t>
  </si>
  <si>
    <t>свыше  80%</t>
  </si>
  <si>
    <t>Совокупность ЭНС</t>
  </si>
  <si>
    <t>Ниже приведен условный пример генеральной совокупности из которой производится отбор элементов выборки. Данные могут быть размещены в произвольном порядке за исключением столбца сумма. Столбцы "ЭНС" и "репрезентативная выборка заполняются автоматически после заполнения генеральной совокупности и верхней шапкт, графа Итого столбца "Подтверждено" и "Расхождение" заполняются автоматически Формулы расчитаны на 10000 строк в генеральной совокупности. Если элементов больше нужно скопировать формулы</t>
  </si>
  <si>
    <t xml:space="preserve">факт выборка </t>
  </si>
  <si>
    <t>Элементы наибольшей стоимости</t>
  </si>
  <si>
    <t>Репрезентативная выборка</t>
  </si>
  <si>
    <t>Отбор специфических элементов (на усмотрение аудитора)</t>
  </si>
  <si>
    <t>E, V, C</t>
  </si>
  <si>
    <t>Аудит запасов</t>
  </si>
  <si>
    <r>
      <t xml:space="preserve">При добавлении Анализа счета 41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</si>
  <si>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r>
      <t xml:space="preserve">При добавлении Анализа счета 10 (11,12,15,16)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</si>
  <si>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t>Проверка резерва под снижение стоимости и обесценения МПЗ отклоений не выявила.</t>
  </si>
  <si>
    <t>Выявлены существенные нарушения . Требуется модификация АЗ.</t>
  </si>
  <si>
    <t>Выявлены отдельные нарушения . Модификация АЗ не требуется.</t>
  </si>
  <si>
    <t>Проверка НЗП отклонений не выявила.</t>
  </si>
  <si>
    <t>Выявлены существенные отклонения в оценки НЗП. Необходимо модифицировать АЗ</t>
  </si>
  <si>
    <t>3.8.</t>
  </si>
  <si>
    <t>ТМЦ находящиеся в залоге не выявлены.</t>
  </si>
  <si>
    <t>Информация о ТМЦ , находящихся в залоге, адекватно раскрыта в бухгалтерской отчетности.</t>
  </si>
  <si>
    <t>Информация о ТМЦ , находящихся в залоге, не раскрыта в бухгалтерской отчетности. Необходимо модифицировать АЗ.</t>
  </si>
  <si>
    <t>(группа, вид)</t>
  </si>
  <si>
    <t>E, V, C, A</t>
  </si>
  <si>
    <t>P, V, C</t>
  </si>
  <si>
    <t>V, C, E, P</t>
  </si>
  <si>
    <t>C, V</t>
  </si>
  <si>
    <t xml:space="preserve">V </t>
  </si>
  <si>
    <t>E, R&amp;O</t>
  </si>
  <si>
    <t>Выявленные отклонения составили</t>
  </si>
  <si>
    <t xml:space="preserve"> руб.</t>
  </si>
  <si>
    <t>Финансовые вложения (ФВ)</t>
  </si>
  <si>
    <t>ПБУ 19/02</t>
  </si>
  <si>
    <t>«Догосрочные финансовые вложения»</t>
  </si>
  <si>
    <t>«Краткосрочные финансовые вложения»</t>
  </si>
  <si>
    <t>1. Финансовые вложения, отраженные в финансовой (бухгалтерской) отчетности на отчетную дату, существуют. Права на отраженные Финансовые вложения принадлежат аудируемому лицу;</t>
  </si>
  <si>
    <t>2. Хозяйственные операции, связанные с Финансовыми вложениями, полностью отражены на счетах бухгалтерского учета;</t>
  </si>
  <si>
    <t>3. Хозяйственные операции, связанные с Финансовыми вложениями, точно и своевременно отражены на счетах  бухгалтерского учета.;</t>
  </si>
  <si>
    <t>4. Стоимостная оценка Финансовых вложений, принятых к бухгалтерскому учету, отражена надлежащим образом;</t>
  </si>
  <si>
    <t xml:space="preserve">6. Информация по Финансовым вложениям представлена и раскрыта в бухгалтерской отчетности  в соответствии с требованиями законодательства  </t>
  </si>
  <si>
    <t>Анализ учетных записей на наличие нетипичных или сомнительных проводок. Сделайте обзор по счетам учета финансовых вложений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</si>
  <si>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t xml:space="preserve"> Получите сводную таблицу (регистр), раскрывающую движение по видам финансовым вложениям в течение отчетного периода. Сверить данные бухгалтерского учета с данными бухгалтерской отчетности Рассмотрите показатели с точки зрения их непротиворечивости известной нам информации и друг другу.</t>
  </si>
  <si>
    <t>Проверьте преемственность использования методики учета финансовых вложений, ее соответствие общепринятым принципам бухгалтерского учёта и специфике бизнеса клиента.</t>
  </si>
  <si>
    <t>ПРОГРАММА ПРОВЕДЕНИЯ АУДИТА ФИНАНСОВЫХ ВЛОЖЕНИЙ</t>
  </si>
  <si>
    <r>
      <t xml:space="preserve">Существование и право собственности ФВ: </t>
    </r>
    <r>
      <rPr>
        <sz val="10"/>
        <rFont val="Calibri Light"/>
        <family val="2"/>
        <charset val="204"/>
        <scheme val="major"/>
      </rPr>
      <t xml:space="preserve">Получите от клиента информацию о каждом значительном объекте финансовых вложений (например, регистры бухгалтерского учета) и проверьте соответствие их классификации и учета в качестве финансовых вложений нормам и требованиям ПБУ. </t>
    </r>
    <r>
      <rPr>
        <b/>
        <sz val="10"/>
        <rFont val="Calibri Light"/>
        <family val="1"/>
        <charset val="204"/>
        <scheme val="major"/>
      </rPr>
      <t xml:space="preserve">
</t>
    </r>
  </si>
  <si>
    <t>Проверьте существование и право собственности на финансовые вложения с помощью внешних подтверждений, полученных от третьих сторон и изучения других доступных свидетельств (напр. выписки депозитария, Устава и т.д.).</t>
  </si>
  <si>
    <r>
      <t xml:space="preserve">Оценка:
</t>
    </r>
    <r>
      <rPr>
        <sz val="10"/>
        <rFont val="Calibri Light"/>
        <family val="2"/>
        <charset val="204"/>
        <scheme val="major"/>
      </rPr>
      <t>Для подтверждения балансовой стоимости финансовых вложений, оцениваемых по рыночной стоимости, (исключая вложения в акции предприятий, не имеющих рыночной стоимости), изучите доступные биржевые котировки и другие свидетельства.  Убедитесь, что изменение стоимости было отражено в составе прочих доходов или расходов.</t>
    </r>
  </si>
  <si>
    <r>
      <t xml:space="preserve">Проверка поступления и выбытия ФВ : </t>
    </r>
    <r>
      <rPr>
        <sz val="10"/>
        <rFont val="Calibri Light"/>
        <family val="2"/>
        <charset val="204"/>
        <scheme val="major"/>
      </rPr>
      <t xml:space="preserve">Отберите элементы для проведения процедур. Если совокупность превышает ДУО постройте выборку. При необходимости воспользуйтесь инструментом построения репрезентативной выборки.   По отобранным элементам подтвердите санкционирование операции, сверьте суммы с договором, счетом и другими документами, подтверждающими операцию.
</t>
    </r>
  </si>
  <si>
    <r>
      <t xml:space="preserve">Внешние подтверждения:
</t>
    </r>
    <r>
      <rPr>
        <sz val="10"/>
        <rFont val="Calibri Light"/>
        <family val="2"/>
        <charset val="204"/>
        <scheme val="major"/>
      </rPr>
      <t>Получите от контрагентов подтверждения остатков по выбранным займам .  Проведите выверку расхождений с остатками клиента и выполните альтернативные процедуры по неполученным подтверждениям.</t>
    </r>
  </si>
  <si>
    <t>E, V, R&amp;O</t>
  </si>
  <si>
    <r>
      <t xml:space="preserve">Резерв под обесценение: </t>
    </r>
    <r>
      <rPr>
        <sz val="10"/>
        <rFont val="Calibri Light"/>
        <family val="2"/>
        <charset val="204"/>
        <scheme val="major"/>
      </rPr>
      <t>Изучите доступную информацию позволяющую определить наличие признаков обесценения и правильность расчета и учета обесценения клиентом в соответствии с учетной политикой и требованиями действующего законодательства. По выданным займам оцените перспективу возврата займов в последующих периодах и правильность расчета  резерва на обесценение  на отчетную дату с помощью анализа платежеспособности заемщика и другой доступной информации, предоставленной клиентом. Убедитесь в правильности отнесения изменений резерва на соответствующую статью отчета о финансовых результатах.</t>
    </r>
  </si>
  <si>
    <r>
      <t>Проверка получения дохода от ФВ</t>
    </r>
    <r>
      <rPr>
        <sz val="10"/>
        <rFont val="Calibri Light"/>
        <family val="2"/>
        <charset val="204"/>
        <scheme val="major"/>
      </rPr>
      <t>: Выборочно проанализируйте доходы (например проценты и т.д.), полученные и подлежащие получению от финансовых вложений и сравните их с данными за предыдущие периоды, сверьте их обоснованность с подтверждающими документами.</t>
    </r>
  </si>
  <si>
    <t>E,О,V,А,C</t>
  </si>
  <si>
    <t>Запросить и проанализировать внутренние нормативные документы: 
   Учетная политика,  
   Документы о проведении инвентаризации.                                                                                                                                                         Регистры бухгалтерского учета по счетам 58 и 76 (в части учета % и рпасчетов по ФВ);                                                                                                                                       Первичные учетные документы на поступление исписанию ФВ</t>
  </si>
  <si>
    <t>Данные бухгалтерского учета счет 58(руб.)</t>
  </si>
  <si>
    <t>Данные бухгалтерского учета счет 59(руб.)</t>
  </si>
  <si>
    <t>Отклонения (тыс.руб.)</t>
  </si>
  <si>
    <t>1170 «Догосрочные финансовые вложения»</t>
  </si>
  <si>
    <t>1240 «Краткосрочные финансовые вложения»</t>
  </si>
  <si>
    <t>Показатель отчетности (тыс.руб.)</t>
  </si>
  <si>
    <t>Статьи  отчетности</t>
  </si>
  <si>
    <t>Е-ФВ/2.2</t>
  </si>
  <si>
    <t>Е-ФВ/2.1</t>
  </si>
  <si>
    <t>Е-ФВ/1</t>
  </si>
  <si>
    <t>Е-ФВ</t>
  </si>
  <si>
    <t>Е-ФВ/2.3</t>
  </si>
  <si>
    <t>ан 58'!A1</t>
  </si>
  <si>
    <t>ан 59'!A1</t>
  </si>
  <si>
    <t>Е-ФВ/2.4</t>
  </si>
  <si>
    <t>Е-ФВ/3.1</t>
  </si>
  <si>
    <t>Существование и право собственности на ФВ</t>
  </si>
  <si>
    <t>№ п/п</t>
  </si>
  <si>
    <t>Объект финансовых вложений                          (вид, эмитент и т.п.)</t>
  </si>
  <si>
    <t>Реквизиты правоустанавли-вающих документов                     (вид,номер, дата)</t>
  </si>
  <si>
    <t>Количество объектов финансовых вложений (шт.)</t>
  </si>
  <si>
    <t>Наличие условий существенного снижения стоимости*                          (Да / Нет)</t>
  </si>
  <si>
    <t>Учетная стоимость за вычетом суммы резерва под обесценение, если таковой образован (тыс. руб.)</t>
  </si>
  <si>
    <t>Ссылка на РД или примечание</t>
  </si>
  <si>
    <t>по данным клиента</t>
  </si>
  <si>
    <t>по данным аудитора</t>
  </si>
  <si>
    <t>расхождение</t>
  </si>
  <si>
    <t>по оценке аудитора</t>
  </si>
  <si>
    <t>…..</t>
  </si>
  <si>
    <t>ИТОГО:</t>
  </si>
  <si>
    <t>Е-ФВ/3.1-1</t>
  </si>
  <si>
    <t>Детальные тесты:</t>
  </si>
  <si>
    <t>3.1-1'!A1</t>
  </si>
  <si>
    <t>Проведено тестирование элементов выборки по ФВ. Выявлены отдельные отклонения.</t>
  </si>
  <si>
    <t>Проведено тестирование элементов выборки по ФВ. Отклонения не выявлены</t>
  </si>
  <si>
    <t>Проверка поступления и выбытия ФВ</t>
  </si>
  <si>
    <t>Е-ФВ/3.2</t>
  </si>
  <si>
    <t>Проведено тестирование элементов выборки по движению ФВ. Выявлены отдельные отклонения.</t>
  </si>
  <si>
    <t>Проведено тестирование элементов выборки по движению ФВ. Отклонения не выявлены</t>
  </si>
  <si>
    <t>Реквизиты правоустанавливающих документов                                       (вид, номер, дата)</t>
  </si>
  <si>
    <t>По данным клиента</t>
  </si>
  <si>
    <t>По данным аудитора</t>
  </si>
  <si>
    <t>Расхождение (тыс. руб.)</t>
  </si>
  <si>
    <t>количество (шт.)</t>
  </si>
  <si>
    <t>цена (руб.)</t>
  </si>
  <si>
    <t>стоимость (тыс. руб.)</t>
  </si>
  <si>
    <t>рыночная цена (руб.)</t>
  </si>
  <si>
    <t>5.</t>
  </si>
  <si>
    <t>3.3-1'!A1</t>
  </si>
  <si>
    <t>Получение внешние подтверждений  по выданным займам</t>
  </si>
  <si>
    <t>Е-ФВ/3.4-1</t>
  </si>
  <si>
    <t>Е-ФВ/3.3-1</t>
  </si>
  <si>
    <t>Наименование заемщика</t>
  </si>
  <si>
    <t>Сумма задолженности  на отчетную дату</t>
  </si>
  <si>
    <t>Сумма, подтвержденная заемщиком по запросам аудиторов</t>
  </si>
  <si>
    <t>Сумма задолженности по акту сверки с заемщиком</t>
  </si>
  <si>
    <t>Подтверждение займов выданных:</t>
  </si>
  <si>
    <t>Задолженность по выданным займам подтверждена заемщиками. Отклонения не выявлены.</t>
  </si>
  <si>
    <t>Ссылка на акт сверки или альтернативные процедуры</t>
  </si>
  <si>
    <t>Задолженность по выданным займам не полность подтверждена заемщиками. По неподтвержденным заемщикам проведены альтернативные процедуры.  Отклонения не выявлены.</t>
  </si>
  <si>
    <t>Задолженность по выданным займам не полность подтверждена заемщиками. Выявлены  существенные отклонения.</t>
  </si>
  <si>
    <t>Задолженность по выданным займам не полность подтверждена заемщиками. Выявлены НЕ существенные отклонения.</t>
  </si>
  <si>
    <t>3.4-1'!A1</t>
  </si>
  <si>
    <t>Остаток выданных средств по состоянию на отчетную дату, руб.</t>
  </si>
  <si>
    <t>Остаток процентов непогашенных на отчетную дату, руб.</t>
  </si>
  <si>
    <t>Количество дней в году:</t>
  </si>
  <si>
    <t>Дни пользования</t>
  </si>
  <si>
    <t>Остаток задолженности</t>
  </si>
  <si>
    <t>Е-ФВ/3.5</t>
  </si>
  <si>
    <t>Е-ФВ/3.5-1</t>
  </si>
  <si>
    <t>Сумма процентов</t>
  </si>
  <si>
    <t>Сумма перечисления (возврат (-), увеличение займа (+))</t>
  </si>
  <si>
    <t>Итого начисленно процентов по данным аудита</t>
  </si>
  <si>
    <t>Итого начисленно процентов по данным бх.учета</t>
  </si>
  <si>
    <t>Отклонение</t>
  </si>
  <si>
    <t>Проверка правильности расчета и начисления процентов по выданным займам отклонений не выявила.</t>
  </si>
  <si>
    <t>Проверка правильности расчета и начисления процентов по выданным займам  выявила не существенные отклонения. Необходимость модификации АЗ отсутствует</t>
  </si>
  <si>
    <t>Проверка правильности расчета и начисления процентов по выданным займам  выявила существенные отклонения. Необходимо модифицировать АЗ.</t>
  </si>
  <si>
    <t>Наименование контргента</t>
  </si>
  <si>
    <t>реквизиты Договора</t>
  </si>
  <si>
    <t>3.5-1'!A1</t>
  </si>
  <si>
    <t>Резерв под обесценение Финанасовых вложений</t>
  </si>
  <si>
    <r>
      <t xml:space="preserve">Раскрытие и представление Финансовых вложений в отчетности:  </t>
    </r>
    <r>
      <rPr>
        <sz val="10"/>
        <rFont val="Calibri Light"/>
        <family val="2"/>
        <charset val="204"/>
        <scheme val="major"/>
      </rPr>
      <t>Проверьте точность отражения и правильность представления и раскрытия информации  о финансовых вложениях и связанных с ними доходах и расходах  в  бухгалтерской отчетности.</t>
    </r>
  </si>
  <si>
    <t>3. Финансовые вложения</t>
  </si>
  <si>
    <t>3.1. Наличие и движение финансовых вложений</t>
  </si>
  <si>
    <t>первона-чальная стоимость</t>
  </si>
  <si>
    <t>накопленная корректи-ровка</t>
  </si>
  <si>
    <t>поступило</t>
  </si>
  <si>
    <t>выбыло (погашено)</t>
  </si>
  <si>
    <t>начисление процентов (включая доведение пер-воначальной стоимости до номинальной)</t>
  </si>
  <si>
    <t>текущей рыночной стоимости (убытков от обесценения)</t>
  </si>
  <si>
    <t>Долгосрочные - всего
в том числе:</t>
  </si>
  <si>
    <t>Краткосрочные - всего
в том числе:</t>
  </si>
  <si>
    <t>ФИНАНСОВЫХ ВЛОЖЕНИЙ -ИТОГО</t>
  </si>
  <si>
    <t>3.2. Иное использование финансовых вложений</t>
  </si>
  <si>
    <t>Финансовые вложения, находящиеся в залоге, - всего
в том числе:</t>
  </si>
  <si>
    <t>(группы, виды)</t>
  </si>
  <si>
    <t>Финансовые вложения, переданные третьим лицам (кроме продажи), - всего
в том числе:</t>
  </si>
  <si>
    <t>Иное использование финансовых вложений</t>
  </si>
  <si>
    <t>Информация о финансовых вложениях классифицирована и раскрыта в бухгалтерской отчетности в соответствии с установленными требованиями.</t>
  </si>
  <si>
    <t>Проверка Раскрытие и представление Финансовых вложений  в отчетности</t>
  </si>
  <si>
    <t>Е-ФВ/3.7</t>
  </si>
  <si>
    <t>способы оценки финансовых вложений при их выбытии по группам (видам);</t>
  </si>
  <si>
    <t>последствия изменений способов оценки финансовых вложений при их выбытии;</t>
  </si>
  <si>
    <t>стоимость финансовых вложений, по которым можно определить текущую рыночную стоимость, и финансовых вложений, по которым текущая рыночная стоимость не определяется;</t>
  </si>
  <si>
    <t>разница между текущей рыночной стоимостью на отчетную дату и предыдущей оценкой финансовых вложений, по которым определялась текущая рыночная стоимость;</t>
  </si>
  <si>
    <t>стоимость и виды ценных бумаг и иных финансовых вложений, обремененных залогом;</t>
  </si>
  <si>
    <t>стоимость и виды выбывших ценных бумаг и иных финансовых вложений, переданных другим организациям или лицам (кроме продажи);</t>
  </si>
  <si>
    <t>данные о резерве под обесценение финансовых вложений с указанием: вида финансовых вложений, величины резерва, созданного в отчетном году, величины резерва, признанного прочим доходом отчетного периода; сумм резерва, использованных в отчетном году;</t>
  </si>
  <si>
    <t>по долговым ценным бумагам и предоставленным займам - данные об их оценке по дисконтированной стоимости, о величине их дисконтированной стоимости, о примененных способах дисконтирования (раскрываются в пояснениях к бухгалтерскому балансу и отчету о прибылях и убытках).</t>
  </si>
  <si>
    <t>Проверка точности отражения и правильности представления и раскрытия информации о Финансовых вложениях  в приложениях к бухгалтерской отчетности.</t>
  </si>
  <si>
    <t>Информация о финансовых вложений классифицирована и раскрыта в бухгалтерской отчетности c отдельными нарушениями действующего законодательства.</t>
  </si>
  <si>
    <t>на 31.12.2017 г.</t>
  </si>
  <si>
    <t>на 31.12.2018 г.</t>
  </si>
  <si>
    <r>
      <t>В отношении Финансовых вложений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в соответствиии с  п. п.42 ПБУ 19/02 подлежит раскрытию следующая информация:</t>
    </r>
  </si>
  <si>
    <t xml:space="preserve">Проверка на наличие признаков обесценения. </t>
  </si>
  <si>
    <t>Один из вариантов проверок на обесценения (наличия признаков обесценения) сведен в таблицу</t>
  </si>
  <si>
    <t xml:space="preserve">Вид вложений </t>
  </si>
  <si>
    <t>Сумма,тыс. руб.</t>
  </si>
  <si>
    <t>Доля в Уставном Капитале, %</t>
  </si>
  <si>
    <t xml:space="preserve">Уставный капитал </t>
  </si>
  <si>
    <t>Чистая прибыль(убыток)</t>
  </si>
  <si>
    <t>Валюта баланса</t>
  </si>
  <si>
    <t>ЧА (Капитал и резервы)</t>
  </si>
  <si>
    <t>Необходимость создания резерва (Да/Нет)</t>
  </si>
  <si>
    <t>Расчетная стоимость ФВ на 31.12.201Х (ЧА, приходящиеся на долю участия)</t>
  </si>
  <si>
    <t xml:space="preserve"> сумма резерва (учетная стоимость минус расчетная стоимость)</t>
  </si>
  <si>
    <t>на начало периода</t>
  </si>
  <si>
    <t>на конец периода</t>
  </si>
  <si>
    <t>Вклад в УК общества</t>
  </si>
  <si>
    <t>Акции</t>
  </si>
  <si>
    <t xml:space="preserve">Акции </t>
  </si>
  <si>
    <t xml:space="preserve">Вклады в УК общества </t>
  </si>
  <si>
    <t>ИТОГО</t>
  </si>
  <si>
    <t>Е-ФВ/3.8</t>
  </si>
  <si>
    <t>Е-ФВ/3.6-1</t>
  </si>
  <si>
    <t>Наименование финансовых вложений</t>
  </si>
  <si>
    <t>Проверка правильности  начисления резерва под обесценение финансовых вложений  не выявила существенных отклонения. Необходимость модификации АЗ отсутствует.</t>
  </si>
  <si>
    <t>Проверка правильности  начисления резерва под обесценение финансовых вложений  выявила существенные отклонения. Необходима модификация АЗ.</t>
  </si>
  <si>
    <t>3.6-1'!A1</t>
  </si>
  <si>
    <t>Е-ФВ/1.</t>
  </si>
  <si>
    <t>Е-ФВ/3.3</t>
  </si>
  <si>
    <t>Е-ФВ/3.4</t>
  </si>
  <si>
    <t>Е-ФВ/3.6</t>
  </si>
  <si>
    <t>Принципы учета</t>
  </si>
  <si>
    <t>Нормативный акт, определяющий допустимые способы</t>
  </si>
  <si>
    <t>Положения УП на 2018 г.</t>
  </si>
  <si>
    <t>ПБУ 19/02, пункт 11</t>
  </si>
  <si>
    <t>Способ определения стоимости указанных ценных бумаг по отдельным их группам (видам) при их выбытии:
- по первоначальной стоимости каждой единицы;
- по средней первоначальной стоимости;
- по первоначальной стоимости первых по времени приобретения ценных бумаг вложений (ФИФО).</t>
  </si>
  <si>
    <t>ПБУ 19/02, пункт 26</t>
  </si>
  <si>
    <t xml:space="preserve">Порядок признания разницы между первоначальной стоимостью долговых ценных бумаг и их номинальной стоимостью:
- равномерно в течение срока обращения долговых ценных бумаг
- единовременно при выбытии (погашении)     
</t>
  </si>
  <si>
    <t xml:space="preserve">Положение, пункт 44,
ПБУ 19/02, пункт 22
</t>
  </si>
  <si>
    <t>ПБУ 19/02, пункт 20</t>
  </si>
  <si>
    <t>Периодичность проведения проверки на обесценение финансовых вложений, по которым не определяется их текущая рыночная стоимость, при наличии признаков их обесценения:
- ежегодно - на конец отчетного года;
- ежеквартально - на конец каждого отчетного квартала;
- ежемесячно - на конец каждого отчетного месяца</t>
  </si>
  <si>
    <t xml:space="preserve">ПБУ 19/02, пункт 38 </t>
  </si>
  <si>
    <t xml:space="preserve">Порядок учета несущественных затрат (кроме сумм, уплачиваемых в соответствии с договором продавцу) на приобретение ценных бумаг:
-  признавать прочими расходами организации или 
- включать в первоначальную стоимость финансовых вложений.
</t>
  </si>
  <si>
    <t>С какой периодичностью производить последующую оценку и корректировать учетную стоимость указанных финансовых вложений:
- ежегодно (на конец отчетного года);
- ежеквартально (на конец отчетного квартала);
- ежемесячно (на конец отчетного месяца)</t>
  </si>
  <si>
    <t>Положения УП на 2019 г.</t>
  </si>
  <si>
    <t>Проверка необходимости резерва под снижение стоимости и обесценения ФВ</t>
  </si>
  <si>
    <t>Проверка правильности формирования доходов от финансовых вложений</t>
  </si>
  <si>
    <t>Дата начала срока исчисления процентов по ФВ либо дата начала проверяемого периода, если кредит был получен в предыдущем периоде:</t>
  </si>
  <si>
    <t>Сумма ФВ либо остаток задолженности на начало периода</t>
  </si>
  <si>
    <t>Процентная ставка за пользование ФВ:</t>
  </si>
  <si>
    <t>Проверка правильности расчета процентов за пользование выданным займом</t>
  </si>
  <si>
    <t>Проверка не выявила необходимости создания резерва под обесценения финансовых вложений.</t>
  </si>
  <si>
    <t>по долговым ценным бумагам, по которым не определялась текущая рыночная стоимость, - разница между первоначальной стоимостью и номинальной стоимостью в течение срока их обращения, начисляемая в соответствии с порядком, установленным пунктом 22 ПБУ 19;</t>
  </si>
  <si>
    <t>на 31.12.2019 г.</t>
  </si>
  <si>
    <t>Ур.сущ (док. С10)</t>
  </si>
  <si>
    <t>Аудитор: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</si>
</sst>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\ _₽_-;\-* #,##0.0\ _₽_-;_-* &quot;-&quot;??\ _₽_-;_-@_-"/>
    <numFmt numFmtId="168" formatCode="#,##0.00_ ;[Red]\-#,##0.00\ "/>
    <numFmt numFmtId="169" formatCode="_-* #,##0\ _₽_-;\-* #,##0\ _₽_-;_-* &quot;-&quot;??\ _₽_-;_-@_-"/>
    <numFmt numFmtId="170" formatCode="_-* #,##0.00_р_._-;\-* #,##0.00_р_._-;_-* &quot;-&quot;??_р_._-;_-@_-"/>
    <numFmt numFmtId="171" formatCode="#,##0.0000"/>
    <numFmt numFmtId="172" formatCode="_-* #,##0.00&quot;р.&quot;_-;\-* #,##0.00&quot;р.&quot;_-;_-* &quot;-&quot;??&quot;р.&quot;_-;_-@_-"/>
  </numFmts>
  <fonts count="1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Calibri Light"/>
      <family val="1"/>
      <charset val="204"/>
      <scheme val="majo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b/>
      <sz val="14"/>
      <name val="Calibri Light"/>
      <family val="2"/>
      <charset val="204"/>
      <scheme val="major"/>
    </font>
    <font>
      <b/>
      <sz val="10"/>
      <name val="Calibri Light"/>
      <family val="2"/>
      <charset val="204"/>
      <scheme val="major"/>
    </font>
    <font>
      <sz val="10"/>
      <name val="Calibri Light"/>
      <family val="2"/>
      <charset val="204"/>
      <scheme val="major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8"/>
      <color rgb="FF0070C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sz val="9"/>
      <name val="Arial"/>
      <family val="2"/>
      <charset val="204"/>
    </font>
    <font>
      <b/>
      <sz val="8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indexed="12"/>
      <name val="Times New Roman Cyr"/>
      <family val="1"/>
      <charset val="204"/>
    </font>
    <font>
      <sz val="11"/>
      <name val="Calibri"/>
      <family val="2"/>
      <charset val="204"/>
      <scheme val="minor"/>
    </font>
    <font>
      <b/>
      <sz val="9"/>
      <color indexed="8"/>
      <name val="Arial Narrow"/>
      <family val="2"/>
      <charset val="204"/>
    </font>
    <font>
      <sz val="10"/>
      <color indexed="8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i/>
      <sz val="10"/>
      <color indexed="8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sz val="8"/>
      <name val="Calibri Light"/>
      <family val="1"/>
      <charset val="204"/>
      <scheme val="major"/>
    </font>
    <font>
      <b/>
      <sz val="12"/>
      <color rgb="FF0070C0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0"/>
    <xf numFmtId="0" fontId="6" fillId="0" borderId="0"/>
    <xf numFmtId="0" fontId="10" fillId="0" borderId="0"/>
    <xf numFmtId="0" fontId="4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6" fillId="0" borderId="0"/>
    <xf numFmtId="0" fontId="50" fillId="0" borderId="0"/>
    <xf numFmtId="0" fontId="6" fillId="0" borderId="0"/>
    <xf numFmtId="0" fontId="43" fillId="0" borderId="0"/>
    <xf numFmtId="170" fontId="1" fillId="0" borderId="0" applyFont="0" applyFill="0" applyBorder="0" applyAlignment="0" applyProtection="0"/>
    <xf numFmtId="0" fontId="78" fillId="9" borderId="0" applyNumberFormat="0" applyBorder="0" applyAlignment="0" applyProtection="0"/>
    <xf numFmtId="0" fontId="78" fillId="10" borderId="0" applyNumberFormat="0" applyBorder="0" applyAlignment="0" applyProtection="0"/>
    <xf numFmtId="0" fontId="78" fillId="11" borderId="0" applyNumberFormat="0" applyBorder="0" applyAlignment="0" applyProtection="0"/>
    <xf numFmtId="0" fontId="78" fillId="12" borderId="0" applyNumberFormat="0" applyBorder="0" applyAlignment="0" applyProtection="0"/>
    <xf numFmtId="0" fontId="78" fillId="13" borderId="0" applyNumberFormat="0" applyBorder="0" applyAlignment="0" applyProtection="0"/>
    <xf numFmtId="0" fontId="78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2" borderId="0" applyNumberFormat="0" applyBorder="0" applyAlignment="0" applyProtection="0"/>
    <xf numFmtId="0" fontId="78" fillId="15" borderId="0" applyNumberFormat="0" applyBorder="0" applyAlignment="0" applyProtection="0"/>
    <xf numFmtId="0" fontId="78" fillId="18" borderId="0" applyNumberFormat="0" applyBorder="0" applyAlignment="0" applyProtection="0"/>
    <xf numFmtId="0" fontId="79" fillId="19" borderId="0" applyNumberFormat="0" applyBorder="0" applyAlignment="0" applyProtection="0"/>
    <xf numFmtId="0" fontId="79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20" borderId="0" applyNumberFormat="0" applyBorder="0" applyAlignment="0" applyProtection="0"/>
    <xf numFmtId="0" fontId="79" fillId="21" borderId="0" applyNumberFormat="0" applyBorder="0" applyAlignment="0" applyProtection="0"/>
    <xf numFmtId="0" fontId="79" fillId="22" borderId="0" applyNumberFormat="0" applyBorder="0" applyAlignment="0" applyProtection="0"/>
    <xf numFmtId="0" fontId="6" fillId="0" borderId="0"/>
    <xf numFmtId="0" fontId="79" fillId="23" borderId="0" applyNumberFormat="0" applyBorder="0" applyAlignment="0" applyProtection="0"/>
    <xf numFmtId="0" fontId="79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0" borderId="0" applyNumberFormat="0" applyBorder="0" applyAlignment="0" applyProtection="0"/>
    <xf numFmtId="0" fontId="79" fillId="21" borderId="0" applyNumberFormat="0" applyBorder="0" applyAlignment="0" applyProtection="0"/>
    <xf numFmtId="0" fontId="79" fillId="26" borderId="0" applyNumberFormat="0" applyBorder="0" applyAlignment="0" applyProtection="0"/>
    <xf numFmtId="0" fontId="80" fillId="14" borderId="77" applyNumberFormat="0" applyAlignment="0" applyProtection="0"/>
    <xf numFmtId="0" fontId="81" fillId="27" borderId="78" applyNumberFormat="0" applyAlignment="0" applyProtection="0"/>
    <xf numFmtId="0" fontId="82" fillId="27" borderId="77" applyNumberFormat="0" applyAlignment="0" applyProtection="0"/>
    <xf numFmtId="0" fontId="83" fillId="0" borderId="79" applyNumberFormat="0" applyFill="0" applyAlignment="0" applyProtection="0"/>
    <xf numFmtId="0" fontId="84" fillId="0" borderId="80" applyNumberFormat="0" applyFill="0" applyAlignment="0" applyProtection="0"/>
    <xf numFmtId="0" fontId="85" fillId="0" borderId="81" applyNumberFormat="0" applyFill="0" applyAlignment="0" applyProtection="0"/>
    <xf numFmtId="0" fontId="85" fillId="0" borderId="0" applyNumberFormat="0" applyFill="0" applyBorder="0" applyAlignment="0" applyProtection="0"/>
    <xf numFmtId="0" fontId="86" fillId="0" borderId="82" applyNumberFormat="0" applyFill="0" applyAlignment="0" applyProtection="0"/>
    <xf numFmtId="0" fontId="87" fillId="28" borderId="83" applyNumberFormat="0" applyAlignment="0" applyProtection="0"/>
    <xf numFmtId="0" fontId="88" fillId="0" borderId="0" applyNumberFormat="0" applyFill="0" applyBorder="0" applyAlignment="0" applyProtection="0"/>
    <xf numFmtId="0" fontId="89" fillId="29" borderId="0" applyNumberFormat="0" applyBorder="0" applyAlignment="0" applyProtection="0"/>
    <xf numFmtId="0" fontId="10" fillId="0" borderId="0"/>
    <xf numFmtId="0" fontId="90" fillId="10" borderId="0" applyNumberFormat="0" applyBorder="0" applyAlignment="0" applyProtection="0"/>
    <xf numFmtId="0" fontId="91" fillId="0" borderId="0" applyNumberFormat="0" applyFill="0" applyBorder="0" applyAlignment="0" applyProtection="0"/>
    <xf numFmtId="0" fontId="6" fillId="30" borderId="84" applyNumberFormat="0" applyFont="0" applyAlignment="0" applyProtection="0"/>
    <xf numFmtId="0" fontId="92" fillId="0" borderId="85" applyNumberFormat="0" applyFill="0" applyAlignment="0" applyProtection="0"/>
    <xf numFmtId="0" fontId="93" fillId="0" borderId="0" applyNumberFormat="0" applyFill="0" applyBorder="0" applyAlignment="0" applyProtection="0"/>
    <xf numFmtId="0" fontId="94" fillId="11" borderId="0" applyNumberFormat="0" applyBorder="0" applyAlignment="0" applyProtection="0"/>
    <xf numFmtId="0" fontId="10" fillId="0" borderId="0"/>
    <xf numFmtId="0" fontId="49" fillId="0" borderId="0"/>
    <xf numFmtId="0" fontId="99" fillId="0" borderId="0" applyNumberFormat="0" applyFill="0" applyBorder="0" applyAlignment="0" applyProtection="0">
      <alignment vertical="top"/>
      <protection locked="0"/>
    </xf>
    <xf numFmtId="0" fontId="21" fillId="0" borderId="87" applyAlignment="0"/>
    <xf numFmtId="0" fontId="110" fillId="0" borderId="0"/>
    <xf numFmtId="0" fontId="110" fillId="0" borderId="0"/>
    <xf numFmtId="172" fontId="6" fillId="0" borderId="0" applyFont="0" applyFill="0" applyBorder="0" applyAlignment="0" applyProtection="0"/>
    <xf numFmtId="170" fontId="6" fillId="0" borderId="0" applyFont="0" applyFill="0" applyBorder="0" applyAlignment="0" applyProtection="0"/>
  </cellStyleXfs>
  <cellXfs count="894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10" fillId="0" borderId="0" xfId="7" applyFont="1"/>
    <xf numFmtId="0" fontId="7" fillId="4" borderId="6" xfId="9" applyNumberFormat="1" applyFont="1" applyFill="1" applyBorder="1"/>
    <xf numFmtId="0" fontId="7" fillId="4" borderId="6" xfId="9" applyFont="1" applyFill="1" applyBorder="1" applyAlignment="1">
      <alignment horizontal="center"/>
    </xf>
    <xf numFmtId="0" fontId="7" fillId="4" borderId="6" xfId="9" applyFont="1" applyFill="1" applyBorder="1" applyAlignment="1">
      <alignment wrapText="1"/>
    </xf>
    <xf numFmtId="0" fontId="3" fillId="4" borderId="6" xfId="9" applyFont="1" applyFill="1" applyBorder="1" applyAlignment="1">
      <alignment horizontal="left" vertical="center" wrapText="1"/>
    </xf>
    <xf numFmtId="0" fontId="7" fillId="0" borderId="6" xfId="9" applyNumberFormat="1" applyFont="1" applyFill="1" applyBorder="1"/>
    <xf numFmtId="0" fontId="3" fillId="0" borderId="6" xfId="9" applyFont="1" applyFill="1" applyBorder="1" applyAlignment="1">
      <alignment vertical="top" wrapText="1"/>
    </xf>
    <xf numFmtId="164" fontId="3" fillId="0" borderId="6" xfId="1" applyFont="1" applyFill="1" applyBorder="1" applyAlignment="1">
      <alignment horizontal="center"/>
    </xf>
    <xf numFmtId="0" fontId="17" fillId="0" borderId="6" xfId="10" applyFill="1" applyBorder="1" applyAlignment="1" applyProtection="1">
      <alignment horizontal="center" vertical="center" wrapText="1"/>
    </xf>
    <xf numFmtId="164" fontId="3" fillId="0" borderId="6" xfId="1" applyFont="1" applyFill="1" applyBorder="1" applyAlignment="1">
      <alignment horizontal="left" vertical="center" wrapText="1"/>
    </xf>
    <xf numFmtId="0" fontId="3" fillId="0" borderId="6" xfId="9" applyFont="1" applyFill="1" applyBorder="1" applyAlignment="1">
      <alignment horizontal="center" vertical="center" wrapText="1"/>
    </xf>
    <xf numFmtId="164" fontId="7" fillId="4" borderId="14" xfId="1" applyFont="1" applyFill="1" applyBorder="1" applyAlignment="1">
      <alignment horizontal="center"/>
    </xf>
    <xf numFmtId="0" fontId="7" fillId="4" borderId="14" xfId="9" applyFont="1" applyFill="1" applyBorder="1" applyAlignment="1">
      <alignment horizontal="center" vertical="center" wrapText="1"/>
    </xf>
    <xf numFmtId="0" fontId="7" fillId="4" borderId="19" xfId="9" applyFont="1" applyFill="1" applyBorder="1" applyAlignment="1">
      <alignment horizontal="left" vertical="center" wrapText="1"/>
    </xf>
    <xf numFmtId="0" fontId="7" fillId="4" borderId="19" xfId="9" applyFont="1" applyFill="1" applyBorder="1" applyAlignment="1">
      <alignment horizontal="center" vertical="center" wrapText="1"/>
    </xf>
    <xf numFmtId="0" fontId="3" fillId="0" borderId="6" xfId="9" applyNumberFormat="1" applyFont="1" applyFill="1" applyBorder="1" applyAlignment="1">
      <alignment vertical="top"/>
    </xf>
    <xf numFmtId="0" fontId="3" fillId="0" borderId="13" xfId="9" applyFont="1" applyFill="1" applyBorder="1" applyAlignment="1">
      <alignment vertical="top" wrapText="1"/>
    </xf>
    <xf numFmtId="0" fontId="17" fillId="0" borderId="14" xfId="10" applyFill="1" applyBorder="1" applyAlignment="1" applyProtection="1">
      <alignment horizontal="center" vertical="center" wrapText="1"/>
    </xf>
    <xf numFmtId="164" fontId="3" fillId="0" borderId="6" xfId="1" applyFont="1" applyFill="1" applyBorder="1" applyAlignment="1" applyProtection="1">
      <alignment horizontal="left" vertical="center" wrapText="1"/>
    </xf>
    <xf numFmtId="0" fontId="3" fillId="0" borderId="13" xfId="5" applyFont="1" applyFill="1" applyBorder="1" applyAlignment="1">
      <alignment vertical="center" wrapText="1"/>
    </xf>
    <xf numFmtId="0" fontId="3" fillId="0" borderId="6" xfId="11" applyFont="1" applyFill="1" applyBorder="1" applyAlignment="1">
      <alignment vertical="center" wrapText="1"/>
    </xf>
    <xf numFmtId="164" fontId="3" fillId="4" borderId="6" xfId="1" applyFont="1" applyFill="1" applyBorder="1" applyAlignment="1">
      <alignment horizontal="center" vertical="center" wrapText="1"/>
    </xf>
    <xf numFmtId="14" fontId="3" fillId="4" borderId="6" xfId="9" applyNumberFormat="1" applyFont="1" applyFill="1" applyBorder="1" applyAlignment="1">
      <alignment horizontal="center" vertical="center" wrapText="1"/>
    </xf>
    <xf numFmtId="0" fontId="3" fillId="4" borderId="6" xfId="8" applyFont="1" applyFill="1" applyBorder="1" applyAlignment="1" applyProtection="1">
      <alignment horizontal="left" vertical="center" wrapText="1"/>
    </xf>
    <xf numFmtId="0" fontId="16" fillId="4" borderId="6" xfId="8" applyFont="1" applyFill="1" applyBorder="1" applyAlignment="1" applyProtection="1">
      <alignment horizontal="center" vertical="center" wrapText="1"/>
    </xf>
    <xf numFmtId="0" fontId="7" fillId="0" borderId="6" xfId="9" applyFont="1" applyFill="1" applyBorder="1" applyAlignment="1">
      <alignment vertical="top" wrapText="1"/>
    </xf>
    <xf numFmtId="0" fontId="3" fillId="0" borderId="6" xfId="5" applyFont="1" applyFill="1" applyBorder="1" applyAlignment="1">
      <alignment vertical="center" wrapText="1"/>
    </xf>
    <xf numFmtId="0" fontId="3" fillId="0" borderId="0" xfId="7" applyNumberFormat="1" applyFont="1"/>
    <xf numFmtId="0" fontId="3" fillId="0" borderId="0" xfId="7" applyFont="1"/>
    <xf numFmtId="0" fontId="8" fillId="0" borderId="0" xfId="7" applyFont="1"/>
    <xf numFmtId="0" fontId="20" fillId="0" borderId="6" xfId="0" applyFont="1" applyBorder="1"/>
    <xf numFmtId="0" fontId="8" fillId="0" borderId="0" xfId="6" applyFont="1" applyAlignment="1">
      <alignment vertical="center"/>
    </xf>
    <xf numFmtId="0" fontId="21" fillId="0" borderId="0" xfId="0" applyFont="1"/>
    <xf numFmtId="0" fontId="22" fillId="0" borderId="0" xfId="12" applyFont="1" applyFill="1" applyBorder="1" applyAlignment="1">
      <alignment horizontal="center" vertical="center" wrapText="1"/>
    </xf>
    <xf numFmtId="0" fontId="23" fillId="0" borderId="0" xfId="7" applyFont="1"/>
    <xf numFmtId="0" fontId="22" fillId="3" borderId="35" xfId="7" applyFont="1" applyFill="1" applyBorder="1" applyAlignment="1">
      <alignment horizontal="center" vertical="center" wrapText="1"/>
    </xf>
    <xf numFmtId="0" fontId="22" fillId="3" borderId="4" xfId="7" applyFont="1" applyFill="1" applyBorder="1" applyAlignment="1">
      <alignment horizontal="center" vertical="center" wrapText="1"/>
    </xf>
    <xf numFmtId="0" fontId="20" fillId="0" borderId="37" xfId="0" applyFont="1" applyBorder="1"/>
    <xf numFmtId="0" fontId="21" fillId="0" borderId="38" xfId="0" applyFont="1" applyBorder="1" applyAlignment="1">
      <alignment vertical="center" wrapText="1"/>
    </xf>
    <xf numFmtId="0" fontId="21" fillId="0" borderId="0" xfId="0" applyFont="1" applyBorder="1"/>
    <xf numFmtId="0" fontId="0" fillId="0" borderId="0" xfId="0" applyBorder="1"/>
    <xf numFmtId="0" fontId="21" fillId="0" borderId="0" xfId="0" applyFont="1" applyBorder="1" applyAlignment="1">
      <alignment vertical="center" wrapText="1"/>
    </xf>
    <xf numFmtId="0" fontId="23" fillId="0" borderId="0" xfId="6" applyFont="1" applyAlignment="1">
      <alignment vertical="center"/>
    </xf>
    <xf numFmtId="0" fontId="23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1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3" borderId="39" xfId="0" applyFont="1" applyFill="1" applyBorder="1" applyAlignment="1">
      <alignment horizontal="left" vertical="center" wrapText="1"/>
    </xf>
    <xf numFmtId="0" fontId="26" fillId="3" borderId="38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3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7" fillId="0" borderId="0" xfId="7" applyNumberFormat="1" applyFont="1" applyAlignment="1">
      <alignment wrapText="1"/>
    </xf>
    <xf numFmtId="0" fontId="0" fillId="0" borderId="0" xfId="0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7" fillId="3" borderId="21" xfId="10" quotePrefix="1" applyFill="1" applyBorder="1" applyAlignment="1" applyProtection="1">
      <alignment vertical="center"/>
    </xf>
    <xf numFmtId="0" fontId="17" fillId="3" borderId="23" xfId="10" quotePrefix="1" applyFill="1" applyBorder="1" applyAlignment="1" applyProtection="1">
      <alignment vertical="center"/>
    </xf>
    <xf numFmtId="0" fontId="29" fillId="0" borderId="0" xfId="14" applyFont="1"/>
    <xf numFmtId="0" fontId="32" fillId="0" borderId="0" xfId="0" applyFont="1"/>
    <xf numFmtId="3" fontId="34" fillId="0" borderId="0" xfId="14" applyNumberFormat="1" applyFont="1"/>
    <xf numFmtId="0" fontId="28" fillId="0" borderId="0" xfId="14" applyFont="1"/>
    <xf numFmtId="0" fontId="33" fillId="0" borderId="49" xfId="14" applyFont="1" applyFill="1" applyBorder="1" applyAlignment="1">
      <alignment horizontal="center"/>
    </xf>
    <xf numFmtId="0" fontId="23" fillId="0" borderId="0" xfId="0" applyFont="1"/>
    <xf numFmtId="0" fontId="8" fillId="0" borderId="0" xfId="0" applyFont="1"/>
    <xf numFmtId="0" fontId="23" fillId="0" borderId="0" xfId="0" applyFont="1" applyAlignment="1">
      <alignment vertical="center"/>
    </xf>
    <xf numFmtId="3" fontId="23" fillId="0" borderId="0" xfId="0" applyNumberFormat="1" applyFont="1"/>
    <xf numFmtId="0" fontId="35" fillId="0" borderId="0" xfId="0" applyFont="1"/>
    <xf numFmtId="0" fontId="36" fillId="0" borderId="0" xfId="0" applyFont="1"/>
    <xf numFmtId="0" fontId="27" fillId="0" borderId="0" xfId="4" applyFont="1" applyFill="1" applyAlignment="1">
      <alignment vertical="center" wrapText="1"/>
    </xf>
    <xf numFmtId="0" fontId="37" fillId="3" borderId="1" xfId="0" applyFont="1" applyFill="1" applyBorder="1" applyAlignment="1">
      <alignment horizontal="left" vertical="center"/>
    </xf>
    <xf numFmtId="0" fontId="29" fillId="0" borderId="0" xfId="7" applyFont="1" applyFill="1"/>
    <xf numFmtId="0" fontId="37" fillId="3" borderId="5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29" fillId="0" borderId="0" xfId="7" applyFont="1" applyFill="1" applyBorder="1"/>
    <xf numFmtId="0" fontId="28" fillId="0" borderId="0" xfId="12" applyFont="1" applyFill="1" applyBorder="1" applyAlignment="1">
      <alignment horizontal="center" vertical="center" wrapText="1"/>
    </xf>
    <xf numFmtId="0" fontId="28" fillId="0" borderId="0" xfId="7" applyFont="1" applyFill="1" applyBorder="1" applyAlignment="1">
      <alignment vertical="center" wrapText="1"/>
    </xf>
    <xf numFmtId="0" fontId="29" fillId="0" borderId="0" xfId="7" applyFont="1" applyFill="1" applyBorder="1" applyAlignment="1">
      <alignment wrapText="1"/>
    </xf>
    <xf numFmtId="0" fontId="29" fillId="0" borderId="0" xfId="7" applyFont="1" applyFill="1" applyAlignment="1">
      <alignment horizontal="left"/>
    </xf>
    <xf numFmtId="3" fontId="29" fillId="0" borderId="0" xfId="7" applyNumberFormat="1" applyFont="1" applyFill="1" applyAlignment="1">
      <alignment horizontal="left"/>
    </xf>
    <xf numFmtId="3" fontId="29" fillId="0" borderId="0" xfId="7" applyNumberFormat="1" applyFont="1" applyFill="1" applyAlignment="1">
      <alignment horizontal="center" vertical="center"/>
    </xf>
    <xf numFmtId="0" fontId="28" fillId="0" borderId="0" xfId="7" applyFont="1" applyFill="1" applyAlignment="1">
      <alignment horizontal="left"/>
    </xf>
    <xf numFmtId="0" fontId="31" fillId="0" borderId="0" xfId="7" applyFont="1" applyFill="1" applyAlignment="1">
      <alignment horizontal="left"/>
    </xf>
    <xf numFmtId="3" fontId="31" fillId="0" borderId="0" xfId="7" applyNumberFormat="1" applyFont="1" applyFill="1" applyAlignment="1">
      <alignment horizontal="left"/>
    </xf>
    <xf numFmtId="0" fontId="39" fillId="0" borderId="0" xfId="8" applyFont="1" applyFill="1" applyAlignment="1" applyProtection="1">
      <alignment horizontal="left"/>
    </xf>
    <xf numFmtId="0" fontId="29" fillId="3" borderId="8" xfId="7" applyFont="1" applyFill="1" applyBorder="1" applyAlignment="1">
      <alignment horizontal="right"/>
    </xf>
    <xf numFmtId="3" fontId="29" fillId="3" borderId="23" xfId="7" applyNumberFormat="1" applyFont="1" applyFill="1" applyBorder="1" applyAlignment="1">
      <alignment horizontal="center" vertical="center"/>
    </xf>
    <xf numFmtId="0" fontId="41" fillId="0" borderId="0" xfId="7" applyFont="1" applyFill="1" applyAlignment="1">
      <alignment horizontal="left"/>
    </xf>
    <xf numFmtId="0" fontId="40" fillId="0" borderId="0" xfId="8" quotePrefix="1" applyFont="1" applyFill="1" applyAlignment="1" applyProtection="1">
      <alignment horizontal="left"/>
    </xf>
    <xf numFmtId="0" fontId="34" fillId="0" borderId="0" xfId="7" applyFont="1" applyFill="1" applyAlignment="1">
      <alignment horizontal="left"/>
    </xf>
    <xf numFmtId="0" fontId="29" fillId="0" borderId="0" xfId="7" applyFont="1" applyFill="1" applyAlignment="1"/>
    <xf numFmtId="3" fontId="29" fillId="0" borderId="0" xfId="7" applyNumberFormat="1" applyFont="1" applyFill="1"/>
    <xf numFmtId="0" fontId="2" fillId="0" borderId="0" xfId="0" applyFont="1"/>
    <xf numFmtId="0" fontId="31" fillId="0" borderId="0" xfId="14" applyFont="1"/>
    <xf numFmtId="0" fontId="45" fillId="0" borderId="0" xfId="7" applyNumberFormat="1" applyFont="1" applyFill="1" applyAlignment="1">
      <alignment horizontal="center"/>
    </xf>
    <xf numFmtId="0" fontId="12" fillId="7" borderId="51" xfId="15" applyFont="1" applyFill="1" applyBorder="1" applyAlignment="1">
      <alignment vertical="center" wrapText="1"/>
    </xf>
    <xf numFmtId="0" fontId="12" fillId="7" borderId="51" xfId="15" applyFont="1" applyFill="1" applyBorder="1" applyAlignment="1">
      <alignment vertical="top" wrapText="1"/>
    </xf>
    <xf numFmtId="0" fontId="3" fillId="7" borderId="6" xfId="7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6" fillId="8" borderId="6" xfId="7" applyNumberFormat="1" applyFont="1" applyFill="1" applyBorder="1" applyAlignment="1">
      <alignment horizontal="center" vertical="center" wrapText="1"/>
    </xf>
    <xf numFmtId="0" fontId="46" fillId="8" borderId="6" xfId="7" applyFont="1" applyFill="1" applyBorder="1" applyAlignment="1">
      <alignment horizontal="center" vertical="center" wrapText="1"/>
    </xf>
    <xf numFmtId="0" fontId="12" fillId="7" borderId="6" xfId="15" applyFont="1" applyFill="1" applyBorder="1" applyAlignment="1">
      <alignment vertical="center" wrapText="1"/>
    </xf>
    <xf numFmtId="0" fontId="12" fillId="7" borderId="6" xfId="15" applyFont="1" applyFill="1" applyBorder="1" applyAlignment="1">
      <alignment vertical="top" wrapText="1"/>
    </xf>
    <xf numFmtId="0" fontId="33" fillId="0" borderId="1" xfId="14" applyFont="1" applyBorder="1" applyAlignment="1">
      <alignment horizontal="left"/>
    </xf>
    <xf numFmtId="0" fontId="33" fillId="0" borderId="8" xfId="14" applyFont="1" applyBorder="1" applyAlignment="1">
      <alignment horizontal="left"/>
    </xf>
    <xf numFmtId="0" fontId="28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12" fillId="3" borderId="23" xfId="6" applyFont="1" applyFill="1" applyBorder="1" applyAlignment="1">
      <alignment horizontal="center" vertical="center"/>
    </xf>
    <xf numFmtId="0" fontId="47" fillId="0" borderId="6" xfId="9" applyFont="1" applyFill="1" applyBorder="1" applyAlignment="1">
      <alignment vertical="top" wrapText="1"/>
    </xf>
    <xf numFmtId="0" fontId="0" fillId="0" borderId="6" xfId="0" applyBorder="1"/>
    <xf numFmtId="0" fontId="7" fillId="4" borderId="14" xfId="9" applyFont="1" applyFill="1" applyBorder="1" applyAlignment="1">
      <alignment horizontal="left"/>
    </xf>
    <xf numFmtId="0" fontId="17" fillId="0" borderId="6" xfId="10" applyBorder="1" applyAlignment="1" applyProtection="1"/>
    <xf numFmtId="0" fontId="51" fillId="0" borderId="0" xfId="6" applyFont="1" applyAlignment="1">
      <alignment vertical="center"/>
    </xf>
    <xf numFmtId="0" fontId="20" fillId="0" borderId="37" xfId="0" applyFont="1" applyBorder="1" applyAlignment="1">
      <alignment horizontal="center" vertical="center"/>
    </xf>
    <xf numFmtId="0" fontId="20" fillId="0" borderId="0" xfId="0" applyFont="1"/>
    <xf numFmtId="0" fontId="32" fillId="3" borderId="1" xfId="0" applyFont="1" applyFill="1" applyBorder="1" applyAlignment="1">
      <alignment horizontal="left" vertical="center"/>
    </xf>
    <xf numFmtId="0" fontId="33" fillId="3" borderId="20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/>
    </xf>
    <xf numFmtId="0" fontId="32" fillId="3" borderId="5" xfId="0" applyFont="1" applyFill="1" applyBorder="1" applyAlignment="1">
      <alignment horizontal="left" vertical="center"/>
    </xf>
    <xf numFmtId="0" fontId="33" fillId="3" borderId="6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left" vertical="center"/>
    </xf>
    <xf numFmtId="0" fontId="33" fillId="3" borderId="9" xfId="0" applyFont="1" applyFill="1" applyBorder="1" applyAlignment="1">
      <alignment horizontal="center" wrapText="1"/>
    </xf>
    <xf numFmtId="0" fontId="30" fillId="0" borderId="0" xfId="12" applyFont="1" applyFill="1" applyBorder="1" applyAlignment="1">
      <alignment horizontal="center" vertical="center" wrapText="1"/>
    </xf>
    <xf numFmtId="0" fontId="30" fillId="0" borderId="0" xfId="7" applyFont="1" applyBorder="1" applyAlignment="1">
      <alignment vertical="center" wrapText="1"/>
    </xf>
    <xf numFmtId="0" fontId="33" fillId="0" borderId="0" xfId="7" applyFont="1"/>
    <xf numFmtId="0" fontId="33" fillId="0" borderId="0" xfId="7" applyFont="1" applyBorder="1"/>
    <xf numFmtId="0" fontId="30" fillId="3" borderId="35" xfId="7" applyFont="1" applyFill="1" applyBorder="1" applyAlignment="1">
      <alignment horizontal="center" vertical="center" wrapText="1"/>
    </xf>
    <xf numFmtId="0" fontId="30" fillId="3" borderId="4" xfId="7" applyFont="1" applyFill="1" applyBorder="1" applyAlignment="1">
      <alignment horizontal="center" vertical="center" wrapText="1"/>
    </xf>
    <xf numFmtId="0" fontId="33" fillId="0" borderId="26" xfId="5" applyFont="1" applyBorder="1" applyAlignment="1">
      <alignment vertical="center" wrapText="1"/>
    </xf>
    <xf numFmtId="0" fontId="33" fillId="0" borderId="0" xfId="5" applyFont="1" applyAlignment="1">
      <alignment vertical="center"/>
    </xf>
    <xf numFmtId="0" fontId="33" fillId="0" borderId="0" xfId="13" applyFont="1" applyFill="1" applyBorder="1" applyAlignment="1">
      <alignment horizontal="left" vertical="center" indent="1"/>
    </xf>
    <xf numFmtId="0" fontId="33" fillId="0" borderId="0" xfId="5" applyFont="1" applyFill="1" applyBorder="1" applyAlignment="1">
      <alignment vertical="center"/>
    </xf>
    <xf numFmtId="0" fontId="30" fillId="3" borderId="39" xfId="7" applyFont="1" applyFill="1" applyBorder="1" applyAlignment="1">
      <alignment horizontal="center" vertical="center"/>
    </xf>
    <xf numFmtId="0" fontId="30" fillId="3" borderId="38" xfId="6" applyFont="1" applyFill="1" applyBorder="1" applyAlignment="1">
      <alignment vertical="center" wrapText="1"/>
    </xf>
    <xf numFmtId="0" fontId="30" fillId="0" borderId="0" xfId="7" applyFont="1" applyFill="1" applyBorder="1" applyAlignment="1">
      <alignment vertical="center"/>
    </xf>
    <xf numFmtId="0" fontId="33" fillId="3" borderId="41" xfId="7" applyFont="1" applyFill="1" applyBorder="1" applyAlignment="1">
      <alignment horizontal="center" vertical="center"/>
    </xf>
    <xf numFmtId="0" fontId="33" fillId="3" borderId="42" xfId="6" applyFont="1" applyFill="1" applyBorder="1" applyAlignment="1">
      <alignment vertical="center"/>
    </xf>
    <xf numFmtId="0" fontId="33" fillId="0" borderId="0" xfId="7" applyFont="1" applyFill="1" applyBorder="1" applyAlignment="1"/>
    <xf numFmtId="0" fontId="33" fillId="3" borderId="8" xfId="7" applyFont="1" applyFill="1" applyBorder="1" applyAlignment="1">
      <alignment horizontal="center" vertical="center"/>
    </xf>
    <xf numFmtId="0" fontId="33" fillId="3" borderId="23" xfId="6" applyFont="1" applyFill="1" applyBorder="1" applyAlignment="1">
      <alignment vertical="center"/>
    </xf>
    <xf numFmtId="0" fontId="53" fillId="0" borderId="0" xfId="7" applyNumberFormat="1" applyFont="1" applyAlignment="1">
      <alignment wrapText="1"/>
    </xf>
    <xf numFmtId="0" fontId="33" fillId="0" borderId="0" xfId="5" applyFont="1" applyAlignment="1">
      <alignment vertical="center" wrapText="1"/>
    </xf>
    <xf numFmtId="0" fontId="54" fillId="0" borderId="0" xfId="5" applyFont="1" applyAlignment="1">
      <alignment horizontal="left" vertical="center" indent="1"/>
    </xf>
    <xf numFmtId="0" fontId="55" fillId="0" borderId="0" xfId="7" applyNumberFormat="1" applyFont="1" applyAlignment="1"/>
    <xf numFmtId="0" fontId="26" fillId="3" borderId="0" xfId="0" applyFont="1" applyFill="1" applyBorder="1" applyAlignment="1">
      <alignment horizontal="left" vertical="center" wrapText="1"/>
    </xf>
    <xf numFmtId="0" fontId="30" fillId="0" borderId="0" xfId="7" applyFont="1" applyBorder="1" applyAlignment="1">
      <alignment wrapText="1"/>
    </xf>
    <xf numFmtId="0" fontId="33" fillId="0" borderId="0" xfId="7" applyFont="1" applyBorder="1" applyAlignment="1">
      <alignment wrapText="1"/>
    </xf>
    <xf numFmtId="0" fontId="30" fillId="3" borderId="35" xfId="5" applyFont="1" applyFill="1" applyBorder="1" applyAlignment="1">
      <alignment horizontal="center" vertical="center" wrapText="1"/>
    </xf>
    <xf numFmtId="0" fontId="30" fillId="3" borderId="4" xfId="5" applyFont="1" applyFill="1" applyBorder="1" applyAlignment="1">
      <alignment horizontal="center" vertical="center"/>
    </xf>
    <xf numFmtId="0" fontId="33" fillId="0" borderId="38" xfId="5" applyFont="1" applyBorder="1" applyAlignment="1">
      <alignment vertical="center"/>
    </xf>
    <xf numFmtId="0" fontId="33" fillId="0" borderId="0" xfId="5" applyFont="1"/>
    <xf numFmtId="165" fontId="33" fillId="0" borderId="0" xfId="5" applyNumberFormat="1" applyFont="1" applyFill="1" applyAlignment="1">
      <alignment vertical="center"/>
    </xf>
    <xf numFmtId="0" fontId="55" fillId="0" borderId="0" xfId="5" applyFont="1" applyAlignment="1">
      <alignment vertical="center"/>
    </xf>
    <xf numFmtId="165" fontId="55" fillId="0" borderId="0" xfId="5" applyNumberFormat="1" applyFont="1" applyFill="1" applyAlignment="1">
      <alignment vertical="center"/>
    </xf>
    <xf numFmtId="0" fontId="24" fillId="0" borderId="0" xfId="6" applyFont="1" applyBorder="1" applyAlignment="1">
      <alignment vertical="center"/>
    </xf>
    <xf numFmtId="0" fontId="32" fillId="3" borderId="33" xfId="0" applyFont="1" applyFill="1" applyBorder="1" applyAlignment="1">
      <alignment horizontal="left" vertical="center"/>
    </xf>
    <xf numFmtId="0" fontId="32" fillId="3" borderId="46" xfId="0" applyFont="1" applyFill="1" applyBorder="1" applyAlignment="1">
      <alignment horizontal="left" vertical="center"/>
    </xf>
    <xf numFmtId="0" fontId="32" fillId="3" borderId="47" xfId="0" applyFont="1" applyFill="1" applyBorder="1" applyAlignment="1">
      <alignment horizontal="left" vertical="center"/>
    </xf>
    <xf numFmtId="164" fontId="33" fillId="0" borderId="49" xfId="1" applyFont="1" applyFill="1" applyBorder="1" applyAlignment="1">
      <alignment horizontal="center"/>
    </xf>
    <xf numFmtId="164" fontId="33" fillId="0" borderId="50" xfId="1" applyFont="1" applyFill="1" applyBorder="1" applyAlignment="1">
      <alignment horizontal="center"/>
    </xf>
    <xf numFmtId="164" fontId="33" fillId="0" borderId="52" xfId="1" applyFont="1" applyFill="1" applyBorder="1" applyAlignment="1">
      <alignment horizontal="center"/>
    </xf>
    <xf numFmtId="0" fontId="29" fillId="0" borderId="0" xfId="7" applyFont="1"/>
    <xf numFmtId="164" fontId="33" fillId="0" borderId="49" xfId="1" applyNumberFormat="1" applyFont="1" applyFill="1" applyBorder="1" applyAlignment="1">
      <alignment horizontal="center"/>
    </xf>
    <xf numFmtId="0" fontId="56" fillId="0" borderId="0" xfId="0" applyFont="1"/>
    <xf numFmtId="167" fontId="33" fillId="0" borderId="50" xfId="1" applyNumberFormat="1" applyFont="1" applyFill="1" applyBorder="1"/>
    <xf numFmtId="167" fontId="33" fillId="0" borderId="56" xfId="1" applyNumberFormat="1" applyFont="1" applyFill="1" applyBorder="1" applyAlignment="1">
      <alignment horizontal="right"/>
    </xf>
    <xf numFmtId="3" fontId="33" fillId="0" borderId="5" xfId="14" applyNumberFormat="1" applyFont="1" applyBorder="1" applyAlignment="1">
      <alignment horizontal="center" wrapText="1"/>
    </xf>
    <xf numFmtId="3" fontId="33" fillId="0" borderId="6" xfId="14" applyNumberFormat="1" applyFont="1" applyBorder="1" applyAlignment="1">
      <alignment horizontal="left" wrapText="1"/>
    </xf>
    <xf numFmtId="3" fontId="33" fillId="6" borderId="58" xfId="14" applyNumberFormat="1" applyFont="1" applyFill="1" applyBorder="1"/>
    <xf numFmtId="0" fontId="20" fillId="0" borderId="5" xfId="0" applyFont="1" applyBorder="1"/>
    <xf numFmtId="3" fontId="33" fillId="0" borderId="53" xfId="14" applyNumberFormat="1" applyFont="1" applyFill="1" applyBorder="1" applyAlignment="1">
      <alignment horizontal="center"/>
    </xf>
    <xf numFmtId="0" fontId="57" fillId="0" borderId="0" xfId="14" applyFont="1"/>
    <xf numFmtId="0" fontId="33" fillId="0" borderId="67" xfId="14" applyFont="1" applyBorder="1" applyAlignment="1">
      <alignment horizontal="left" wrapText="1"/>
    </xf>
    <xf numFmtId="0" fontId="33" fillId="0" borderId="0" xfId="14" applyFont="1" applyBorder="1" applyAlignment="1">
      <alignment horizontal="left" wrapText="1"/>
    </xf>
    <xf numFmtId="0" fontId="33" fillId="0" borderId="56" xfId="14" applyFont="1" applyFill="1" applyBorder="1" applyAlignment="1">
      <alignment horizontal="center"/>
    </xf>
    <xf numFmtId="0" fontId="33" fillId="0" borderId="47" xfId="14" applyFont="1" applyBorder="1" applyAlignment="1"/>
    <xf numFmtId="0" fontId="33" fillId="0" borderId="18" xfId="14" applyFont="1" applyBorder="1" applyAlignment="1"/>
    <xf numFmtId="0" fontId="33" fillId="0" borderId="53" xfId="14" applyFont="1" applyFill="1" applyBorder="1" applyAlignment="1">
      <alignment horizontal="center" wrapText="1"/>
    </xf>
    <xf numFmtId="0" fontId="30" fillId="0" borderId="56" xfId="14" applyFont="1" applyFill="1" applyBorder="1" applyAlignment="1">
      <alignment horizontal="center" vertical="center"/>
    </xf>
    <xf numFmtId="167" fontId="33" fillId="0" borderId="49" xfId="1" applyNumberFormat="1" applyFont="1" applyFill="1" applyBorder="1"/>
    <xf numFmtId="0" fontId="59" fillId="0" borderId="0" xfId="0" applyFont="1" applyFill="1"/>
    <xf numFmtId="0" fontId="33" fillId="0" borderId="0" xfId="14" applyFont="1" applyBorder="1" applyAlignment="1">
      <alignment horizontal="left"/>
    </xf>
    <xf numFmtId="0" fontId="33" fillId="0" borderId="0" xfId="14" applyFont="1" applyFill="1" applyBorder="1" applyAlignment="1">
      <alignment horizontal="center"/>
    </xf>
    <xf numFmtId="0" fontId="33" fillId="0" borderId="34" xfId="14" applyFont="1" applyBorder="1" applyAlignment="1">
      <alignment horizontal="left"/>
    </xf>
    <xf numFmtId="0" fontId="33" fillId="0" borderId="60" xfId="14" applyFont="1" applyBorder="1" applyAlignment="1">
      <alignment horizontal="left"/>
    </xf>
    <xf numFmtId="0" fontId="33" fillId="0" borderId="61" xfId="14" applyFont="1" applyFill="1" applyBorder="1" applyAlignment="1">
      <alignment horizontal="center"/>
    </xf>
    <xf numFmtId="0" fontId="33" fillId="0" borderId="20" xfId="14" applyFont="1" applyBorder="1" applyAlignment="1">
      <alignment horizontal="left"/>
    </xf>
    <xf numFmtId="0" fontId="33" fillId="0" borderId="21" xfId="14" applyFont="1" applyFill="1" applyBorder="1" applyAlignment="1">
      <alignment horizontal="center"/>
    </xf>
    <xf numFmtId="0" fontId="33" fillId="0" borderId="9" xfId="14" applyFont="1" applyBorder="1" applyAlignment="1">
      <alignment horizontal="left"/>
    </xf>
    <xf numFmtId="0" fontId="33" fillId="0" borderId="23" xfId="14" applyFont="1" applyFill="1" applyBorder="1" applyAlignment="1">
      <alignment horizontal="center"/>
    </xf>
    <xf numFmtId="0" fontId="33" fillId="0" borderId="69" xfId="14" applyFont="1" applyBorder="1" applyAlignment="1">
      <alignment horizontal="left"/>
    </xf>
    <xf numFmtId="0" fontId="33" fillId="0" borderId="64" xfId="14" applyFont="1" applyBorder="1" applyAlignment="1">
      <alignment horizontal="left"/>
    </xf>
    <xf numFmtId="0" fontId="62" fillId="0" borderId="57" xfId="0" applyFont="1" applyBorder="1"/>
    <xf numFmtId="0" fontId="62" fillId="0" borderId="59" xfId="0" applyFont="1" applyBorder="1" applyAlignment="1">
      <alignment horizontal="center" wrapText="1"/>
    </xf>
    <xf numFmtId="0" fontId="62" fillId="0" borderId="59" xfId="0" applyFont="1" applyFill="1" applyBorder="1" applyAlignment="1">
      <alignment horizontal="center" wrapText="1"/>
    </xf>
    <xf numFmtId="0" fontId="62" fillId="5" borderId="59" xfId="0" applyFont="1" applyFill="1" applyBorder="1" applyAlignment="1">
      <alignment horizontal="center" wrapText="1"/>
    </xf>
    <xf numFmtId="0" fontId="63" fillId="0" borderId="57" xfId="0" applyFont="1" applyBorder="1" applyAlignment="1">
      <alignment horizontal="center"/>
    </xf>
    <xf numFmtId="0" fontId="63" fillId="0" borderId="59" xfId="0" applyFont="1" applyBorder="1" applyAlignment="1">
      <alignment horizontal="center"/>
    </xf>
    <xf numFmtId="0" fontId="63" fillId="0" borderId="59" xfId="0" applyFont="1" applyFill="1" applyBorder="1" applyAlignment="1">
      <alignment horizontal="center"/>
    </xf>
    <xf numFmtId="0" fontId="63" fillId="5" borderId="59" xfId="0" applyFont="1" applyFill="1" applyBorder="1" applyAlignment="1">
      <alignment horizontal="center"/>
    </xf>
    <xf numFmtId="0" fontId="62" fillId="0" borderId="57" xfId="0" applyFont="1" applyBorder="1" applyAlignment="1">
      <alignment horizontal="center"/>
    </xf>
    <xf numFmtId="0" fontId="62" fillId="0" borderId="59" xfId="0" applyFont="1" applyBorder="1" applyAlignment="1">
      <alignment horizontal="center"/>
    </xf>
    <xf numFmtId="0" fontId="62" fillId="0" borderId="59" xfId="0" applyFont="1" applyFill="1" applyBorder="1" applyAlignment="1">
      <alignment horizontal="center"/>
    </xf>
    <xf numFmtId="0" fontId="62" fillId="5" borderId="59" xfId="0" applyFont="1" applyFill="1" applyBorder="1" applyAlignment="1">
      <alignment horizontal="center"/>
    </xf>
    <xf numFmtId="0" fontId="33" fillId="0" borderId="24" xfId="14" applyFont="1" applyBorder="1" applyAlignment="1">
      <alignment horizontal="left"/>
    </xf>
    <xf numFmtId="14" fontId="28" fillId="0" borderId="39" xfId="0" applyNumberFormat="1" applyFont="1" applyBorder="1" applyAlignment="1">
      <alignment horizontal="center" vertical="center" wrapText="1"/>
    </xf>
    <xf numFmtId="49" fontId="28" fillId="0" borderId="37" xfId="0" applyNumberFormat="1" applyFont="1" applyBorder="1" applyAlignment="1">
      <alignment horizontal="center" vertical="center"/>
    </xf>
    <xf numFmtId="0" fontId="20" fillId="0" borderId="25" xfId="0" applyFont="1" applyBorder="1"/>
    <xf numFmtId="0" fontId="20" fillId="0" borderId="55" xfId="0" applyFont="1" applyBorder="1"/>
    <xf numFmtId="168" fontId="28" fillId="0" borderId="26" xfId="0" applyNumberFormat="1" applyFont="1" applyBorder="1" applyAlignment="1">
      <alignment horizontal="center" vertical="center"/>
    </xf>
    <xf numFmtId="168" fontId="28" fillId="0" borderId="55" xfId="0" applyNumberFormat="1" applyFont="1" applyFill="1" applyBorder="1" applyAlignment="1">
      <alignment horizontal="center" vertical="center" wrapText="1"/>
    </xf>
    <xf numFmtId="168" fontId="28" fillId="0" borderId="36" xfId="0" applyNumberFormat="1" applyFont="1" applyFill="1" applyBorder="1" applyAlignment="1">
      <alignment horizontal="center" vertical="center" wrapText="1"/>
    </xf>
    <xf numFmtId="49" fontId="28" fillId="0" borderId="38" xfId="0" applyNumberFormat="1" applyFont="1" applyFill="1" applyBorder="1" applyAlignment="1">
      <alignment horizontal="center" vertical="center" wrapText="1"/>
    </xf>
    <xf numFmtId="49" fontId="28" fillId="0" borderId="55" xfId="0" applyNumberFormat="1" applyFont="1" applyFill="1" applyBorder="1" applyAlignment="1">
      <alignment horizontal="center" vertical="center" wrapText="1"/>
    </xf>
    <xf numFmtId="0" fontId="64" fillId="0" borderId="32" xfId="0" applyNumberFormat="1" applyFont="1" applyBorder="1" applyAlignment="1">
      <alignment horizontal="left" vertical="top"/>
    </xf>
    <xf numFmtId="0" fontId="64" fillId="0" borderId="32" xfId="0" applyNumberFormat="1" applyFont="1" applyBorder="1" applyAlignment="1">
      <alignment vertical="top" wrapText="1"/>
    </xf>
    <xf numFmtId="4" fontId="64" fillId="0" borderId="32" xfId="0" applyNumberFormat="1" applyFont="1" applyBorder="1" applyAlignment="1">
      <alignment vertical="top" wrapText="1"/>
    </xf>
    <xf numFmtId="4" fontId="20" fillId="0" borderId="0" xfId="0" applyNumberFormat="1" applyFont="1"/>
    <xf numFmtId="0" fontId="20" fillId="0" borderId="32" xfId="0" applyFont="1" applyBorder="1"/>
    <xf numFmtId="4" fontId="20" fillId="0" borderId="32" xfId="0" applyNumberFormat="1" applyFont="1" applyBorder="1"/>
    <xf numFmtId="0" fontId="64" fillId="0" borderId="6" xfId="0" applyNumberFormat="1" applyFont="1" applyBorder="1" applyAlignment="1">
      <alignment horizontal="left" vertical="top"/>
    </xf>
    <xf numFmtId="0" fontId="64" fillId="0" borderId="6" xfId="0" applyNumberFormat="1" applyFont="1" applyBorder="1" applyAlignment="1">
      <alignment vertical="top" wrapText="1"/>
    </xf>
    <xf numFmtId="4" fontId="64" fillId="0" borderId="6" xfId="0" applyNumberFormat="1" applyFont="1" applyBorder="1" applyAlignment="1">
      <alignment vertical="top" wrapText="1"/>
    </xf>
    <xf numFmtId="4" fontId="20" fillId="0" borderId="6" xfId="0" applyNumberFormat="1" applyFont="1" applyBorder="1"/>
    <xf numFmtId="0" fontId="17" fillId="3" borderId="21" xfId="10" quotePrefix="1" applyFill="1" applyBorder="1" applyAlignment="1" applyProtection="1">
      <alignment horizontal="left"/>
    </xf>
    <xf numFmtId="0" fontId="30" fillId="0" borderId="0" xfId="12" applyFont="1" applyFill="1" applyBorder="1" applyAlignment="1">
      <alignment horizontal="left" vertical="center"/>
    </xf>
    <xf numFmtId="0" fontId="28" fillId="3" borderId="20" xfId="5" applyFont="1" applyFill="1" applyBorder="1" applyAlignment="1">
      <alignment horizontal="center" vertical="center" wrapText="1"/>
    </xf>
    <xf numFmtId="0" fontId="29" fillId="0" borderId="6" xfId="5" applyFont="1" applyFill="1" applyBorder="1" applyAlignment="1">
      <alignment vertical="center" wrapText="1"/>
    </xf>
    <xf numFmtId="0" fontId="29" fillId="2" borderId="0" xfId="0" applyFont="1" applyFill="1"/>
    <xf numFmtId="0" fontId="64" fillId="2" borderId="0" xfId="0" applyFont="1" applyFill="1"/>
    <xf numFmtId="0" fontId="29" fillId="2" borderId="0" xfId="0" applyFont="1" applyFill="1" applyBorder="1" applyAlignment="1">
      <alignment horizontal="left" vertical="center" wrapText="1"/>
    </xf>
    <xf numFmtId="0" fontId="68" fillId="2" borderId="0" xfId="0" applyFont="1" applyFill="1" applyBorder="1" applyAlignment="1">
      <alignment horizontal="justify" vertical="top" wrapText="1"/>
    </xf>
    <xf numFmtId="0" fontId="29" fillId="2" borderId="0" xfId="0" applyFont="1" applyFill="1" applyBorder="1"/>
    <xf numFmtId="0" fontId="37" fillId="0" borderId="0" xfId="0" applyFont="1" applyAlignment="1">
      <alignment horizontal="left" vertical="center"/>
    </xf>
    <xf numFmtId="0" fontId="29" fillId="2" borderId="0" xfId="0" applyFont="1" applyFill="1" applyAlignment="1">
      <alignment vertical="top" wrapText="1"/>
    </xf>
    <xf numFmtId="0" fontId="29" fillId="2" borderId="0" xfId="3" applyFont="1" applyFill="1"/>
    <xf numFmtId="0" fontId="28" fillId="3" borderId="6" xfId="3" applyFont="1" applyFill="1" applyBorder="1"/>
    <xf numFmtId="164" fontId="37" fillId="3" borderId="6" xfId="1" applyFont="1" applyFill="1" applyBorder="1" applyAlignment="1">
      <alignment vertical="center"/>
    </xf>
    <xf numFmtId="0" fontId="29" fillId="3" borderId="6" xfId="0" applyFont="1" applyFill="1" applyBorder="1"/>
    <xf numFmtId="0" fontId="37" fillId="0" borderId="0" xfId="0" applyFont="1" applyBorder="1" applyAlignment="1">
      <alignment vertical="center"/>
    </xf>
    <xf numFmtId="0" fontId="37" fillId="0" borderId="0" xfId="0" applyFont="1" applyAlignment="1">
      <alignment horizontal="left" vertical="center" wrapText="1"/>
    </xf>
    <xf numFmtId="0" fontId="29" fillId="2" borderId="0" xfId="0" applyFont="1" applyFill="1" applyAlignment="1">
      <alignment horizontal="left"/>
    </xf>
    <xf numFmtId="0" fontId="69" fillId="2" borderId="0" xfId="4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left" vertical="center" wrapText="1"/>
    </xf>
    <xf numFmtId="0" fontId="29" fillId="3" borderId="6" xfId="0" applyFont="1" applyFill="1" applyBorder="1" applyAlignment="1">
      <alignment horizontal="left" vertical="center" wrapText="1"/>
    </xf>
    <xf numFmtId="0" fontId="37" fillId="3" borderId="21" xfId="0" applyFont="1" applyFill="1" applyBorder="1"/>
    <xf numFmtId="0" fontId="26" fillId="0" borderId="0" xfId="5" applyFont="1" applyAlignment="1">
      <alignment horizontal="left" vertical="center"/>
    </xf>
    <xf numFmtId="0" fontId="26" fillId="0" borderId="0" xfId="5" applyFont="1" applyAlignment="1">
      <alignment horizontal="left" vertical="center" wrapText="1"/>
    </xf>
    <xf numFmtId="3" fontId="29" fillId="0" borderId="0" xfId="7" applyNumberFormat="1" applyFont="1" applyAlignment="1">
      <alignment horizontal="left"/>
    </xf>
    <xf numFmtId="0" fontId="29" fillId="0" borderId="0" xfId="7" applyFont="1" applyAlignment="1">
      <alignment horizontal="left"/>
    </xf>
    <xf numFmtId="3" fontId="40" fillId="0" borderId="0" xfId="8" quotePrefix="1" applyNumberFormat="1" applyFont="1" applyAlignment="1" applyProtection="1">
      <alignment horizontal="left"/>
    </xf>
    <xf numFmtId="0" fontId="29" fillId="3" borderId="1" xfId="0" applyFont="1" applyFill="1" applyBorder="1" applyAlignment="1">
      <alignment wrapText="1"/>
    </xf>
    <xf numFmtId="0" fontId="29" fillId="3" borderId="20" xfId="0" applyFont="1" applyFill="1" applyBorder="1" applyAlignment="1">
      <alignment wrapText="1"/>
    </xf>
    <xf numFmtId="0" fontId="29" fillId="3" borderId="21" xfId="0" applyFont="1" applyFill="1" applyBorder="1" applyAlignment="1">
      <alignment wrapText="1"/>
    </xf>
    <xf numFmtId="0" fontId="29" fillId="3" borderId="5" xfId="0" applyFont="1" applyFill="1" applyBorder="1" applyAlignment="1">
      <alignment wrapText="1"/>
    </xf>
    <xf numFmtId="0" fontId="29" fillId="3" borderId="6" xfId="0" applyFont="1" applyFill="1" applyBorder="1" applyAlignment="1">
      <alignment wrapText="1"/>
    </xf>
    <xf numFmtId="0" fontId="29" fillId="3" borderId="22" xfId="0" applyFont="1" applyFill="1" applyBorder="1" applyAlignment="1">
      <alignment wrapText="1"/>
    </xf>
    <xf numFmtId="0" fontId="29" fillId="3" borderId="8" xfId="0" applyFont="1" applyFill="1" applyBorder="1" applyAlignment="1">
      <alignment wrapText="1"/>
    </xf>
    <xf numFmtId="0" fontId="29" fillId="3" borderId="9" xfId="0" applyFont="1" applyFill="1" applyBorder="1" applyAlignment="1">
      <alignment wrapText="1"/>
    </xf>
    <xf numFmtId="0" fontId="29" fillId="3" borderId="23" xfId="0" applyFont="1" applyFill="1" applyBorder="1" applyAlignment="1">
      <alignment wrapText="1"/>
    </xf>
    <xf numFmtId="0" fontId="17" fillId="0" borderId="6" xfId="10" applyBorder="1" applyAlignment="1" applyProtection="1">
      <alignment horizontal="center" vertical="center"/>
    </xf>
    <xf numFmtId="0" fontId="29" fillId="3" borderId="27" xfId="7" applyFont="1" applyFill="1" applyBorder="1" applyAlignment="1">
      <alignment horizontal="right"/>
    </xf>
    <xf numFmtId="3" fontId="29" fillId="3" borderId="10" xfId="7" applyNumberFormat="1" applyFont="1" applyFill="1" applyBorder="1" applyAlignment="1">
      <alignment horizontal="center" vertical="center"/>
    </xf>
    <xf numFmtId="0" fontId="29" fillId="3" borderId="39" xfId="7" applyFont="1" applyFill="1" applyBorder="1" applyAlignment="1">
      <alignment horizontal="right"/>
    </xf>
    <xf numFmtId="3" fontId="29" fillId="3" borderId="38" xfId="7" applyNumberFormat="1" applyFont="1" applyFill="1" applyBorder="1" applyAlignment="1">
      <alignment horizontal="center" vertical="center"/>
    </xf>
    <xf numFmtId="0" fontId="28" fillId="3" borderId="35" xfId="7" applyFont="1" applyFill="1" applyBorder="1" applyAlignment="1">
      <alignment horizontal="center" vertical="center" wrapText="1"/>
    </xf>
    <xf numFmtId="0" fontId="28" fillId="3" borderId="4" xfId="7" applyFont="1" applyFill="1" applyBorder="1" applyAlignment="1">
      <alignment horizontal="center" vertical="center" wrapText="1"/>
    </xf>
    <xf numFmtId="0" fontId="28" fillId="0" borderId="38" xfId="7" applyFont="1" applyFill="1" applyBorder="1" applyAlignment="1">
      <alignment horizontal="center" vertical="center" wrapText="1"/>
    </xf>
    <xf numFmtId="0" fontId="20" fillId="0" borderId="0" xfId="0" applyFont="1" applyFill="1"/>
    <xf numFmtId="0" fontId="20" fillId="0" borderId="0" xfId="0" applyFont="1" applyFill="1" applyBorder="1"/>
    <xf numFmtId="0" fontId="70" fillId="0" borderId="0" xfId="0" applyFont="1" applyBorder="1" applyAlignment="1">
      <alignment vertical="center" wrapText="1"/>
    </xf>
    <xf numFmtId="0" fontId="71" fillId="3" borderId="21" xfId="0" applyFont="1" applyFill="1" applyBorder="1" applyAlignment="1">
      <alignment horizontal="center" vertical="center" wrapText="1"/>
    </xf>
    <xf numFmtId="0" fontId="70" fillId="0" borderId="0" xfId="0" applyFont="1" applyBorder="1" applyAlignment="1">
      <alignment horizontal="center" vertical="center" wrapText="1"/>
    </xf>
    <xf numFmtId="0" fontId="20" fillId="3" borderId="22" xfId="0" applyFont="1" applyFill="1" applyBorder="1"/>
    <xf numFmtId="0" fontId="20" fillId="0" borderId="0" xfId="0" applyFont="1" applyBorder="1"/>
    <xf numFmtId="0" fontId="20" fillId="3" borderId="23" xfId="0" applyFont="1" applyFill="1" applyBorder="1"/>
    <xf numFmtId="0" fontId="28" fillId="3" borderId="1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left"/>
    </xf>
    <xf numFmtId="0" fontId="28" fillId="3" borderId="8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left"/>
    </xf>
    <xf numFmtId="0" fontId="55" fillId="0" borderId="0" xfId="0" applyFont="1"/>
    <xf numFmtId="0" fontId="26" fillId="0" borderId="0" xfId="0" applyFont="1"/>
    <xf numFmtId="0" fontId="12" fillId="0" borderId="0" xfId="7" applyFont="1"/>
    <xf numFmtId="0" fontId="28" fillId="3" borderId="20" xfId="7" applyFont="1" applyFill="1" applyBorder="1" applyAlignment="1">
      <alignment horizontal="center" vertical="center" wrapText="1"/>
    </xf>
    <xf numFmtId="0" fontId="28" fillId="3" borderId="21" xfId="7" applyFont="1" applyFill="1" applyBorder="1" applyAlignment="1">
      <alignment horizontal="center" vertical="center" wrapText="1"/>
    </xf>
    <xf numFmtId="0" fontId="26" fillId="0" borderId="22" xfId="0" applyFont="1" applyBorder="1"/>
    <xf numFmtId="0" fontId="29" fillId="0" borderId="0" xfId="5" applyFont="1" applyAlignment="1">
      <alignment horizontal="left" vertical="center" wrapText="1" indent="1"/>
    </xf>
    <xf numFmtId="0" fontId="29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9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1" fillId="0" borderId="0" xfId="6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37" fillId="3" borderId="33" xfId="0" applyFont="1" applyFill="1" applyBorder="1" applyAlignment="1">
      <alignment horizontal="left" vertical="center"/>
    </xf>
    <xf numFmtId="0" fontId="37" fillId="3" borderId="46" xfId="0" applyFont="1" applyFill="1" applyBorder="1" applyAlignment="1">
      <alignment horizontal="left" vertical="center"/>
    </xf>
    <xf numFmtId="0" fontId="37" fillId="3" borderId="47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top" wrapText="1" indent="2"/>
    </xf>
    <xf numFmtId="0" fontId="17" fillId="3" borderId="0" xfId="10" quotePrefix="1" applyFill="1" applyBorder="1" applyAlignment="1" applyProtection="1">
      <alignment vertical="center"/>
    </xf>
    <xf numFmtId="0" fontId="29" fillId="3" borderId="6" xfId="0" applyFont="1" applyFill="1" applyBorder="1" applyAlignment="1">
      <alignment horizontal="right"/>
    </xf>
    <xf numFmtId="0" fontId="17" fillId="3" borderId="7" xfId="10" quotePrefix="1" applyFill="1" applyBorder="1" applyAlignment="1" applyProtection="1">
      <alignment vertical="center"/>
    </xf>
    <xf numFmtId="164" fontId="58" fillId="0" borderId="0" xfId="0" applyNumberFormat="1" applyFont="1" applyFill="1"/>
    <xf numFmtId="168" fontId="30" fillId="0" borderId="49" xfId="14" applyNumberFormat="1" applyFont="1" applyFill="1" applyBorder="1" applyAlignment="1">
      <alignment horizontal="center" vertical="center"/>
    </xf>
    <xf numFmtId="164" fontId="30" fillId="0" borderId="0" xfId="0" applyNumberFormat="1" applyFont="1"/>
    <xf numFmtId="10" fontId="30" fillId="0" borderId="52" xfId="14" applyNumberFormat="1" applyFont="1" applyFill="1" applyBorder="1" applyAlignment="1">
      <alignment horizontal="center" vertical="center"/>
    </xf>
    <xf numFmtId="164" fontId="58" fillId="0" borderId="58" xfId="14" applyNumberFormat="1" applyFont="1" applyFill="1" applyBorder="1" applyAlignment="1">
      <alignment horizontal="center" vertical="center"/>
    </xf>
    <xf numFmtId="0" fontId="30" fillId="0" borderId="67" xfId="14" applyFont="1" applyBorder="1" applyAlignment="1">
      <alignment horizontal="center" wrapText="1"/>
    </xf>
    <xf numFmtId="0" fontId="33" fillId="0" borderId="59" xfId="14" applyFont="1" applyBorder="1" applyAlignment="1"/>
    <xf numFmtId="164" fontId="30" fillId="0" borderId="56" xfId="14" applyNumberFormat="1" applyFont="1" applyFill="1" applyBorder="1" applyAlignment="1">
      <alignment horizontal="center" vertical="center"/>
    </xf>
    <xf numFmtId="169" fontId="30" fillId="0" borderId="55" xfId="14" applyNumberFormat="1" applyFont="1" applyFill="1" applyBorder="1" applyAlignment="1">
      <alignment horizontal="center" vertical="center"/>
    </xf>
    <xf numFmtId="169" fontId="20" fillId="0" borderId="0" xfId="0" applyNumberFormat="1" applyFont="1"/>
    <xf numFmtId="0" fontId="33" fillId="0" borderId="0" xfId="14" applyFont="1" applyFill="1" applyBorder="1" applyAlignment="1">
      <alignment horizontal="left"/>
    </xf>
    <xf numFmtId="0" fontId="33" fillId="0" borderId="6" xfId="14" applyFont="1" applyFill="1" applyBorder="1" applyAlignment="1">
      <alignment horizontal="center"/>
    </xf>
    <xf numFmtId="0" fontId="20" fillId="0" borderId="26" xfId="0" applyFont="1" applyBorder="1"/>
    <xf numFmtId="3" fontId="20" fillId="0" borderId="6" xfId="0" applyNumberFormat="1" applyFont="1" applyBorder="1"/>
    <xf numFmtId="3" fontId="20" fillId="0" borderId="0" xfId="0" applyNumberFormat="1" applyFont="1"/>
    <xf numFmtId="0" fontId="72" fillId="0" borderId="0" xfId="0" applyFont="1"/>
    <xf numFmtId="49" fontId="3" fillId="0" borderId="6" xfId="9" applyNumberFormat="1" applyFont="1" applyFill="1" applyBorder="1" applyAlignment="1">
      <alignment vertical="top"/>
    </xf>
    <xf numFmtId="0" fontId="26" fillId="0" borderId="0" xfId="11" applyFont="1" applyFill="1" applyBorder="1" applyAlignment="1">
      <alignment horizontal="left" vertical="center"/>
    </xf>
    <xf numFmtId="0" fontId="26" fillId="0" borderId="0" xfId="11" applyFont="1" applyFill="1" applyBorder="1" applyAlignment="1">
      <alignment vertical="center"/>
    </xf>
    <xf numFmtId="0" fontId="47" fillId="0" borderId="32" xfId="9" applyFont="1" applyFill="1" applyBorder="1" applyAlignment="1">
      <alignment vertical="top" wrapText="1"/>
    </xf>
    <xf numFmtId="0" fontId="7" fillId="0" borderId="31" xfId="9" applyFont="1" applyFill="1" applyBorder="1" applyAlignment="1">
      <alignment vertical="top" wrapText="1"/>
    </xf>
    <xf numFmtId="0" fontId="73" fillId="0" borderId="0" xfId="7" applyFont="1"/>
    <xf numFmtId="0" fontId="0" fillId="0" borderId="6" xfId="0" applyBorder="1" applyAlignment="1">
      <alignment horizontal="center" vertical="center"/>
    </xf>
    <xf numFmtId="0" fontId="67" fillId="0" borderId="44" xfId="14" applyFont="1" applyBorder="1" applyAlignment="1">
      <alignment horizontal="center" wrapText="1"/>
    </xf>
    <xf numFmtId="0" fontId="20" fillId="0" borderId="6" xfId="0" applyFont="1" applyBorder="1"/>
    <xf numFmtId="167" fontId="33" fillId="0" borderId="52" xfId="1" applyNumberFormat="1" applyFont="1" applyFill="1" applyBorder="1"/>
    <xf numFmtId="167" fontId="30" fillId="0" borderId="55" xfId="1" applyNumberFormat="1" applyFont="1" applyFill="1" applyBorder="1"/>
    <xf numFmtId="3" fontId="27" fillId="0" borderId="25" xfId="4" applyNumberFormat="1" applyFont="1" applyFill="1" applyBorder="1" applyAlignment="1">
      <alignment vertical="center" wrapText="1"/>
    </xf>
    <xf numFmtId="0" fontId="27" fillId="0" borderId="26" xfId="4" applyFont="1" applyFill="1" applyBorder="1" applyAlignment="1">
      <alignment vertical="center" wrapText="1"/>
    </xf>
    <xf numFmtId="0" fontId="3" fillId="0" borderId="31" xfId="9" applyFont="1" applyFill="1" applyBorder="1" applyAlignment="1">
      <alignment horizontal="center" vertical="center" wrapText="1"/>
    </xf>
    <xf numFmtId="0" fontId="3" fillId="0" borderId="32" xfId="9" applyFont="1" applyFill="1" applyBorder="1" applyAlignment="1">
      <alignment horizontal="center" vertical="center" wrapText="1"/>
    </xf>
    <xf numFmtId="164" fontId="3" fillId="0" borderId="32" xfId="1" applyFont="1" applyFill="1" applyBorder="1" applyAlignment="1" applyProtection="1">
      <alignment horizontal="left" vertical="center" wrapText="1"/>
    </xf>
    <xf numFmtId="164" fontId="3" fillId="0" borderId="31" xfId="1" applyFont="1" applyFill="1" applyBorder="1" applyAlignment="1" applyProtection="1">
      <alignment horizontal="left" vertical="center" wrapText="1"/>
    </xf>
    <xf numFmtId="0" fontId="46" fillId="0" borderId="6" xfId="9" applyFont="1" applyFill="1" applyBorder="1" applyAlignment="1">
      <alignment vertical="top" wrapText="1"/>
    </xf>
    <xf numFmtId="166" fontId="23" fillId="0" borderId="0" xfId="6" applyNumberFormat="1" applyFont="1" applyBorder="1" applyAlignment="1">
      <alignment horizontal="center" vertical="center"/>
    </xf>
    <xf numFmtId="0" fontId="22" fillId="3" borderId="20" xfId="6" applyFont="1" applyFill="1" applyBorder="1" applyAlignment="1">
      <alignment horizontal="center" vertical="center" wrapText="1"/>
    </xf>
    <xf numFmtId="0" fontId="22" fillId="3" borderId="21" xfId="6" applyFont="1" applyFill="1" applyBorder="1" applyAlignment="1">
      <alignment horizontal="center" vertical="center" wrapText="1"/>
    </xf>
    <xf numFmtId="170" fontId="23" fillId="0" borderId="6" xfId="22" applyFont="1" applyBorder="1" applyAlignment="1">
      <alignment horizontal="center" vertical="center"/>
    </xf>
    <xf numFmtId="0" fontId="29" fillId="3" borderId="5" xfId="0" applyFont="1" applyFill="1" applyBorder="1" applyAlignment="1">
      <alignment horizontal="left" vertical="center" wrapText="1"/>
    </xf>
    <xf numFmtId="170" fontId="23" fillId="0" borderId="22" xfId="22" applyFont="1" applyBorder="1" applyAlignment="1">
      <alignment horizontal="center" vertical="center"/>
    </xf>
    <xf numFmtId="0" fontId="29" fillId="3" borderId="8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 wrapText="1"/>
    </xf>
    <xf numFmtId="0" fontId="29" fillId="3" borderId="6" xfId="0" applyFont="1" applyFill="1" applyBorder="1" applyAlignment="1">
      <alignment horizontal="right" vertical="center" wrapText="1"/>
    </xf>
    <xf numFmtId="4" fontId="77" fillId="0" borderId="51" xfId="59" applyNumberFormat="1" applyFont="1" applyBorder="1" applyAlignment="1">
      <alignment vertical="top" wrapText="1"/>
    </xf>
    <xf numFmtId="0" fontId="76" fillId="0" borderId="51" xfId="59" applyFont="1" applyBorder="1" applyAlignment="1">
      <alignment vertical="center" wrapText="1"/>
    </xf>
    <xf numFmtId="49" fontId="77" fillId="0" borderId="51" xfId="59" applyNumberFormat="1" applyFont="1" applyBorder="1" applyAlignment="1">
      <alignment vertical="top" wrapText="1"/>
    </xf>
    <xf numFmtId="3" fontId="77" fillId="0" borderId="51" xfId="59" applyNumberFormat="1" applyFont="1" applyBorder="1" applyAlignment="1">
      <alignment vertical="top" wrapText="1"/>
    </xf>
    <xf numFmtId="0" fontId="77" fillId="0" borderId="6" xfId="59" applyFont="1" applyBorder="1" applyAlignment="1">
      <alignment vertical="top" wrapText="1"/>
    </xf>
    <xf numFmtId="0" fontId="95" fillId="3" borderId="39" xfId="0" applyFont="1" applyFill="1" applyBorder="1" applyAlignment="1">
      <alignment horizontal="left" vertical="center" wrapText="1"/>
    </xf>
    <xf numFmtId="0" fontId="17" fillId="3" borderId="38" xfId="10" quotePrefix="1" applyFill="1" applyBorder="1" applyAlignment="1" applyProtection="1">
      <alignment horizontal="left" vertical="center" wrapText="1"/>
    </xf>
    <xf numFmtId="49" fontId="77" fillId="0" borderId="65" xfId="59" applyNumberFormat="1" applyFont="1" applyBorder="1" applyAlignment="1">
      <alignment vertical="top" wrapText="1"/>
    </xf>
    <xf numFmtId="0" fontId="77" fillId="0" borderId="22" xfId="59" applyFont="1" applyBorder="1" applyAlignment="1">
      <alignment vertical="top" wrapText="1"/>
    </xf>
    <xf numFmtId="49" fontId="77" fillId="0" borderId="47" xfId="59" applyNumberFormat="1" applyFont="1" applyBorder="1" applyAlignment="1">
      <alignment vertical="top" wrapText="1"/>
    </xf>
    <xf numFmtId="49" fontId="76" fillId="0" borderId="16" xfId="59" applyNumberFormat="1" applyFont="1" applyBorder="1" applyAlignment="1">
      <alignment vertical="center" wrapText="1"/>
    </xf>
    <xf numFmtId="3" fontId="76" fillId="0" borderId="16" xfId="59" applyNumberFormat="1" applyFont="1" applyBorder="1" applyAlignment="1">
      <alignment vertical="center" wrapText="1"/>
    </xf>
    <xf numFmtId="4" fontId="76" fillId="0" borderId="16" xfId="59" applyNumberFormat="1" applyFont="1" applyBorder="1" applyAlignment="1">
      <alignment vertical="center" wrapText="1"/>
    </xf>
    <xf numFmtId="0" fontId="77" fillId="0" borderId="23" xfId="59" applyFont="1" applyBorder="1" applyAlignment="1">
      <alignment vertical="top" wrapText="1"/>
    </xf>
    <xf numFmtId="4" fontId="76" fillId="0" borderId="51" xfId="66" applyNumberFormat="1" applyFont="1" applyBorder="1" applyAlignment="1">
      <alignment vertical="center" wrapText="1"/>
    </xf>
    <xf numFmtId="4" fontId="76" fillId="0" borderId="75" xfId="66" applyNumberFormat="1" applyFont="1" applyBorder="1" applyAlignment="1">
      <alignment vertical="center" wrapText="1"/>
    </xf>
    <xf numFmtId="4" fontId="76" fillId="0" borderId="29" xfId="66" applyNumberFormat="1" applyFont="1" applyBorder="1" applyAlignment="1">
      <alignment vertical="center" wrapText="1"/>
    </xf>
    <xf numFmtId="4" fontId="76" fillId="0" borderId="76" xfId="66" applyNumberFormat="1" applyFont="1" applyBorder="1" applyAlignment="1">
      <alignment vertical="center" wrapText="1"/>
    </xf>
    <xf numFmtId="0" fontId="77" fillId="0" borderId="51" xfId="59" applyFont="1" applyBorder="1" applyAlignment="1">
      <alignment vertical="top" wrapText="1"/>
    </xf>
    <xf numFmtId="0" fontId="77" fillId="0" borderId="6" xfId="59" applyFont="1" applyBorder="1" applyAlignment="1"/>
    <xf numFmtId="49" fontId="77" fillId="0" borderId="6" xfId="59" applyNumberFormat="1" applyFont="1" applyBorder="1" applyAlignment="1">
      <alignment vertical="top" wrapText="1"/>
    </xf>
    <xf numFmtId="2" fontId="77" fillId="0" borderId="6" xfId="59" applyNumberFormat="1" applyFont="1" applyBorder="1" applyAlignment="1">
      <alignment vertical="top" wrapText="1"/>
    </xf>
    <xf numFmtId="49" fontId="77" fillId="0" borderId="51" xfId="59" applyNumberFormat="1" applyFont="1" applyBorder="1" applyAlignment="1">
      <alignment vertical="top" wrapText="1"/>
    </xf>
    <xf numFmtId="0" fontId="76" fillId="0" borderId="51" xfId="59" applyFont="1" applyBorder="1" applyAlignment="1">
      <alignment vertical="center" wrapText="1"/>
    </xf>
    <xf numFmtId="0" fontId="77" fillId="0" borderId="51" xfId="59" applyFont="1" applyBorder="1" applyAlignment="1"/>
    <xf numFmtId="2" fontId="77" fillId="0" borderId="51" xfId="59" applyNumberFormat="1" applyFont="1" applyBorder="1" applyAlignment="1">
      <alignment vertical="top" wrapText="1"/>
    </xf>
    <xf numFmtId="0" fontId="75" fillId="0" borderId="0" xfId="66" applyFont="1" applyBorder="1" applyAlignment="1">
      <alignment horizontal="justify" vertical="top"/>
    </xf>
    <xf numFmtId="49" fontId="77" fillId="0" borderId="6" xfId="66" applyNumberFormat="1" applyFont="1" applyBorder="1" applyAlignment="1">
      <alignment horizontal="center" vertical="top" wrapText="1"/>
    </xf>
    <xf numFmtId="3" fontId="77" fillId="0" borderId="6" xfId="66" applyNumberFormat="1" applyFont="1" applyBorder="1" applyAlignment="1">
      <alignment horizontal="center" vertical="center" wrapText="1"/>
    </xf>
    <xf numFmtId="3" fontId="96" fillId="0" borderId="6" xfId="66" applyNumberFormat="1" applyFont="1" applyBorder="1" applyAlignment="1">
      <alignment horizontal="center" vertical="top" wrapText="1"/>
    </xf>
    <xf numFmtId="0" fontId="75" fillId="0" borderId="19" xfId="66" applyFont="1" applyBorder="1" applyAlignment="1">
      <alignment horizontal="center"/>
    </xf>
    <xf numFmtId="49" fontId="97" fillId="0" borderId="31" xfId="66" applyNumberFormat="1" applyFont="1" applyBorder="1" applyAlignment="1">
      <alignment vertical="center" wrapText="1"/>
    </xf>
    <xf numFmtId="0" fontId="97" fillId="0" borderId="31" xfId="66" applyFont="1" applyBorder="1" applyAlignment="1">
      <alignment vertical="center" wrapText="1"/>
    </xf>
    <xf numFmtId="0" fontId="33" fillId="0" borderId="0" xfId="7" applyNumberFormat="1" applyFont="1" applyBorder="1" applyAlignment="1">
      <alignment vertical="center" wrapText="1"/>
    </xf>
    <xf numFmtId="0" fontId="30" fillId="31" borderId="0" xfId="5" applyFont="1" applyFill="1" applyBorder="1" applyAlignment="1"/>
    <xf numFmtId="0" fontId="97" fillId="0" borderId="13" xfId="66" applyFont="1" applyBorder="1" applyAlignment="1">
      <alignment vertical="center" wrapText="1"/>
    </xf>
    <xf numFmtId="0" fontId="97" fillId="0" borderId="19" xfId="66" applyFont="1" applyBorder="1" applyAlignment="1">
      <alignment vertical="center" wrapText="1"/>
    </xf>
    <xf numFmtId="49" fontId="96" fillId="0" borderId="13" xfId="66" applyNumberFormat="1" applyFont="1" applyBorder="1" applyAlignment="1">
      <alignment vertical="top" wrapText="1"/>
    </xf>
    <xf numFmtId="49" fontId="96" fillId="0" borderId="19" xfId="66" applyNumberFormat="1" applyFont="1" applyBorder="1" applyAlignment="1">
      <alignment vertical="top" wrapText="1"/>
    </xf>
    <xf numFmtId="49" fontId="76" fillId="0" borderId="51" xfId="66" applyNumberFormat="1" applyFont="1" applyBorder="1" applyAlignment="1">
      <alignment vertical="top" wrapText="1"/>
    </xf>
    <xf numFmtId="49" fontId="76" fillId="0" borderId="74" xfId="66" applyNumberFormat="1" applyFont="1" applyBorder="1" applyAlignment="1">
      <alignment vertical="top" wrapText="1"/>
    </xf>
    <xf numFmtId="49" fontId="76" fillId="0" borderId="75" xfId="66" applyNumberFormat="1" applyFont="1" applyBorder="1" applyAlignment="1">
      <alignment vertical="top" wrapText="1"/>
    </xf>
    <xf numFmtId="49" fontId="76" fillId="0" borderId="29" xfId="66" applyNumberFormat="1" applyFont="1" applyBorder="1" applyAlignment="1">
      <alignment vertical="top" wrapText="1"/>
    </xf>
    <xf numFmtId="49" fontId="76" fillId="0" borderId="30" xfId="66" applyNumberFormat="1" applyFont="1" applyBorder="1" applyAlignment="1">
      <alignment vertical="top" wrapText="1"/>
    </xf>
    <xf numFmtId="49" fontId="76" fillId="0" borderId="76" xfId="66" applyNumberFormat="1" applyFont="1" applyBorder="1" applyAlignment="1">
      <alignment vertical="top" wrapText="1"/>
    </xf>
    <xf numFmtId="0" fontId="97" fillId="0" borderId="75" xfId="66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5" xfId="0" applyBorder="1"/>
    <xf numFmtId="0" fontId="98" fillId="0" borderId="55" xfId="0" applyFont="1" applyFill="1" applyBorder="1"/>
    <xf numFmtId="0" fontId="0" fillId="0" borderId="25" xfId="0" applyBorder="1"/>
    <xf numFmtId="0" fontId="0" fillId="0" borderId="24" xfId="0" applyBorder="1"/>
    <xf numFmtId="0" fontId="0" fillId="0" borderId="9" xfId="0" applyBorder="1"/>
    <xf numFmtId="0" fontId="0" fillId="0" borderId="8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6" fillId="0" borderId="0" xfId="7"/>
    <xf numFmtId="0" fontId="100" fillId="0" borderId="68" xfId="0" applyFont="1" applyBorder="1"/>
    <xf numFmtId="0" fontId="100" fillId="0" borderId="48" xfId="0" applyFont="1" applyBorder="1"/>
    <xf numFmtId="0" fontId="104" fillId="0" borderId="0" xfId="17" applyFont="1" applyAlignment="1">
      <alignment horizontal="left"/>
    </xf>
    <xf numFmtId="0" fontId="102" fillId="0" borderId="0" xfId="19" applyFont="1"/>
    <xf numFmtId="0" fontId="102" fillId="0" borderId="0" xfId="19" applyFont="1" applyAlignment="1">
      <alignment horizontal="center" vertical="top"/>
    </xf>
    <xf numFmtId="0" fontId="103" fillId="0" borderId="6" xfId="19" applyFont="1" applyBorder="1" applyAlignment="1">
      <alignment horizontal="center" vertical="top"/>
    </xf>
    <xf numFmtId="0" fontId="103" fillId="0" borderId="6" xfId="19" applyFont="1" applyBorder="1" applyAlignment="1">
      <alignment horizontal="center" vertical="center"/>
    </xf>
    <xf numFmtId="0" fontId="102" fillId="0" borderId="6" xfId="19" applyFont="1" applyBorder="1" applyAlignment="1">
      <alignment horizontal="center" vertical="top"/>
    </xf>
    <xf numFmtId="165" fontId="102" fillId="0" borderId="6" xfId="19" applyNumberFormat="1" applyFont="1" applyBorder="1" applyAlignment="1">
      <alignment horizontal="center" vertical="center"/>
    </xf>
    <xf numFmtId="165" fontId="103" fillId="0" borderId="6" xfId="19" applyNumberFormat="1" applyFont="1" applyBorder="1" applyAlignment="1">
      <alignment horizontal="center" vertical="center"/>
    </xf>
    <xf numFmtId="0" fontId="102" fillId="0" borderId="51" xfId="19" applyFont="1" applyBorder="1" applyAlignment="1">
      <alignment horizontal="center" vertical="top"/>
    </xf>
    <xf numFmtId="0" fontId="104" fillId="0" borderId="74" xfId="19" applyFont="1" applyBorder="1" applyAlignment="1">
      <alignment horizontal="left" vertical="top"/>
    </xf>
    <xf numFmtId="0" fontId="102" fillId="0" borderId="74" xfId="19" applyFont="1" applyBorder="1" applyAlignment="1">
      <alignment horizontal="center" vertical="center"/>
    </xf>
    <xf numFmtId="165" fontId="102" fillId="0" borderId="74" xfId="19" applyNumberFormat="1" applyFont="1" applyBorder="1" applyAlignment="1">
      <alignment horizontal="center" vertical="center"/>
    </xf>
    <xf numFmtId="165" fontId="102" fillId="0" borderId="75" xfId="19" applyNumberFormat="1" applyFont="1" applyBorder="1" applyAlignment="1">
      <alignment horizontal="center" vertical="center"/>
    </xf>
    <xf numFmtId="0" fontId="102" fillId="0" borderId="62" xfId="19" applyFont="1" applyBorder="1" applyAlignment="1">
      <alignment horizontal="center" vertical="top"/>
    </xf>
    <xf numFmtId="0" fontId="104" fillId="0" borderId="0" xfId="19" applyFont="1" applyBorder="1" applyAlignment="1">
      <alignment horizontal="left" vertical="top"/>
    </xf>
    <xf numFmtId="0" fontId="102" fillId="0" borderId="0" xfId="19" applyFont="1" applyBorder="1" applyAlignment="1">
      <alignment horizontal="center" vertical="center"/>
    </xf>
    <xf numFmtId="165" fontId="102" fillId="0" borderId="0" xfId="19" applyNumberFormat="1" applyFont="1" applyBorder="1" applyAlignment="1">
      <alignment horizontal="center" vertical="center"/>
    </xf>
    <xf numFmtId="165" fontId="102" fillId="0" borderId="86" xfId="19" applyNumberFormat="1" applyFont="1" applyBorder="1" applyAlignment="1">
      <alignment horizontal="center" vertical="center"/>
    </xf>
    <xf numFmtId="0" fontId="102" fillId="0" borderId="29" xfId="19" applyFont="1" applyBorder="1" applyAlignment="1">
      <alignment horizontal="center" vertical="top"/>
    </xf>
    <xf numFmtId="0" fontId="104" fillId="0" borderId="30" xfId="19" applyFont="1" applyBorder="1" applyAlignment="1">
      <alignment horizontal="left" vertical="top"/>
    </xf>
    <xf numFmtId="0" fontId="102" fillId="0" borderId="30" xfId="19" applyFont="1" applyBorder="1" applyAlignment="1">
      <alignment horizontal="center" vertical="center"/>
    </xf>
    <xf numFmtId="165" fontId="102" fillId="0" borderId="30" xfId="19" applyNumberFormat="1" applyFont="1" applyBorder="1" applyAlignment="1">
      <alignment horizontal="center" vertical="center"/>
    </xf>
    <xf numFmtId="165" fontId="102" fillId="0" borderId="76" xfId="19" applyNumberFormat="1" applyFont="1" applyBorder="1" applyAlignment="1">
      <alignment horizontal="center" vertical="center"/>
    </xf>
    <xf numFmtId="0" fontId="102" fillId="0" borderId="31" xfId="19" applyFont="1" applyBorder="1" applyAlignment="1">
      <alignment horizontal="center" vertical="top"/>
    </xf>
    <xf numFmtId="165" fontId="103" fillId="0" borderId="6" xfId="19" applyNumberFormat="1" applyFont="1" applyBorder="1" applyAlignment="1">
      <alignment vertical="center"/>
    </xf>
    <xf numFmtId="165" fontId="104" fillId="0" borderId="6" xfId="19" applyNumberFormat="1" applyFont="1" applyBorder="1" applyAlignment="1">
      <alignment vertical="center"/>
    </xf>
    <xf numFmtId="0" fontId="101" fillId="32" borderId="6" xfId="19" applyFont="1" applyFill="1" applyBorder="1" applyAlignment="1">
      <alignment horizontal="center" vertical="top" wrapText="1"/>
    </xf>
    <xf numFmtId="165" fontId="103" fillId="32" borderId="6" xfId="19" applyNumberFormat="1" applyFont="1" applyFill="1" applyBorder="1" applyAlignment="1">
      <alignment horizontal="center" vertical="center"/>
    </xf>
    <xf numFmtId="165" fontId="102" fillId="32" borderId="6" xfId="19" applyNumberFormat="1" applyFont="1" applyFill="1" applyBorder="1" applyAlignment="1">
      <alignment horizontal="center" vertical="center"/>
    </xf>
    <xf numFmtId="0" fontId="103" fillId="32" borderId="6" xfId="19" applyFont="1" applyFill="1" applyBorder="1" applyAlignment="1">
      <alignment horizontal="center" vertical="top"/>
    </xf>
    <xf numFmtId="0" fontId="103" fillId="32" borderId="13" xfId="19" applyFont="1" applyFill="1" applyBorder="1" applyAlignment="1"/>
    <xf numFmtId="0" fontId="35" fillId="0" borderId="0" xfId="7" applyFont="1"/>
    <xf numFmtId="0" fontId="106" fillId="0" borderId="0" xfId="7" applyFont="1"/>
    <xf numFmtId="0" fontId="107" fillId="0" borderId="0" xfId="0" applyFont="1"/>
    <xf numFmtId="0" fontId="0" fillId="4" borderId="0" xfId="0" applyFont="1" applyFill="1"/>
    <xf numFmtId="0" fontId="108" fillId="4" borderId="6" xfId="0" applyFont="1" applyFill="1" applyBorder="1" applyAlignment="1">
      <alignment horizontal="center" vertical="center" wrapText="1"/>
    </xf>
    <xf numFmtId="0" fontId="108" fillId="0" borderId="6" xfId="0" applyFont="1" applyBorder="1" applyAlignment="1">
      <alignment horizontal="center"/>
    </xf>
    <xf numFmtId="0" fontId="108" fillId="0" borderId="6" xfId="0" applyFont="1" applyBorder="1" applyAlignment="1">
      <alignment wrapText="1"/>
    </xf>
    <xf numFmtId="0" fontId="108" fillId="0" borderId="6" xfId="0" applyFont="1" applyBorder="1" applyAlignment="1">
      <alignment horizontal="left" vertical="center"/>
    </xf>
    <xf numFmtId="3" fontId="108" fillId="0" borderId="6" xfId="0" applyNumberFormat="1" applyFont="1" applyBorder="1" applyAlignment="1">
      <alignment horizontal="right" vertical="center"/>
    </xf>
    <xf numFmtId="0" fontId="108" fillId="33" borderId="6" xfId="0" applyFont="1" applyFill="1" applyBorder="1" applyAlignment="1">
      <alignment horizontal="center"/>
    </xf>
    <xf numFmtId="0" fontId="108" fillId="33" borderId="6" xfId="0" applyFont="1" applyFill="1" applyBorder="1" applyAlignment="1">
      <alignment wrapText="1"/>
    </xf>
    <xf numFmtId="0" fontId="108" fillId="33" borderId="6" xfId="0" applyFont="1" applyFill="1" applyBorder="1" applyAlignment="1">
      <alignment horizontal="left" vertical="center"/>
    </xf>
    <xf numFmtId="3" fontId="108" fillId="33" borderId="6" xfId="0" applyNumberFormat="1" applyFont="1" applyFill="1" applyBorder="1" applyAlignment="1">
      <alignment horizontal="right" vertical="center"/>
    </xf>
    <xf numFmtId="0" fontId="0" fillId="33" borderId="6" xfId="0" applyFill="1" applyBorder="1"/>
    <xf numFmtId="4" fontId="108" fillId="33" borderId="6" xfId="0" applyNumberFormat="1" applyFont="1" applyFill="1" applyBorder="1" applyAlignment="1">
      <alignment horizontal="right" vertical="center"/>
    </xf>
    <xf numFmtId="3" fontId="108" fillId="33" borderId="6" xfId="0" applyNumberFormat="1" applyFont="1" applyFill="1" applyBorder="1" applyAlignment="1">
      <alignment horizontal="left" vertical="center"/>
    </xf>
    <xf numFmtId="4" fontId="108" fillId="0" borderId="6" xfId="0" applyNumberFormat="1" applyFont="1" applyBorder="1" applyAlignment="1">
      <alignment horizontal="right" vertical="center"/>
    </xf>
    <xf numFmtId="171" fontId="108" fillId="33" borderId="6" xfId="0" applyNumberFormat="1" applyFont="1" applyFill="1" applyBorder="1" applyAlignment="1">
      <alignment horizontal="right" vertical="center"/>
    </xf>
    <xf numFmtId="0" fontId="98" fillId="0" borderId="6" xfId="0" applyFont="1" applyBorder="1"/>
    <xf numFmtId="0" fontId="109" fillId="0" borderId="6" xfId="0" applyFont="1" applyBorder="1" applyAlignment="1">
      <alignment wrapText="1"/>
    </xf>
    <xf numFmtId="3" fontId="98" fillId="0" borderId="6" xfId="0" applyNumberFormat="1" applyFont="1" applyBorder="1"/>
    <xf numFmtId="0" fontId="98" fillId="0" borderId="0" xfId="0" applyFont="1"/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vertical="center" wrapText="1"/>
    </xf>
    <xf numFmtId="0" fontId="33" fillId="0" borderId="6" xfId="5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37" fillId="3" borderId="13" xfId="0" applyFont="1" applyFill="1" applyBorder="1" applyAlignment="1">
      <alignment horizontal="left" vertical="center"/>
    </xf>
    <xf numFmtId="0" fontId="37" fillId="3" borderId="19" xfId="0" applyFont="1" applyFill="1" applyBorder="1" applyAlignment="1">
      <alignment horizontal="left" vertical="center"/>
    </xf>
    <xf numFmtId="0" fontId="29" fillId="3" borderId="2" xfId="0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 wrapText="1"/>
    </xf>
    <xf numFmtId="0" fontId="38" fillId="3" borderId="4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wrapText="1"/>
    </xf>
    <xf numFmtId="0" fontId="29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0" fontId="28" fillId="3" borderId="13" xfId="3" applyFont="1" applyFill="1" applyBorder="1" applyAlignment="1">
      <alignment horizontal="left"/>
    </xf>
    <xf numFmtId="0" fontId="28" fillId="3" borderId="19" xfId="3" applyFont="1" applyFill="1" applyBorder="1" applyAlignment="1">
      <alignment horizontal="left"/>
    </xf>
    <xf numFmtId="0" fontId="37" fillId="3" borderId="6" xfId="0" applyFont="1" applyFill="1" applyBorder="1" applyAlignment="1">
      <alignment horizontal="left" vertical="center" wrapText="1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/>
    </xf>
    <xf numFmtId="0" fontId="37" fillId="3" borderId="20" xfId="0" applyFont="1" applyFill="1" applyBorder="1" applyAlignment="1">
      <alignment horizontal="center"/>
    </xf>
    <xf numFmtId="0" fontId="29" fillId="3" borderId="5" xfId="5" applyFont="1" applyFill="1" applyBorder="1" applyAlignment="1">
      <alignment horizontal="left" vertical="center" wrapText="1"/>
    </xf>
    <xf numFmtId="0" fontId="29" fillId="3" borderId="6" xfId="5" applyFont="1" applyFill="1" applyBorder="1" applyAlignment="1">
      <alignment horizontal="left" vertical="center" wrapText="1"/>
    </xf>
    <xf numFmtId="0" fontId="29" fillId="3" borderId="47" xfId="5" applyFont="1" applyFill="1" applyBorder="1" applyAlignment="1">
      <alignment horizontal="left" vertical="center" wrapText="1"/>
    </xf>
    <xf numFmtId="0" fontId="29" fillId="3" borderId="17" xfId="5" applyFont="1" applyFill="1" applyBorder="1" applyAlignment="1">
      <alignment horizontal="left" vertical="center" wrapText="1"/>
    </xf>
    <xf numFmtId="0" fontId="29" fillId="3" borderId="43" xfId="5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31" xfId="9" applyNumberFormat="1" applyFont="1" applyFill="1" applyBorder="1" applyAlignment="1">
      <alignment horizontal="left" vertical="top"/>
    </xf>
    <xf numFmtId="0" fontId="3" fillId="0" borderId="32" xfId="9" applyNumberFormat="1" applyFont="1" applyFill="1" applyBorder="1" applyAlignment="1">
      <alignment horizontal="left" vertical="top"/>
    </xf>
    <xf numFmtId="0" fontId="17" fillId="0" borderId="31" xfId="10" applyFill="1" applyBorder="1" applyAlignment="1" applyProtection="1">
      <alignment horizontal="center" vertical="center" wrapText="1"/>
    </xf>
    <xf numFmtId="0" fontId="17" fillId="0" borderId="32" xfId="10" applyFill="1" applyBorder="1" applyAlignment="1" applyProtection="1">
      <alignment horizontal="center" vertical="center" wrapText="1"/>
    </xf>
    <xf numFmtId="49" fontId="7" fillId="3" borderId="31" xfId="9" applyNumberFormat="1" applyFont="1" applyFill="1" applyBorder="1" applyAlignment="1">
      <alignment horizontal="center" vertical="center" wrapText="1"/>
    </xf>
    <xf numFmtId="0" fontId="3" fillId="3" borderId="32" xfId="9" applyFont="1" applyFill="1" applyBorder="1" applyAlignment="1"/>
    <xf numFmtId="0" fontId="45" fillId="4" borderId="0" xfId="7" applyNumberFormat="1" applyFont="1" applyFill="1" applyAlignment="1">
      <alignment horizontal="center"/>
    </xf>
    <xf numFmtId="0" fontId="3" fillId="7" borderId="6" xfId="7" applyFont="1" applyFill="1" applyBorder="1" applyAlignment="1">
      <alignment horizontal="center" vertical="center"/>
    </xf>
    <xf numFmtId="0" fontId="3" fillId="7" borderId="13" xfId="7" applyFont="1" applyFill="1" applyBorder="1" applyAlignment="1">
      <alignment horizontal="center" vertical="center"/>
    </xf>
    <xf numFmtId="0" fontId="3" fillId="7" borderId="19" xfId="7" applyFont="1" applyFill="1" applyBorder="1" applyAlignment="1">
      <alignment horizontal="center" vertical="center"/>
    </xf>
    <xf numFmtId="0" fontId="7" fillId="3" borderId="31" xfId="9" applyNumberFormat="1" applyFont="1" applyFill="1" applyBorder="1" applyAlignment="1">
      <alignment horizontal="center" vertical="center"/>
    </xf>
    <xf numFmtId="0" fontId="3" fillId="3" borderId="32" xfId="9" applyNumberFormat="1" applyFont="1" applyFill="1" applyBorder="1" applyAlignment="1"/>
    <xf numFmtId="0" fontId="7" fillId="3" borderId="31" xfId="9" applyFont="1" applyFill="1" applyBorder="1" applyAlignment="1">
      <alignment horizontal="center" vertical="center" wrapText="1"/>
    </xf>
    <xf numFmtId="0" fontId="7" fillId="3" borderId="32" xfId="9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7" fillId="4" borderId="29" xfId="9" applyFont="1" applyFill="1" applyBorder="1" applyAlignment="1">
      <alignment horizontal="center" vertical="top" wrapText="1"/>
    </xf>
    <xf numFmtId="0" fontId="7" fillId="4" borderId="30" xfId="9" applyFont="1" applyFill="1" applyBorder="1" applyAlignment="1">
      <alignment horizontal="center" vertical="top" wrapText="1"/>
    </xf>
    <xf numFmtId="0" fontId="46" fillId="8" borderId="6" xfId="7" applyFont="1" applyFill="1" applyBorder="1" applyAlignment="1">
      <alignment horizontal="center" vertical="center" wrapText="1"/>
    </xf>
    <xf numFmtId="0" fontId="29" fillId="0" borderId="5" xfId="5" applyFont="1" applyBorder="1" applyAlignment="1">
      <alignment horizontal="left" vertical="center" wrapText="1" indent="1"/>
    </xf>
    <xf numFmtId="0" fontId="29" fillId="0" borderId="6" xfId="5" applyFont="1" applyBorder="1" applyAlignment="1">
      <alignment horizontal="left" vertical="center" wrapText="1" indent="1"/>
    </xf>
    <xf numFmtId="0" fontId="28" fillId="3" borderId="1" xfId="7" applyFont="1" applyFill="1" applyBorder="1" applyAlignment="1">
      <alignment horizontal="center"/>
    </xf>
    <xf numFmtId="0" fontId="28" fillId="3" borderId="20" xfId="7" applyFont="1" applyFill="1" applyBorder="1" applyAlignment="1">
      <alignment horizontal="center"/>
    </xf>
    <xf numFmtId="0" fontId="28" fillId="3" borderId="21" xfId="7" applyFont="1" applyFill="1" applyBorder="1" applyAlignment="1">
      <alignment horizontal="center"/>
    </xf>
    <xf numFmtId="0" fontId="41" fillId="0" borderId="8" xfId="6" applyFont="1" applyBorder="1" applyAlignment="1">
      <alignment horizontal="center" vertical="center" wrapText="1"/>
    </xf>
    <xf numFmtId="0" fontId="41" fillId="0" borderId="9" xfId="6" applyFont="1" applyBorder="1" applyAlignment="1">
      <alignment horizontal="center" vertical="center" wrapText="1"/>
    </xf>
    <xf numFmtId="0" fontId="41" fillId="0" borderId="23" xfId="6" applyFont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0" fontId="38" fillId="3" borderId="21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/>
    </xf>
    <xf numFmtId="0" fontId="38" fillId="3" borderId="2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23" xfId="0" applyFont="1" applyFill="1" applyBorder="1" applyAlignment="1">
      <alignment horizontal="center" vertical="center"/>
    </xf>
    <xf numFmtId="0" fontId="28" fillId="0" borderId="0" xfId="7" applyFont="1" applyBorder="1" applyAlignment="1">
      <alignment horizontal="center" vertical="center" wrapText="1"/>
    </xf>
    <xf numFmtId="0" fontId="28" fillId="3" borderId="33" xfId="7" applyFont="1" applyFill="1" applyBorder="1" applyAlignment="1">
      <alignment horizontal="center" vertical="center" wrapText="1"/>
    </xf>
    <xf numFmtId="0" fontId="28" fillId="3" borderId="11" xfId="7" applyFont="1" applyFill="1" applyBorder="1" applyAlignment="1">
      <alignment horizontal="center" vertical="center" wrapText="1"/>
    </xf>
    <xf numFmtId="0" fontId="28" fillId="3" borderId="3" xfId="7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2" fillId="0" borderId="0" xfId="7" applyFont="1" applyBorder="1" applyAlignment="1">
      <alignment horizontal="center" vertical="center" wrapText="1"/>
    </xf>
    <xf numFmtId="0" fontId="22" fillId="3" borderId="1" xfId="6" applyFont="1" applyFill="1" applyBorder="1" applyAlignment="1">
      <alignment horizontal="center" vertical="center"/>
    </xf>
    <xf numFmtId="0" fontId="22" fillId="3" borderId="20" xfId="6" applyFont="1" applyFill="1" applyBorder="1" applyAlignment="1">
      <alignment horizontal="center" vertical="center"/>
    </xf>
    <xf numFmtId="0" fontId="22" fillId="3" borderId="21" xfId="6" applyFont="1" applyFill="1" applyBorder="1" applyAlignment="1">
      <alignment horizontal="center" vertical="center"/>
    </xf>
    <xf numFmtId="0" fontId="52" fillId="0" borderId="8" xfId="7" applyNumberFormat="1" applyFont="1" applyBorder="1" applyAlignment="1">
      <alignment horizontal="center" wrapText="1"/>
    </xf>
    <xf numFmtId="0" fontId="52" fillId="0" borderId="9" xfId="7" applyNumberFormat="1" applyFont="1" applyBorder="1" applyAlignment="1">
      <alignment horizontal="center" wrapText="1"/>
    </xf>
    <xf numFmtId="0" fontId="52" fillId="0" borderId="23" xfId="7" applyNumberFormat="1" applyFont="1" applyBorder="1" applyAlignment="1">
      <alignment horizontal="center" wrapText="1"/>
    </xf>
    <xf numFmtId="0" fontId="28" fillId="3" borderId="1" xfId="6" applyFont="1" applyFill="1" applyBorder="1" applyAlignment="1">
      <alignment horizontal="center" vertical="center" wrapText="1"/>
    </xf>
    <xf numFmtId="0" fontId="28" fillId="3" borderId="8" xfId="6" applyFont="1" applyFill="1" applyBorder="1" applyAlignment="1">
      <alignment horizontal="center" vertical="center" wrapText="1"/>
    </xf>
    <xf numFmtId="0" fontId="22" fillId="3" borderId="24" xfId="7" applyFont="1" applyFill="1" applyBorder="1" applyAlignment="1">
      <alignment horizontal="center" vertical="center" wrapText="1"/>
    </xf>
    <xf numFmtId="0" fontId="22" fillId="3" borderId="25" xfId="7" applyFont="1" applyFill="1" applyBorder="1" applyAlignment="1">
      <alignment horizontal="center" vertical="center" wrapText="1"/>
    </xf>
    <xf numFmtId="0" fontId="22" fillId="3" borderId="36" xfId="7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 wrapText="1"/>
    </xf>
    <xf numFmtId="0" fontId="30" fillId="3" borderId="40" xfId="7" applyFont="1" applyFill="1" applyBorder="1" applyAlignment="1">
      <alignment horizontal="center" vertical="center"/>
    </xf>
    <xf numFmtId="0" fontId="30" fillId="3" borderId="36" xfId="7" applyFont="1" applyFill="1" applyBorder="1" applyAlignment="1">
      <alignment horizontal="center" vertical="center"/>
    </xf>
    <xf numFmtId="0" fontId="30" fillId="3" borderId="20" xfId="0" applyFont="1" applyFill="1" applyBorder="1" applyAlignment="1">
      <alignment horizontal="center" vertical="center"/>
    </xf>
    <xf numFmtId="0" fontId="30" fillId="3" borderId="21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30" fillId="3" borderId="2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23" xfId="0" applyFont="1" applyFill="1" applyBorder="1" applyAlignment="1">
      <alignment horizontal="center" vertical="center"/>
    </xf>
    <xf numFmtId="0" fontId="30" fillId="0" borderId="0" xfId="7" applyFont="1" applyBorder="1" applyAlignment="1">
      <alignment horizontal="center" vertical="center" wrapText="1"/>
    </xf>
    <xf numFmtId="0" fontId="30" fillId="3" borderId="34" xfId="7" applyFont="1" applyFill="1" applyBorder="1" applyAlignment="1">
      <alignment horizontal="center" vertical="center" wrapText="1"/>
    </xf>
    <xf numFmtId="0" fontId="30" fillId="3" borderId="35" xfId="7" applyFont="1" applyFill="1" applyBorder="1" applyAlignment="1">
      <alignment horizontal="center" vertical="center" wrapText="1"/>
    </xf>
    <xf numFmtId="0" fontId="33" fillId="0" borderId="24" xfId="13" applyFont="1" applyFill="1" applyBorder="1" applyAlignment="1">
      <alignment horizontal="left" vertical="center" wrapText="1"/>
    </xf>
    <xf numFmtId="0" fontId="33" fillId="0" borderId="25" xfId="13" applyFont="1" applyFill="1" applyBorder="1" applyAlignment="1">
      <alignment horizontal="left" vertical="center" wrapText="1"/>
    </xf>
    <xf numFmtId="0" fontId="33" fillId="3" borderId="2" xfId="7" applyFont="1" applyFill="1" applyBorder="1" applyAlignment="1">
      <alignment horizontal="center" vertical="center"/>
    </xf>
    <xf numFmtId="0" fontId="33" fillId="3" borderId="3" xfId="7" applyFont="1" applyFill="1" applyBorder="1" applyAlignment="1">
      <alignment horizontal="center" vertical="center"/>
    </xf>
    <xf numFmtId="0" fontId="33" fillId="3" borderId="16" xfId="7" applyFont="1" applyFill="1" applyBorder="1" applyAlignment="1">
      <alignment horizontal="center" vertical="center"/>
    </xf>
    <xf numFmtId="0" fontId="33" fillId="3" borderId="43" xfId="7" applyFont="1" applyFill="1" applyBorder="1" applyAlignment="1">
      <alignment horizontal="center" vertical="center"/>
    </xf>
    <xf numFmtId="0" fontId="30" fillId="3" borderId="1" xfId="5" applyFont="1" applyFill="1" applyBorder="1" applyAlignment="1">
      <alignment horizontal="center" vertical="center"/>
    </xf>
    <xf numFmtId="0" fontId="30" fillId="3" borderId="20" xfId="5" applyFont="1" applyFill="1" applyBorder="1" applyAlignment="1">
      <alignment horizontal="center" vertical="center"/>
    </xf>
    <xf numFmtId="0" fontId="30" fillId="3" borderId="21" xfId="5" applyFont="1" applyFill="1" applyBorder="1" applyAlignment="1">
      <alignment horizontal="center" vertical="center"/>
    </xf>
    <xf numFmtId="0" fontId="53" fillId="0" borderId="8" xfId="7" applyNumberFormat="1" applyFont="1" applyBorder="1" applyAlignment="1">
      <alignment horizontal="center" wrapText="1"/>
    </xf>
    <xf numFmtId="0" fontId="53" fillId="0" borderId="9" xfId="7" applyNumberFormat="1" applyFont="1" applyBorder="1" applyAlignment="1">
      <alignment horizontal="center" wrapText="1"/>
    </xf>
    <xf numFmtId="0" fontId="53" fillId="0" borderId="23" xfId="7" applyNumberFormat="1" applyFont="1" applyBorder="1" applyAlignment="1">
      <alignment horizontal="center" wrapText="1"/>
    </xf>
    <xf numFmtId="0" fontId="53" fillId="0" borderId="0" xfId="7" applyNumberFormat="1" applyFont="1" applyAlignment="1">
      <alignment horizontal="left" wrapText="1"/>
    </xf>
    <xf numFmtId="0" fontId="33" fillId="0" borderId="39" xfId="5" applyFont="1" applyBorder="1" applyAlignment="1">
      <alignment horizontal="left" vertical="center" wrapText="1"/>
    </xf>
    <xf numFmtId="0" fontId="33" fillId="0" borderId="37" xfId="5" applyFont="1" applyBorder="1" applyAlignment="1">
      <alignment horizontal="left" vertical="center" wrapText="1"/>
    </xf>
    <xf numFmtId="0" fontId="30" fillId="3" borderId="1" xfId="6" applyFont="1" applyFill="1" applyBorder="1" applyAlignment="1">
      <alignment horizontal="center" vertical="center" wrapText="1"/>
    </xf>
    <xf numFmtId="0" fontId="30" fillId="3" borderId="71" xfId="6" applyFont="1" applyFill="1" applyBorder="1" applyAlignment="1">
      <alignment horizontal="center" vertical="center" wrapText="1"/>
    </xf>
    <xf numFmtId="0" fontId="30" fillId="3" borderId="8" xfId="6" applyFont="1" applyFill="1" applyBorder="1" applyAlignment="1">
      <alignment horizontal="center" vertical="center" wrapText="1"/>
    </xf>
    <xf numFmtId="0" fontId="30" fillId="3" borderId="1" xfId="5" applyFont="1" applyFill="1" applyBorder="1" applyAlignment="1">
      <alignment horizontal="center"/>
    </xf>
    <xf numFmtId="0" fontId="30" fillId="3" borderId="20" xfId="5" applyFont="1" applyFill="1" applyBorder="1" applyAlignment="1">
      <alignment horizontal="center"/>
    </xf>
    <xf numFmtId="0" fontId="30" fillId="3" borderId="21" xfId="5" applyFont="1" applyFill="1" applyBorder="1" applyAlignment="1">
      <alignment horizontal="center"/>
    </xf>
    <xf numFmtId="0" fontId="33" fillId="0" borderId="47" xfId="7" applyNumberFormat="1" applyFont="1" applyBorder="1" applyAlignment="1">
      <alignment horizontal="center" vertical="center" wrapText="1"/>
    </xf>
    <xf numFmtId="0" fontId="33" fillId="0" borderId="17" xfId="7" applyNumberFormat="1" applyFont="1" applyBorder="1" applyAlignment="1">
      <alignment horizontal="center" vertical="center" wrapText="1"/>
    </xf>
    <xf numFmtId="0" fontId="33" fillId="0" borderId="18" xfId="7" applyNumberFormat="1" applyFont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wrapText="1"/>
    </xf>
    <xf numFmtId="0" fontId="33" fillId="3" borderId="9" xfId="0" applyFont="1" applyFill="1" applyBorder="1" applyAlignment="1">
      <alignment horizontal="center" wrapText="1"/>
    </xf>
    <xf numFmtId="0" fontId="30" fillId="3" borderId="34" xfId="5" applyFont="1" applyFill="1" applyBorder="1" applyAlignment="1">
      <alignment horizontal="center" vertical="center"/>
    </xf>
    <xf numFmtId="0" fontId="30" fillId="3" borderId="35" xfId="5" applyFont="1" applyFill="1" applyBorder="1" applyAlignment="1">
      <alignment horizontal="center" vertical="center"/>
    </xf>
    <xf numFmtId="0" fontId="30" fillId="3" borderId="33" xfId="5" applyFont="1" applyFill="1" applyBorder="1" applyAlignment="1">
      <alignment horizontal="center"/>
    </xf>
    <xf numFmtId="0" fontId="30" fillId="3" borderId="11" xfId="5" applyFont="1" applyFill="1" applyBorder="1" applyAlignment="1">
      <alignment horizontal="center"/>
    </xf>
    <xf numFmtId="0" fontId="30" fillId="3" borderId="12" xfId="5" applyFont="1" applyFill="1" applyBorder="1" applyAlignment="1">
      <alignment horizontal="center"/>
    </xf>
    <xf numFmtId="0" fontId="30" fillId="3" borderId="48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30" fillId="3" borderId="44" xfId="0" applyFont="1" applyFill="1" applyBorder="1" applyAlignment="1">
      <alignment horizontal="center" vertical="center"/>
    </xf>
    <xf numFmtId="0" fontId="30" fillId="3" borderId="59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 wrapText="1"/>
    </xf>
    <xf numFmtId="0" fontId="33" fillId="3" borderId="21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wrapText="1"/>
    </xf>
    <xf numFmtId="0" fontId="33" fillId="3" borderId="22" xfId="0" applyFont="1" applyFill="1" applyBorder="1" applyAlignment="1">
      <alignment horizontal="center" wrapText="1"/>
    </xf>
    <xf numFmtId="0" fontId="33" fillId="3" borderId="8" xfId="0" applyFont="1" applyFill="1" applyBorder="1" applyAlignment="1">
      <alignment horizontal="center" wrapText="1"/>
    </xf>
    <xf numFmtId="0" fontId="33" fillId="3" borderId="23" xfId="0" applyFont="1" applyFill="1" applyBorder="1" applyAlignment="1">
      <alignment horizontal="center" wrapText="1"/>
    </xf>
    <xf numFmtId="0" fontId="33" fillId="0" borderId="34" xfId="5" applyFont="1" applyBorder="1" applyAlignment="1">
      <alignment horizontal="left" vertical="center" wrapText="1"/>
    </xf>
    <xf numFmtId="0" fontId="33" fillId="0" borderId="35" xfId="5" applyFont="1" applyBorder="1" applyAlignment="1">
      <alignment horizontal="left" vertical="center" wrapText="1"/>
    </xf>
    <xf numFmtId="0" fontId="30" fillId="3" borderId="4" xfId="5" applyFont="1" applyFill="1" applyBorder="1" applyAlignment="1">
      <alignment horizontal="center" vertical="center"/>
    </xf>
    <xf numFmtId="0" fontId="33" fillId="0" borderId="8" xfId="7" applyNumberFormat="1" applyFont="1" applyBorder="1" applyAlignment="1">
      <alignment horizontal="center" vertical="center" wrapText="1"/>
    </xf>
    <xf numFmtId="0" fontId="33" fillId="0" borderId="9" xfId="7" applyNumberFormat="1" applyFont="1" applyBorder="1" applyAlignment="1">
      <alignment horizontal="center" vertical="center" wrapText="1"/>
    </xf>
    <xf numFmtId="0" fontId="33" fillId="0" borderId="23" xfId="7" applyNumberFormat="1" applyFont="1" applyBorder="1" applyAlignment="1">
      <alignment horizontal="center" vertical="center" wrapText="1"/>
    </xf>
    <xf numFmtId="0" fontId="33" fillId="0" borderId="27" xfId="5" applyFont="1" applyBorder="1" applyAlignment="1">
      <alignment horizontal="left" vertical="center" wrapText="1"/>
    </xf>
    <xf numFmtId="0" fontId="33" fillId="0" borderId="28" xfId="5" applyFont="1" applyBorder="1" applyAlignment="1">
      <alignment horizontal="left" vertical="center" wrapText="1"/>
    </xf>
    <xf numFmtId="0" fontId="20" fillId="0" borderId="6" xfId="0" applyFont="1" applyBorder="1" applyAlignment="1">
      <alignment horizontal="center"/>
    </xf>
    <xf numFmtId="0" fontId="33" fillId="0" borderId="6" xfId="5" applyFont="1" applyBorder="1" applyAlignment="1">
      <alignment horizontal="center" vertical="center"/>
    </xf>
    <xf numFmtId="0" fontId="76" fillId="0" borderId="35" xfId="59" applyFont="1" applyBorder="1" applyAlignment="1">
      <alignment horizontal="center" vertical="center" wrapText="1"/>
    </xf>
    <xf numFmtId="0" fontId="76" fillId="0" borderId="32" xfId="59" applyFont="1" applyBorder="1" applyAlignment="1">
      <alignment horizontal="center" vertical="center" wrapText="1"/>
    </xf>
    <xf numFmtId="49" fontId="76" fillId="0" borderId="34" xfId="59" applyNumberFormat="1" applyFont="1" applyBorder="1" applyAlignment="1">
      <alignment horizontal="center" vertical="center" wrapText="1"/>
    </xf>
    <xf numFmtId="49" fontId="76" fillId="0" borderId="41" xfId="59" applyNumberFormat="1" applyFont="1" applyBorder="1" applyAlignment="1">
      <alignment horizontal="center" vertical="center" wrapText="1"/>
    </xf>
    <xf numFmtId="0" fontId="76" fillId="0" borderId="4" xfId="59" applyFont="1" applyBorder="1" applyAlignment="1">
      <alignment horizontal="center" vertical="center" wrapText="1"/>
    </xf>
    <xf numFmtId="0" fontId="76" fillId="0" borderId="42" xfId="59" applyFont="1" applyBorder="1" applyAlignment="1">
      <alignment horizontal="center" vertical="center" wrapText="1"/>
    </xf>
    <xf numFmtId="0" fontId="76" fillId="0" borderId="2" xfId="59" applyFont="1" applyBorder="1" applyAlignment="1">
      <alignment horizontal="center" vertical="center" wrapText="1"/>
    </xf>
    <xf numFmtId="0" fontId="76" fillId="0" borderId="11" xfId="59" applyFont="1" applyBorder="1" applyAlignment="1">
      <alignment horizontal="center" vertical="center" wrapText="1"/>
    </xf>
    <xf numFmtId="0" fontId="76" fillId="0" borderId="3" xfId="59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left" vertical="center"/>
    </xf>
    <xf numFmtId="0" fontId="32" fillId="3" borderId="21" xfId="0" applyFont="1" applyFill="1" applyBorder="1" applyAlignment="1">
      <alignment horizontal="left" vertical="center"/>
    </xf>
    <xf numFmtId="0" fontId="32" fillId="3" borderId="5" xfId="0" applyFont="1" applyFill="1" applyBorder="1" applyAlignment="1">
      <alignment horizontal="left" vertical="center"/>
    </xf>
    <xf numFmtId="0" fontId="32" fillId="3" borderId="22" xfId="0" applyFont="1" applyFill="1" applyBorder="1" applyAlignment="1">
      <alignment horizontal="left" vertical="center"/>
    </xf>
    <xf numFmtId="0" fontId="32" fillId="3" borderId="8" xfId="0" applyFont="1" applyFill="1" applyBorder="1" applyAlignment="1">
      <alignment horizontal="left" vertical="center"/>
    </xf>
    <xf numFmtId="0" fontId="32" fillId="3" borderId="23" xfId="0" applyFont="1" applyFill="1" applyBorder="1" applyAlignment="1">
      <alignment horizontal="left" vertical="center"/>
    </xf>
    <xf numFmtId="0" fontId="33" fillId="0" borderId="9" xfId="5" applyFont="1" applyBorder="1" applyAlignment="1">
      <alignment vertical="center"/>
    </xf>
    <xf numFmtId="0" fontId="33" fillId="0" borderId="23" xfId="5" applyFont="1" applyBorder="1" applyAlignment="1">
      <alignment vertical="center"/>
    </xf>
    <xf numFmtId="0" fontId="22" fillId="3" borderId="1" xfId="0" applyFont="1" applyFill="1" applyBorder="1" applyAlignment="1">
      <alignment horizontal="center"/>
    </xf>
    <xf numFmtId="0" fontId="22" fillId="3" borderId="20" xfId="0" applyFont="1" applyFill="1" applyBorder="1" applyAlignment="1">
      <alignment horizontal="center"/>
    </xf>
    <xf numFmtId="0" fontId="22" fillId="3" borderId="21" xfId="0" applyFont="1" applyFill="1" applyBorder="1" applyAlignment="1">
      <alignment horizontal="center"/>
    </xf>
    <xf numFmtId="0" fontId="27" fillId="0" borderId="47" xfId="4" applyFont="1" applyFill="1" applyBorder="1" applyAlignment="1">
      <alignment horizontal="center" vertical="center" wrapText="1"/>
    </xf>
    <xf numFmtId="0" fontId="27" fillId="0" borderId="17" xfId="4" applyFont="1" applyFill="1" applyBorder="1" applyAlignment="1">
      <alignment horizontal="center" vertical="center" wrapText="1"/>
    </xf>
    <xf numFmtId="0" fontId="27" fillId="0" borderId="18" xfId="4" applyFont="1" applyFill="1" applyBorder="1" applyAlignment="1">
      <alignment horizontal="center" vertical="center" wrapText="1"/>
    </xf>
    <xf numFmtId="0" fontId="27" fillId="0" borderId="24" xfId="4" applyFont="1" applyFill="1" applyBorder="1" applyAlignment="1">
      <alignment horizontal="center" vertical="center" wrapText="1"/>
    </xf>
    <xf numFmtId="0" fontId="27" fillId="0" borderId="25" xfId="4" applyFont="1" applyFill="1" applyBorder="1" applyAlignment="1">
      <alignment horizontal="center" vertical="center" wrapText="1"/>
    </xf>
    <xf numFmtId="3" fontId="33" fillId="0" borderId="1" xfId="14" applyNumberFormat="1" applyFont="1" applyBorder="1" applyAlignment="1">
      <alignment horizontal="left" wrapText="1"/>
    </xf>
    <xf numFmtId="3" fontId="33" fillId="0" borderId="2" xfId="14" applyNumberFormat="1" applyFont="1" applyBorder="1" applyAlignment="1">
      <alignment horizontal="left" wrapText="1"/>
    </xf>
    <xf numFmtId="0" fontId="74" fillId="3" borderId="0" xfId="0" applyFont="1" applyFill="1" applyAlignment="1">
      <alignment horizontal="center" vertical="center"/>
    </xf>
    <xf numFmtId="0" fontId="28" fillId="4" borderId="0" xfId="14" applyFont="1" applyFill="1" applyBorder="1" applyAlignment="1">
      <alignment horizontal="center" vertical="center"/>
    </xf>
    <xf numFmtId="3" fontId="33" fillId="0" borderId="1" xfId="14" applyNumberFormat="1" applyFont="1" applyBorder="1" applyAlignment="1">
      <alignment horizontal="left"/>
    </xf>
    <xf numFmtId="3" fontId="33" fillId="0" borderId="2" xfId="14" applyNumberFormat="1" applyFont="1" applyBorder="1" applyAlignment="1">
      <alignment horizontal="left"/>
    </xf>
    <xf numFmtId="3" fontId="33" fillId="0" borderId="5" xfId="14" applyNumberFormat="1" applyFont="1" applyBorder="1" applyAlignment="1">
      <alignment horizontal="left"/>
    </xf>
    <xf numFmtId="3" fontId="33" fillId="0" borderId="13" xfId="14" applyNumberFormat="1" applyFont="1" applyBorder="1" applyAlignment="1">
      <alignment horizontal="left"/>
    </xf>
    <xf numFmtId="3" fontId="33" fillId="0" borderId="45" xfId="14" applyNumberFormat="1" applyFont="1" applyBorder="1" applyAlignment="1">
      <alignment horizontal="left"/>
    </xf>
    <xf numFmtId="3" fontId="33" fillId="0" borderId="51" xfId="14" applyNumberFormat="1" applyFont="1" applyBorder="1" applyAlignment="1">
      <alignment horizontal="left"/>
    </xf>
    <xf numFmtId="3" fontId="30" fillId="0" borderId="24" xfId="14" applyNumberFormat="1" applyFont="1" applyBorder="1" applyAlignment="1">
      <alignment horizontal="center" wrapText="1"/>
    </xf>
    <xf numFmtId="3" fontId="30" fillId="0" borderId="26" xfId="14" applyNumberFormat="1" applyFont="1" applyBorder="1" applyAlignment="1">
      <alignment horizontal="center" wrapText="1"/>
    </xf>
    <xf numFmtId="3" fontId="33" fillId="0" borderId="65" xfId="14" applyNumberFormat="1" applyFont="1" applyBorder="1" applyAlignment="1">
      <alignment horizontal="center" wrapText="1"/>
    </xf>
    <xf numFmtId="3" fontId="33" fillId="0" borderId="66" xfId="14" applyNumberFormat="1" applyFont="1" applyBorder="1" applyAlignment="1">
      <alignment horizontal="center" wrapText="1"/>
    </xf>
    <xf numFmtId="3" fontId="33" fillId="0" borderId="65" xfId="14" applyNumberFormat="1" applyFont="1" applyBorder="1" applyAlignment="1">
      <alignment horizontal="left" wrapText="1"/>
    </xf>
    <xf numFmtId="3" fontId="33" fillId="0" borderId="66" xfId="14" applyNumberFormat="1" applyFont="1" applyBorder="1" applyAlignment="1">
      <alignment horizontal="left" wrapText="1"/>
    </xf>
    <xf numFmtId="3" fontId="33" fillId="0" borderId="8" xfId="14" applyNumberFormat="1" applyFont="1" applyFill="1" applyBorder="1" applyAlignment="1">
      <alignment horizontal="left" wrapText="1"/>
    </xf>
    <xf numFmtId="3" fontId="33" fillId="0" borderId="16" xfId="14" applyNumberFormat="1" applyFont="1" applyFill="1" applyBorder="1" applyAlignment="1">
      <alignment horizontal="left" wrapText="1"/>
    </xf>
    <xf numFmtId="0" fontId="33" fillId="0" borderId="1" xfId="14" applyFont="1" applyBorder="1" applyAlignment="1">
      <alignment horizontal="left" wrapText="1"/>
    </xf>
    <xf numFmtId="0" fontId="33" fillId="0" borderId="2" xfId="14" applyFont="1" applyBorder="1" applyAlignment="1">
      <alignment horizontal="left" wrapText="1"/>
    </xf>
    <xf numFmtId="0" fontId="30" fillId="0" borderId="68" xfId="14" applyFont="1" applyBorder="1" applyAlignment="1">
      <alignment horizontal="center" wrapText="1"/>
    </xf>
    <xf numFmtId="0" fontId="30" fillId="0" borderId="61" xfId="14" applyFont="1" applyBorder="1" applyAlignment="1">
      <alignment horizontal="center" wrapText="1"/>
    </xf>
    <xf numFmtId="0" fontId="30" fillId="0" borderId="33" xfId="14" applyFont="1" applyBorder="1" applyAlignment="1">
      <alignment horizontal="center" wrapText="1"/>
    </xf>
    <xf numFmtId="0" fontId="30" fillId="0" borderId="12" xfId="14" applyFont="1" applyBorder="1" applyAlignment="1">
      <alignment horizontal="center" wrapText="1"/>
    </xf>
    <xf numFmtId="0" fontId="30" fillId="0" borderId="65" xfId="14" applyFont="1" applyBorder="1" applyAlignment="1">
      <alignment horizontal="center" wrapText="1"/>
    </xf>
    <xf numFmtId="0" fontId="30" fillId="0" borderId="66" xfId="14" applyFont="1" applyBorder="1" applyAlignment="1">
      <alignment horizontal="center" wrapText="1"/>
    </xf>
    <xf numFmtId="0" fontId="30" fillId="0" borderId="72" xfId="14" applyFont="1" applyBorder="1" applyAlignment="1">
      <alignment horizontal="center" wrapText="1"/>
    </xf>
    <xf numFmtId="0" fontId="30" fillId="0" borderId="73" xfId="14" applyFont="1" applyBorder="1" applyAlignment="1">
      <alignment horizontal="center" wrapText="1"/>
    </xf>
    <xf numFmtId="3" fontId="33" fillId="0" borderId="68" xfId="14" applyNumberFormat="1" applyFont="1" applyBorder="1" applyAlignment="1">
      <alignment horizontal="center" wrapText="1"/>
    </xf>
    <xf numFmtId="3" fontId="33" fillId="0" borderId="61" xfId="14" applyNumberFormat="1" applyFont="1" applyBorder="1" applyAlignment="1">
      <alignment horizontal="center" wrapText="1"/>
    </xf>
    <xf numFmtId="0" fontId="62" fillId="0" borderId="56" xfId="0" applyFont="1" applyBorder="1" applyAlignment="1">
      <alignment horizontal="center" vertical="center" wrapText="1"/>
    </xf>
    <xf numFmtId="0" fontId="62" fillId="0" borderId="57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0" fillId="0" borderId="54" xfId="0" applyFont="1" applyFill="1" applyBorder="1" applyAlignment="1">
      <alignment horizontal="center" vertical="center" wrapText="1"/>
    </xf>
    <xf numFmtId="0" fontId="60" fillId="0" borderId="57" xfId="0" applyFont="1" applyFill="1" applyBorder="1" applyAlignment="1">
      <alignment horizontal="center" vertical="center" wrapText="1"/>
    </xf>
    <xf numFmtId="0" fontId="60" fillId="5" borderId="54" xfId="0" applyFont="1" applyFill="1" applyBorder="1" applyAlignment="1">
      <alignment horizontal="center" vertical="top" wrapText="1"/>
    </xf>
    <xf numFmtId="0" fontId="60" fillId="5" borderId="57" xfId="0" applyFont="1" applyFill="1" applyBorder="1" applyAlignment="1">
      <alignment horizontal="center" vertical="top" wrapText="1"/>
    </xf>
    <xf numFmtId="0" fontId="60" fillId="0" borderId="54" xfId="0" applyFont="1" applyBorder="1" applyAlignment="1">
      <alignment horizontal="center" vertical="center" wrapText="1"/>
    </xf>
    <xf numFmtId="0" fontId="60" fillId="0" borderId="56" xfId="0" applyFont="1" applyBorder="1" applyAlignment="1">
      <alignment horizontal="center" vertical="center" wrapText="1"/>
    </xf>
    <xf numFmtId="0" fontId="33" fillId="0" borderId="25" xfId="14" applyFont="1" applyFill="1" applyBorder="1" applyAlignment="1">
      <alignment horizontal="center"/>
    </xf>
    <xf numFmtId="0" fontId="33" fillId="0" borderId="26" xfId="14" applyFont="1" applyFill="1" applyBorder="1" applyAlignment="1">
      <alignment horizontal="center"/>
    </xf>
    <xf numFmtId="0" fontId="67" fillId="0" borderId="44" xfId="14" applyFont="1" applyBorder="1" applyAlignment="1">
      <alignment horizontal="center" wrapText="1"/>
    </xf>
    <xf numFmtId="49" fontId="28" fillId="0" borderId="25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Fill="1" applyBorder="1" applyAlignment="1">
      <alignment horizontal="center" vertical="center" wrapText="1"/>
    </xf>
    <xf numFmtId="49" fontId="28" fillId="0" borderId="26" xfId="0" applyNumberFormat="1" applyFont="1" applyFill="1" applyBorder="1" applyAlignment="1">
      <alignment horizontal="center" vertical="center" wrapText="1"/>
    </xf>
    <xf numFmtId="14" fontId="28" fillId="0" borderId="24" xfId="0" applyNumberFormat="1" applyFont="1" applyBorder="1" applyAlignment="1">
      <alignment horizontal="center" vertical="center" wrapText="1"/>
    </xf>
    <xf numFmtId="14" fontId="28" fillId="0" borderId="25" xfId="0" applyNumberFormat="1" applyFont="1" applyBorder="1" applyAlignment="1">
      <alignment horizontal="center" vertical="center" wrapText="1"/>
    </xf>
    <xf numFmtId="0" fontId="76" fillId="0" borderId="13" xfId="59" applyFont="1" applyBorder="1" applyAlignment="1">
      <alignment horizontal="center" vertical="center" wrapText="1"/>
    </xf>
    <xf numFmtId="0" fontId="76" fillId="0" borderId="14" xfId="59" applyFont="1" applyBorder="1" applyAlignment="1">
      <alignment horizontal="center" vertical="center" wrapText="1"/>
    </xf>
    <xf numFmtId="0" fontId="76" fillId="0" borderId="19" xfId="59" applyFont="1" applyBorder="1" applyAlignment="1">
      <alignment horizontal="center" vertical="center" wrapText="1"/>
    </xf>
    <xf numFmtId="49" fontId="76" fillId="0" borderId="31" xfId="59" applyNumberFormat="1" applyFont="1" applyBorder="1" applyAlignment="1">
      <alignment horizontal="center" vertical="center" wrapText="1"/>
    </xf>
    <xf numFmtId="49" fontId="76" fillId="0" borderId="32" xfId="59" applyNumberFormat="1" applyFont="1" applyBorder="1" applyAlignment="1">
      <alignment horizontal="center" vertical="center" wrapText="1"/>
    </xf>
    <xf numFmtId="49" fontId="76" fillId="0" borderId="6" xfId="59" applyNumberFormat="1" applyFont="1" applyBorder="1" applyAlignment="1">
      <alignment horizontal="center" vertical="center" wrapText="1"/>
    </xf>
    <xf numFmtId="0" fontId="76" fillId="0" borderId="31" xfId="59" applyFont="1" applyBorder="1" applyAlignment="1">
      <alignment horizontal="center" vertical="center" wrapText="1"/>
    </xf>
    <xf numFmtId="3" fontId="75" fillId="0" borderId="13" xfId="66" applyNumberFormat="1" applyFont="1" applyBorder="1" applyAlignment="1"/>
    <xf numFmtId="3" fontId="75" fillId="0" borderId="19" xfId="66" applyNumberFormat="1" applyFont="1" applyBorder="1" applyAlignment="1"/>
    <xf numFmtId="0" fontId="33" fillId="0" borderId="47" xfId="7" applyNumberFormat="1" applyFont="1" applyBorder="1" applyAlignment="1">
      <alignment vertical="center" wrapText="1"/>
    </xf>
    <xf numFmtId="0" fontId="33" fillId="0" borderId="17" xfId="7" applyNumberFormat="1" applyFont="1" applyBorder="1" applyAlignment="1">
      <alignment vertical="center" wrapText="1"/>
    </xf>
    <xf numFmtId="0" fontId="33" fillId="0" borderId="18" xfId="7" applyNumberFormat="1" applyFont="1" applyBorder="1" applyAlignment="1">
      <alignment vertical="center" wrapText="1"/>
    </xf>
    <xf numFmtId="4" fontId="76" fillId="0" borderId="51" xfId="66" applyNumberFormat="1" applyFont="1" applyBorder="1" applyAlignment="1">
      <alignment horizontal="center" vertical="center" wrapText="1"/>
    </xf>
    <xf numFmtId="4" fontId="76" fillId="0" borderId="29" xfId="66" applyNumberFormat="1" applyFont="1" applyBorder="1" applyAlignment="1">
      <alignment horizontal="center" vertical="center" wrapText="1"/>
    </xf>
    <xf numFmtId="4" fontId="76" fillId="0" borderId="6" xfId="66" applyNumberFormat="1" applyFont="1" applyBorder="1" applyAlignment="1">
      <alignment horizontal="center" vertical="center" wrapText="1"/>
    </xf>
    <xf numFmtId="0" fontId="97" fillId="0" borderId="13" xfId="66" applyFont="1" applyBorder="1" applyAlignment="1">
      <alignment horizontal="center" vertical="center" wrapText="1"/>
    </xf>
    <xf numFmtId="0" fontId="97" fillId="0" borderId="19" xfId="66" applyFont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left" vertical="center"/>
    </xf>
    <xf numFmtId="0" fontId="37" fillId="3" borderId="22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37" fillId="3" borderId="23" xfId="0" applyFont="1" applyFill="1" applyBorder="1" applyAlignment="1">
      <alignment horizontal="left" vertical="center"/>
    </xf>
    <xf numFmtId="0" fontId="33" fillId="3" borderId="33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46" xfId="0" applyFont="1" applyFill="1" applyBorder="1" applyAlignment="1">
      <alignment horizontal="center" wrapText="1"/>
    </xf>
    <xf numFmtId="0" fontId="33" fillId="3" borderId="14" xfId="0" applyFont="1" applyFill="1" applyBorder="1" applyAlignment="1">
      <alignment horizontal="center" wrapText="1"/>
    </xf>
    <xf numFmtId="0" fontId="33" fillId="3" borderId="15" xfId="0" applyFont="1" applyFill="1" applyBorder="1" applyAlignment="1">
      <alignment horizontal="center" wrapText="1"/>
    </xf>
    <xf numFmtId="0" fontId="33" fillId="3" borderId="47" xfId="0" applyFont="1" applyFill="1" applyBorder="1" applyAlignment="1">
      <alignment horizontal="center" wrapText="1"/>
    </xf>
    <xf numFmtId="0" fontId="33" fillId="3" borderId="17" xfId="0" applyFont="1" applyFill="1" applyBorder="1" applyAlignment="1">
      <alignment horizontal="center" wrapText="1"/>
    </xf>
    <xf numFmtId="0" fontId="33" fillId="3" borderId="1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98" fillId="0" borderId="24" xfId="0" applyFont="1" applyBorder="1" applyAlignment="1">
      <alignment horizontal="center"/>
    </xf>
    <xf numFmtId="0" fontId="98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4" fillId="3" borderId="1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wrapText="1"/>
    </xf>
    <xf numFmtId="0" fontId="3" fillId="3" borderId="43" xfId="0" applyFont="1" applyFill="1" applyBorder="1" applyAlignment="1">
      <alignment horizontal="center" wrapText="1"/>
    </xf>
    <xf numFmtId="0" fontId="33" fillId="0" borderId="70" xfId="7" applyNumberFormat="1" applyFont="1" applyBorder="1" applyAlignment="1">
      <alignment horizontal="center" vertical="center" wrapText="1"/>
    </xf>
    <xf numFmtId="0" fontId="33" fillId="0" borderId="44" xfId="7" applyNumberFormat="1" applyFont="1" applyBorder="1" applyAlignment="1">
      <alignment horizontal="center" vertical="center" wrapText="1"/>
    </xf>
    <xf numFmtId="0" fontId="33" fillId="0" borderId="59" xfId="7" applyNumberFormat="1" applyFont="1" applyBorder="1" applyAlignment="1">
      <alignment horizontal="center" vertical="center" wrapText="1"/>
    </xf>
    <xf numFmtId="0" fontId="7" fillId="0" borderId="0" xfId="12" applyFont="1" applyFill="1" applyBorder="1" applyAlignment="1">
      <alignment horizontal="center" vertical="center" wrapText="1"/>
    </xf>
    <xf numFmtId="0" fontId="7" fillId="0" borderId="0" xfId="7" applyFont="1" applyBorder="1" applyAlignment="1">
      <alignment horizontal="center" vertical="center" wrapText="1"/>
    </xf>
    <xf numFmtId="0" fontId="108" fillId="4" borderId="6" xfId="0" applyFont="1" applyFill="1" applyBorder="1" applyAlignment="1">
      <alignment horizontal="center" vertical="center"/>
    </xf>
    <xf numFmtId="0" fontId="108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108" fillId="4" borderId="31" xfId="0" applyFont="1" applyFill="1" applyBorder="1" applyAlignment="1">
      <alignment horizontal="center" vertical="center" wrapText="1"/>
    </xf>
    <xf numFmtId="0" fontId="108" fillId="4" borderId="32" xfId="0" applyFont="1" applyFill="1" applyBorder="1" applyAlignment="1">
      <alignment horizontal="center" vertical="center" wrapText="1"/>
    </xf>
    <xf numFmtId="0" fontId="30" fillId="3" borderId="68" xfId="5" applyFont="1" applyFill="1" applyBorder="1" applyAlignment="1">
      <alignment horizontal="center"/>
    </xf>
    <xf numFmtId="0" fontId="30" fillId="3" borderId="48" xfId="5" applyFont="1" applyFill="1" applyBorder="1" applyAlignment="1">
      <alignment horizontal="center"/>
    </xf>
    <xf numFmtId="0" fontId="30" fillId="3" borderId="61" xfId="5" applyFont="1" applyFill="1" applyBorder="1" applyAlignment="1">
      <alignment horizontal="center"/>
    </xf>
    <xf numFmtId="0" fontId="32" fillId="3" borderId="9" xfId="0" applyFont="1" applyFill="1" applyBorder="1" applyAlignment="1">
      <alignment horizontal="left" vertical="center"/>
    </xf>
    <xf numFmtId="0" fontId="32" fillId="3" borderId="16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left" vertical="center"/>
    </xf>
    <xf numFmtId="0" fontId="32" fillId="3" borderId="2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left" vertical="center"/>
    </xf>
    <xf numFmtId="0" fontId="32" fillId="3" borderId="13" xfId="0" applyFont="1" applyFill="1" applyBorder="1" applyAlignment="1">
      <alignment horizontal="left" vertical="center"/>
    </xf>
    <xf numFmtId="0" fontId="105" fillId="0" borderId="6" xfId="17" applyFont="1" applyBorder="1" applyAlignment="1">
      <alignment horizontal="center" vertical="top" wrapText="1"/>
    </xf>
    <xf numFmtId="0" fontId="103" fillId="0" borderId="6" xfId="19" applyFont="1" applyBorder="1" applyAlignment="1">
      <alignment horizontal="left" vertical="top" wrapText="1"/>
    </xf>
    <xf numFmtId="0" fontId="103" fillId="0" borderId="6" xfId="19" applyFont="1" applyBorder="1" applyAlignment="1">
      <alignment horizontal="left" vertical="top"/>
    </xf>
    <xf numFmtId="165" fontId="103" fillId="32" borderId="13" xfId="19" applyNumberFormat="1" applyFont="1" applyFill="1" applyBorder="1" applyAlignment="1">
      <alignment horizontal="center" vertical="center"/>
    </xf>
    <xf numFmtId="165" fontId="103" fillId="32" borderId="19" xfId="19" applyNumberFormat="1" applyFont="1" applyFill="1" applyBorder="1" applyAlignment="1">
      <alignment horizontal="center" vertical="center"/>
    </xf>
    <xf numFmtId="0" fontId="101" fillId="32" borderId="6" xfId="19" applyFont="1" applyFill="1" applyBorder="1" applyAlignment="1">
      <alignment horizontal="center" vertical="top"/>
    </xf>
    <xf numFmtId="0" fontId="101" fillId="32" borderId="6" xfId="19" applyFont="1" applyFill="1" applyBorder="1" applyAlignment="1">
      <alignment horizontal="center" vertical="top" wrapText="1"/>
    </xf>
    <xf numFmtId="0" fontId="103" fillId="32" borderId="6" xfId="19" applyFont="1" applyFill="1" applyBorder="1" applyAlignment="1">
      <alignment horizontal="center" vertical="top"/>
    </xf>
    <xf numFmtId="0" fontId="103" fillId="32" borderId="6" xfId="19" applyFont="1" applyFill="1" applyBorder="1" applyAlignment="1">
      <alignment horizontal="center" vertical="top" wrapText="1"/>
    </xf>
    <xf numFmtId="0" fontId="3" fillId="0" borderId="5" xfId="7" applyFont="1" applyBorder="1" applyAlignment="1">
      <alignment vertical="center" wrapText="1"/>
    </xf>
    <xf numFmtId="0" fontId="3" fillId="0" borderId="6" xfId="7" applyFont="1" applyBorder="1" applyAlignment="1">
      <alignment vertical="center" wrapText="1"/>
    </xf>
    <xf numFmtId="0" fontId="104" fillId="0" borderId="6" xfId="19" applyFont="1" applyBorder="1" applyAlignment="1">
      <alignment horizontal="left" vertical="top"/>
    </xf>
    <xf numFmtId="165" fontId="102" fillId="0" borderId="6" xfId="19" applyNumberFormat="1" applyFont="1" applyBorder="1" applyAlignment="1">
      <alignment horizontal="center" vertical="center"/>
    </xf>
    <xf numFmtId="165" fontId="103" fillId="0" borderId="13" xfId="19" applyNumberFormat="1" applyFont="1" applyBorder="1" applyAlignment="1">
      <alignment horizontal="center" vertical="center"/>
    </xf>
    <xf numFmtId="165" fontId="103" fillId="0" borderId="19" xfId="19" applyNumberFormat="1" applyFont="1" applyBorder="1" applyAlignment="1">
      <alignment horizontal="center" vertical="center"/>
    </xf>
    <xf numFmtId="165" fontId="102" fillId="0" borderId="13" xfId="19" applyNumberFormat="1" applyFont="1" applyBorder="1" applyAlignment="1">
      <alignment horizontal="center" vertical="center"/>
    </xf>
    <xf numFmtId="165" fontId="102" fillId="0" borderId="19" xfId="19" applyNumberFormat="1" applyFont="1" applyBorder="1" applyAlignment="1">
      <alignment horizontal="center" vertical="center"/>
    </xf>
    <xf numFmtId="0" fontId="105" fillId="0" borderId="32" xfId="17" applyFont="1" applyBorder="1" applyAlignment="1">
      <alignment horizontal="center" vertical="top" wrapText="1"/>
    </xf>
    <xf numFmtId="0" fontId="103" fillId="0" borderId="0" xfId="19" applyFont="1" applyAlignment="1">
      <alignment horizontal="center" vertical="center"/>
    </xf>
    <xf numFmtId="0" fontId="30" fillId="3" borderId="68" xfId="0" applyFont="1" applyFill="1" applyBorder="1" applyAlignment="1">
      <alignment horizontal="center" vertical="center"/>
    </xf>
    <xf numFmtId="0" fontId="30" fillId="3" borderId="67" xfId="0" applyFont="1" applyFill="1" applyBorder="1" applyAlignment="1">
      <alignment horizontal="center" vertical="center"/>
    </xf>
    <xf numFmtId="0" fontId="30" fillId="3" borderId="70" xfId="0" applyFont="1" applyFill="1" applyBorder="1" applyAlignment="1">
      <alignment horizontal="center" vertical="center"/>
    </xf>
    <xf numFmtId="0" fontId="30" fillId="0" borderId="0" xfId="7" applyFont="1" applyBorder="1" applyAlignment="1">
      <alignment horizontal="left" vertical="center" wrapText="1"/>
    </xf>
    <xf numFmtId="0" fontId="105" fillId="2" borderId="6" xfId="19" applyFont="1" applyFill="1" applyBorder="1" applyAlignment="1">
      <alignment horizontal="center" wrapText="1"/>
    </xf>
    <xf numFmtId="0" fontId="20" fillId="0" borderId="6" xfId="0" applyFont="1" applyBorder="1"/>
    <xf numFmtId="0" fontId="20" fillId="0" borderId="22" xfId="0" applyFont="1" applyBorder="1"/>
    <xf numFmtId="0" fontId="30" fillId="3" borderId="33" xfId="5" applyFont="1" applyFill="1" applyBorder="1" applyAlignment="1">
      <alignment horizontal="center" vertical="center"/>
    </xf>
    <xf numFmtId="0" fontId="30" fillId="3" borderId="11" xfId="5" applyFont="1" applyFill="1" applyBorder="1" applyAlignment="1">
      <alignment horizontal="center" vertical="center"/>
    </xf>
    <xf numFmtId="0" fontId="30" fillId="3" borderId="12" xfId="5" applyFont="1" applyFill="1" applyBorder="1" applyAlignment="1">
      <alignment horizontal="center" vertical="center"/>
    </xf>
    <xf numFmtId="0" fontId="30" fillId="3" borderId="33" xfId="5" applyFont="1" applyFill="1" applyBorder="1" applyAlignment="1">
      <alignment horizontal="center" vertical="center" wrapText="1"/>
    </xf>
    <xf numFmtId="0" fontId="30" fillId="3" borderId="11" xfId="5" applyFont="1" applyFill="1" applyBorder="1" applyAlignment="1">
      <alignment horizontal="center" vertical="center" wrapText="1"/>
    </xf>
    <xf numFmtId="0" fontId="30" fillId="3" borderId="12" xfId="5" applyFont="1" applyFill="1" applyBorder="1" applyAlignment="1">
      <alignment horizontal="center" vertical="center" wrapText="1"/>
    </xf>
    <xf numFmtId="0" fontId="30" fillId="3" borderId="3" xfId="5" applyFont="1" applyFill="1" applyBorder="1" applyAlignment="1">
      <alignment horizontal="center" vertical="center"/>
    </xf>
    <xf numFmtId="0" fontId="33" fillId="0" borderId="70" xfId="5" applyFont="1" applyBorder="1" applyAlignment="1">
      <alignment horizontal="left" vertical="center" wrapText="1"/>
    </xf>
    <xf numFmtId="0" fontId="33" fillId="0" borderId="44" xfId="5" applyFont="1" applyBorder="1" applyAlignment="1">
      <alignment horizontal="left" vertical="center" wrapText="1"/>
    </xf>
    <xf numFmtId="0" fontId="33" fillId="0" borderId="59" xfId="5" applyFont="1" applyBorder="1" applyAlignment="1">
      <alignment horizontal="left" vertical="center" wrapText="1"/>
    </xf>
    <xf numFmtId="0" fontId="20" fillId="0" borderId="70" xfId="0" applyFont="1" applyBorder="1"/>
    <xf numFmtId="0" fontId="20" fillId="0" borderId="44" xfId="0" applyFont="1" applyBorder="1"/>
    <xf numFmtId="0" fontId="20" fillId="0" borderId="59" xfId="0" applyFont="1" applyBorder="1"/>
    <xf numFmtId="0" fontId="33" fillId="0" borderId="43" xfId="5" applyFont="1" applyBorder="1" applyAlignment="1">
      <alignment vertical="center"/>
    </xf>
    <xf numFmtId="0" fontId="29" fillId="3" borderId="1" xfId="5" applyFont="1" applyFill="1" applyBorder="1" applyAlignment="1">
      <alignment horizontal="center" vertical="center" wrapText="1"/>
    </xf>
    <xf numFmtId="0" fontId="29" fillId="3" borderId="20" xfId="5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8" fillId="3" borderId="33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" fillId="0" borderId="8" xfId="7" applyFont="1" applyBorder="1" applyAlignment="1">
      <alignment vertical="center" wrapText="1"/>
    </xf>
    <xf numFmtId="0" fontId="3" fillId="0" borderId="9" xfId="7" applyFont="1" applyBorder="1" applyAlignment="1">
      <alignment vertical="center" wrapText="1"/>
    </xf>
    <xf numFmtId="0" fontId="6" fillId="0" borderId="13" xfId="7" applyBorder="1"/>
    <xf numFmtId="0" fontId="6" fillId="0" borderId="14" xfId="7" applyBorder="1"/>
    <xf numFmtId="0" fontId="6" fillId="0" borderId="15" xfId="7" applyBorder="1"/>
    <xf numFmtId="0" fontId="6" fillId="0" borderId="16" xfId="7" applyBorder="1"/>
    <xf numFmtId="0" fontId="6" fillId="0" borderId="17" xfId="7" applyBorder="1"/>
    <xf numFmtId="0" fontId="6" fillId="0" borderId="18" xfId="7" applyBorder="1"/>
    <xf numFmtId="0" fontId="26" fillId="3" borderId="8" xfId="0" applyFont="1" applyFill="1" applyBorder="1" applyAlignment="1">
      <alignment horizontal="left" vertical="top" wrapText="1" indent="2"/>
    </xf>
    <xf numFmtId="0" fontId="26" fillId="3" borderId="9" xfId="0" applyFont="1" applyFill="1" applyBorder="1" applyAlignment="1">
      <alignment horizontal="left" vertical="top" wrapText="1" indent="2"/>
    </xf>
    <xf numFmtId="0" fontId="28" fillId="3" borderId="1" xfId="5" applyFont="1" applyFill="1" applyBorder="1" applyAlignment="1">
      <alignment horizontal="center" vertical="center"/>
    </xf>
    <xf numFmtId="0" fontId="28" fillId="3" borderId="20" xfId="5" applyFont="1" applyFill="1" applyBorder="1" applyAlignment="1">
      <alignment horizontal="center" vertical="center"/>
    </xf>
    <xf numFmtId="0" fontId="28" fillId="3" borderId="21" xfId="5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6" fillId="3" borderId="5" xfId="0" applyFont="1" applyFill="1" applyBorder="1" applyAlignment="1">
      <alignment horizontal="left" vertical="top" wrapText="1"/>
    </xf>
    <xf numFmtId="0" fontId="26" fillId="3" borderId="6" xfId="0" applyFont="1" applyFill="1" applyBorder="1" applyAlignment="1">
      <alignment horizontal="left" vertical="top" wrapText="1"/>
    </xf>
    <xf numFmtId="0" fontId="26" fillId="3" borderId="5" xfId="0" applyFont="1" applyFill="1" applyBorder="1" applyAlignment="1">
      <alignment horizontal="left" vertical="top" wrapText="1" indent="2"/>
    </xf>
    <xf numFmtId="0" fontId="26" fillId="3" borderId="6" xfId="0" applyFont="1" applyFill="1" applyBorder="1" applyAlignment="1">
      <alignment horizontal="left" vertical="top" wrapText="1" indent="2"/>
    </xf>
    <xf numFmtId="0" fontId="38" fillId="3" borderId="48" xfId="0" applyFont="1" applyFill="1" applyBorder="1" applyAlignment="1">
      <alignment horizontal="center" vertical="center"/>
    </xf>
    <xf numFmtId="0" fontId="38" fillId="3" borderId="61" xfId="0" applyFont="1" applyFill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38" fillId="3" borderId="63" xfId="0" applyFont="1" applyFill="1" applyBorder="1" applyAlignment="1">
      <alignment horizontal="center" vertical="center"/>
    </xf>
    <xf numFmtId="0" fontId="38" fillId="3" borderId="44" xfId="0" applyFont="1" applyFill="1" applyBorder="1" applyAlignment="1">
      <alignment horizontal="center" vertical="center"/>
    </xf>
    <xf numFmtId="0" fontId="38" fillId="3" borderId="59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wrapText="1"/>
    </xf>
    <xf numFmtId="0" fontId="29" fillId="3" borderId="2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23" xfId="0" applyFont="1" applyFill="1" applyBorder="1" applyAlignment="1">
      <alignment horizontal="center" wrapText="1"/>
    </xf>
    <xf numFmtId="0" fontId="71" fillId="3" borderId="1" xfId="0" applyFont="1" applyFill="1" applyBorder="1" applyAlignment="1">
      <alignment horizontal="center" vertical="center" wrapText="1"/>
    </xf>
    <xf numFmtId="0" fontId="71" fillId="3" borderId="20" xfId="0" applyFont="1" applyFill="1" applyBorder="1" applyAlignment="1">
      <alignment horizontal="center" vertical="center" wrapText="1"/>
    </xf>
    <xf numFmtId="0" fontId="28" fillId="3" borderId="34" xfId="7" applyFont="1" applyFill="1" applyBorder="1" applyAlignment="1">
      <alignment horizontal="center" vertical="center" wrapText="1"/>
    </xf>
    <xf numFmtId="0" fontId="28" fillId="3" borderId="35" xfId="7" applyFont="1" applyFill="1" applyBorder="1" applyAlignment="1">
      <alignment horizontal="center" vertical="center" wrapText="1"/>
    </xf>
    <xf numFmtId="0" fontId="29" fillId="0" borderId="39" xfId="7" applyFont="1" applyFill="1" applyBorder="1" applyAlignment="1">
      <alignment horizontal="left" vertical="center" wrapText="1"/>
    </xf>
    <xf numFmtId="0" fontId="29" fillId="0" borderId="37" xfId="7" applyFont="1" applyFill="1" applyBorder="1" applyAlignment="1">
      <alignment horizontal="left" vertical="center" wrapText="1"/>
    </xf>
    <xf numFmtId="0" fontId="70" fillId="0" borderId="44" xfId="0" applyFont="1" applyBorder="1" applyAlignment="1">
      <alignment horizontal="center" vertical="center" wrapText="1"/>
    </xf>
    <xf numFmtId="0" fontId="33" fillId="0" borderId="0" xfId="13" applyFont="1" applyFill="1" applyBorder="1" applyAlignment="1">
      <alignment horizontal="center" vertical="center" wrapText="1"/>
    </xf>
    <xf numFmtId="0" fontId="41" fillId="0" borderId="0" xfId="7" applyFont="1" applyFill="1" applyAlignment="1">
      <alignment horizontal="left" wrapText="1"/>
    </xf>
    <xf numFmtId="0" fontId="38" fillId="3" borderId="60" xfId="0" applyFont="1" applyFill="1" applyBorder="1" applyAlignment="1">
      <alignment horizontal="center" vertical="center"/>
    </xf>
    <xf numFmtId="0" fontId="38" fillId="3" borderId="62" xfId="0" applyFont="1" applyFill="1" applyBorder="1" applyAlignment="1">
      <alignment horizontal="center" vertical="center"/>
    </xf>
    <xf numFmtId="0" fontId="38" fillId="3" borderId="64" xfId="0" applyFont="1" applyFill="1" applyBorder="1" applyAlignment="1">
      <alignment horizontal="center" vertical="center"/>
    </xf>
    <xf numFmtId="0" fontId="28" fillId="0" borderId="0" xfId="7" applyFont="1" applyFill="1" applyBorder="1" applyAlignment="1">
      <alignment horizontal="center" vertical="center" wrapText="1"/>
    </xf>
    <xf numFmtId="0" fontId="29" fillId="3" borderId="28" xfId="7" applyFont="1" applyFill="1" applyBorder="1" applyAlignment="1">
      <alignment horizontal="left"/>
    </xf>
    <xf numFmtId="0" fontId="29" fillId="3" borderId="37" xfId="7" applyFont="1" applyFill="1" applyBorder="1" applyAlignment="1">
      <alignment horizontal="left"/>
    </xf>
    <xf numFmtId="0" fontId="29" fillId="3" borderId="9" xfId="7" applyFont="1" applyFill="1" applyBorder="1" applyAlignment="1">
      <alignment horizontal="left"/>
    </xf>
    <xf numFmtId="0" fontId="29" fillId="3" borderId="16" xfId="0" applyFont="1" applyFill="1" applyBorder="1" applyAlignment="1">
      <alignment vertical="center"/>
    </xf>
    <xf numFmtId="0" fontId="29" fillId="3" borderId="17" xfId="0" applyFont="1" applyFill="1" applyBorder="1" applyAlignment="1">
      <alignment vertical="center"/>
    </xf>
    <xf numFmtId="0" fontId="29" fillId="3" borderId="18" xfId="0" applyFont="1" applyFill="1" applyBorder="1" applyAlignment="1">
      <alignment vertical="center"/>
    </xf>
    <xf numFmtId="0" fontId="37" fillId="0" borderId="0" xfId="0" applyFont="1" applyAlignment="1">
      <alignment vertical="center"/>
    </xf>
  </cellXfs>
  <cellStyles count="74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20" xr:uid="{00000000-0005-0000-0000-000002000000}"/>
    <cellStyle name="20% - Акцент1 2" xfId="23" xr:uid="{00000000-0005-0000-0000-000003000000}"/>
    <cellStyle name="20% - Акцент2 2" xfId="24" xr:uid="{00000000-0005-0000-0000-000004000000}"/>
    <cellStyle name="20% - Акцент3 2" xfId="25" xr:uid="{00000000-0005-0000-0000-000005000000}"/>
    <cellStyle name="20% - Акцент4 2" xfId="26" xr:uid="{00000000-0005-0000-0000-000006000000}"/>
    <cellStyle name="20% - Акцент5 2" xfId="27" xr:uid="{00000000-0005-0000-0000-000007000000}"/>
    <cellStyle name="20% - Акцент6 2" xfId="28" xr:uid="{00000000-0005-0000-0000-000008000000}"/>
    <cellStyle name="40% - Акцент1 2" xfId="29" xr:uid="{00000000-0005-0000-0000-000009000000}"/>
    <cellStyle name="40% - Акцент2 2" xfId="30" xr:uid="{00000000-0005-0000-0000-00000A000000}"/>
    <cellStyle name="40% - Акцент3 2" xfId="31" xr:uid="{00000000-0005-0000-0000-00000B000000}"/>
    <cellStyle name="40% - Акцент4 2" xfId="32" xr:uid="{00000000-0005-0000-0000-00000C000000}"/>
    <cellStyle name="40% - Акцент5 2" xfId="33" xr:uid="{00000000-0005-0000-0000-00000D000000}"/>
    <cellStyle name="40% - Акцент6 2" xfId="34" xr:uid="{00000000-0005-0000-0000-00000E000000}"/>
    <cellStyle name="60% - Акцент1 2" xfId="35" xr:uid="{00000000-0005-0000-0000-00000F000000}"/>
    <cellStyle name="60% - Акцент2 2" xfId="36" xr:uid="{00000000-0005-0000-0000-000010000000}"/>
    <cellStyle name="60% - Акцент3 2" xfId="37" xr:uid="{00000000-0005-0000-0000-000011000000}"/>
    <cellStyle name="60% - Акцент4 2" xfId="38" xr:uid="{00000000-0005-0000-0000-000012000000}"/>
    <cellStyle name="60% - Акцент5 2" xfId="39" xr:uid="{00000000-0005-0000-0000-000013000000}"/>
    <cellStyle name="60% - Акцент6 2" xfId="40" xr:uid="{00000000-0005-0000-0000-000014000000}"/>
    <cellStyle name="AFE" xfId="41" xr:uid="{00000000-0005-0000-0000-000015000000}"/>
    <cellStyle name="Colon" xfId="69" xr:uid="{00000000-0005-0000-0000-000016000000}"/>
    <cellStyle name="Normal 2" xfId="70" xr:uid="{00000000-0005-0000-0000-000017000000}"/>
    <cellStyle name="Normal 2 3" xfId="71" xr:uid="{00000000-0005-0000-0000-000018000000}"/>
    <cellStyle name="Акцент1 2" xfId="42" xr:uid="{00000000-0005-0000-0000-000019000000}"/>
    <cellStyle name="Акцент2 2" xfId="43" xr:uid="{00000000-0005-0000-0000-00001A000000}"/>
    <cellStyle name="Акцент3 2" xfId="44" xr:uid="{00000000-0005-0000-0000-00001B000000}"/>
    <cellStyle name="Акцент4 2" xfId="45" xr:uid="{00000000-0005-0000-0000-00001C000000}"/>
    <cellStyle name="Акцент5 2" xfId="46" xr:uid="{00000000-0005-0000-0000-00001D000000}"/>
    <cellStyle name="Акцент6 2" xfId="47" xr:uid="{00000000-0005-0000-0000-00001E000000}"/>
    <cellStyle name="Ввод  2" xfId="48" xr:uid="{00000000-0005-0000-0000-00001F000000}"/>
    <cellStyle name="Вывод 2" xfId="49" xr:uid="{00000000-0005-0000-0000-000020000000}"/>
    <cellStyle name="Вычисление 2" xfId="50" xr:uid="{00000000-0005-0000-0000-000021000000}"/>
    <cellStyle name="Гиперссылка" xfId="10" builtinId="8"/>
    <cellStyle name="Гиперссылка 2" xfId="8" xr:uid="{00000000-0005-0000-0000-000023000000}"/>
    <cellStyle name="Гиперссылка 3" xfId="16" xr:uid="{00000000-0005-0000-0000-000024000000}"/>
    <cellStyle name="Гиперссылка 4" xfId="68" xr:uid="{00000000-0005-0000-0000-000025000000}"/>
    <cellStyle name="Денежный 2" xfId="72" xr:uid="{00000000-0005-0000-0000-000026000000}"/>
    <cellStyle name="Заголовок 1 2" xfId="51" xr:uid="{00000000-0005-0000-0000-000027000000}"/>
    <cellStyle name="Заголовок 2 2" xfId="52" xr:uid="{00000000-0005-0000-0000-000028000000}"/>
    <cellStyle name="Заголовок 3 2" xfId="53" xr:uid="{00000000-0005-0000-0000-000029000000}"/>
    <cellStyle name="Заголовок 4 2" xfId="54" xr:uid="{00000000-0005-0000-0000-00002A000000}"/>
    <cellStyle name="Итог 2" xfId="55" xr:uid="{00000000-0005-0000-0000-00002B000000}"/>
    <cellStyle name="Контрольная ячейка 2" xfId="56" xr:uid="{00000000-0005-0000-0000-00002C000000}"/>
    <cellStyle name="Название 2" xfId="57" xr:uid="{00000000-0005-0000-0000-00002D000000}"/>
    <cellStyle name="Нейтральный 2" xfId="58" xr:uid="{00000000-0005-0000-0000-00002E000000}"/>
    <cellStyle name="Обычный" xfId="0" builtinId="0"/>
    <cellStyle name="Обычный 2" xfId="7" xr:uid="{00000000-0005-0000-0000-000030000000}"/>
    <cellStyle name="Обычный 2 2" xfId="19" xr:uid="{00000000-0005-0000-0000-000031000000}"/>
    <cellStyle name="Обычный 2 3" xfId="17" xr:uid="{00000000-0005-0000-0000-000032000000}"/>
    <cellStyle name="Обычный 2_AR_АУДИТ ДЕБИТОРСКОЙ ЗАДОЛЖЕННОСТИ" xfId="67" xr:uid="{00000000-0005-0000-0000-000033000000}"/>
    <cellStyle name="Обычный 3" xfId="3" xr:uid="{00000000-0005-0000-0000-000034000000}"/>
    <cellStyle name="Обычный 4" xfId="18" xr:uid="{00000000-0005-0000-0000-000035000000}"/>
    <cellStyle name="Обычный_AF РД Связанные стороны_НЕТ ПРОГРАММЫ" xfId="15" xr:uid="{00000000-0005-0000-0000-000036000000}"/>
    <cellStyle name="Обычный_Selection_V101109_" xfId="14" xr:uid="{00000000-0005-0000-0000-000037000000}"/>
    <cellStyle name="Обычный_SNP_D110,D120,D130_12_mes_2005" xfId="12" xr:uid="{00000000-0005-0000-0000-000038000000}"/>
    <cellStyle name="Обычный_Подтверждение кредиторской задолженности" xfId="66" xr:uid="{00000000-0005-0000-0000-000039000000}"/>
    <cellStyle name="Обычный_Пр-OC РНП Постнова" xfId="4" xr:uid="{00000000-0005-0000-0000-00003A000000}"/>
    <cellStyle name="Обычный_Программа по реализации" xfId="13" xr:uid="{00000000-0005-0000-0000-00003B000000}"/>
    <cellStyle name="Обычный_Программы_аудита_20.03.08" xfId="9" xr:uid="{00000000-0005-0000-0000-00003C000000}"/>
    <cellStyle name="Обычный_структура_файла_менедж_КНААПО 9  мес 2006" xfId="2" xr:uid="{00000000-0005-0000-0000-00003D000000}"/>
    <cellStyle name="Обычный_Существование и оценка фин_вложений" xfId="59" xr:uid="{00000000-0005-0000-0000-00003E000000}"/>
    <cellStyle name="Обычный_только прогр 20" xfId="11" xr:uid="{00000000-0005-0000-0000-00003F000000}"/>
    <cellStyle name="Плохой 2" xfId="60" xr:uid="{00000000-0005-0000-0000-000040000000}"/>
    <cellStyle name="Пояснение 2" xfId="61" xr:uid="{00000000-0005-0000-0000-000041000000}"/>
    <cellStyle name="Примечание 2" xfId="62" xr:uid="{00000000-0005-0000-0000-000042000000}"/>
    <cellStyle name="Связанная ячейка 2" xfId="63" xr:uid="{00000000-0005-0000-0000-000043000000}"/>
    <cellStyle name="Стиль 1" xfId="21" xr:uid="{00000000-0005-0000-0000-000044000000}"/>
    <cellStyle name="Текст предупреждения 2" xfId="64" xr:uid="{00000000-0005-0000-0000-000045000000}"/>
    <cellStyle name="Финансовый" xfId="1" builtinId="3"/>
    <cellStyle name="Финансовый 2" xfId="22" xr:uid="{00000000-0005-0000-0000-000047000000}"/>
    <cellStyle name="Финансовый 3" xfId="73" xr:uid="{00000000-0005-0000-0000-000048000000}"/>
    <cellStyle name="Хороший 2" xfId="65" xr:uid="{00000000-0005-0000-0000-000049000000}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32</xdr:row>
          <xdr:rowOff>0</xdr:rowOff>
        </xdr:from>
        <xdr:to>
          <xdr:col>1</xdr:col>
          <xdr:colOff>495300</xdr:colOff>
          <xdr:row>32</xdr:row>
          <xdr:rowOff>0</xdr:rowOff>
        </xdr:to>
        <xdr:sp macro="" textlink="">
          <xdr:nvSpPr>
            <xdr:cNvPr id="119809" name="CommandButton1" hidden="1">
              <a:extLst>
                <a:ext uri="{63B3BB69-23CF-44E3-9099-C40C66FF867C}">
                  <a14:compatExt spid="_x0000_s119809"/>
                </a:ext>
                <a:ext uri="{FF2B5EF4-FFF2-40B4-BE49-F238E27FC236}">
                  <a16:creationId xmlns:a16="http://schemas.microsoft.com/office/drawing/2014/main" id="{00000000-0008-0000-1300-000001D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8"/>
  <sheetViews>
    <sheetView showGridLines="0" tabSelected="1" view="pageBreakPreview" topLeftCell="A28" zoomScaleNormal="100" zoomScaleSheetLayoutView="100" workbookViewId="0">
      <selection activeCell="B38" sqref="B38"/>
    </sheetView>
  </sheetViews>
  <sheetFormatPr defaultColWidth="23.42578125" defaultRowHeight="12.75" x14ac:dyDescent="0.2"/>
  <cols>
    <col min="1" max="1" width="35.5703125" style="242" customWidth="1"/>
    <col min="2" max="2" width="18.140625" style="242" customWidth="1"/>
    <col min="3" max="3" width="17" style="242" customWidth="1"/>
    <col min="4" max="4" width="15" style="242" customWidth="1"/>
    <col min="5" max="5" width="21.7109375" style="242" customWidth="1"/>
    <col min="6" max="6" width="9.5703125" style="242" bestFit="1" customWidth="1"/>
    <col min="7" max="7" width="4.7109375" style="242" customWidth="1"/>
    <col min="8" max="10" width="23.42578125" style="242"/>
    <col min="11" max="16384" width="23.42578125" style="243"/>
  </cols>
  <sheetData>
    <row r="1" spans="1:7" ht="14.25" customHeight="1" thickBot="1" x14ac:dyDescent="0.25"/>
    <row r="2" spans="1:7" s="242" customFormat="1" ht="15" customHeight="1" x14ac:dyDescent="0.2">
      <c r="A2" s="84" t="s">
        <v>0</v>
      </c>
      <c r="B2" s="476" t="s">
        <v>1</v>
      </c>
      <c r="C2" s="477"/>
      <c r="D2" s="478" t="s">
        <v>672</v>
      </c>
      <c r="E2" s="244"/>
      <c r="F2" s="245"/>
      <c r="G2" s="246"/>
    </row>
    <row r="3" spans="1:7" s="242" customFormat="1" ht="12.75" customHeight="1" x14ac:dyDescent="0.2">
      <c r="A3" s="86" t="s">
        <v>2</v>
      </c>
      <c r="B3" s="481">
        <v>2019</v>
      </c>
      <c r="C3" s="481"/>
      <c r="D3" s="479"/>
      <c r="E3" s="244"/>
      <c r="F3" s="245"/>
      <c r="G3" s="246"/>
    </row>
    <row r="4" spans="1:7" s="242" customFormat="1" ht="12.75" customHeight="1" thickBot="1" x14ac:dyDescent="0.25">
      <c r="A4" s="87" t="s">
        <v>3</v>
      </c>
      <c r="B4" s="482" t="s">
        <v>4</v>
      </c>
      <c r="C4" s="482"/>
      <c r="D4" s="480"/>
      <c r="E4" s="244"/>
      <c r="F4" s="245"/>
      <c r="G4" s="246"/>
    </row>
    <row r="5" spans="1:7" s="242" customFormat="1" ht="13.5" thickBot="1" x14ac:dyDescent="0.25">
      <c r="A5" s="247"/>
    </row>
    <row r="6" spans="1:7" s="242" customFormat="1" x14ac:dyDescent="0.2">
      <c r="A6" s="84" t="s">
        <v>5</v>
      </c>
      <c r="B6" s="483" t="s">
        <v>639</v>
      </c>
      <c r="C6" s="484"/>
      <c r="D6" s="485"/>
    </row>
    <row r="7" spans="1:7" s="242" customFormat="1" x14ac:dyDescent="0.2">
      <c r="A7" s="86" t="s">
        <v>6</v>
      </c>
      <c r="B7" s="486" t="s">
        <v>640</v>
      </c>
      <c r="C7" s="487"/>
      <c r="D7" s="488"/>
    </row>
    <row r="8" spans="1:7" s="242" customFormat="1" ht="23.25" customHeight="1" thickBot="1" x14ac:dyDescent="0.25">
      <c r="A8" s="87" t="s">
        <v>7</v>
      </c>
      <c r="B8" s="890"/>
      <c r="C8" s="891"/>
      <c r="D8" s="892"/>
    </row>
    <row r="9" spans="1:7" s="242" customFormat="1" x14ac:dyDescent="0.2">
      <c r="A9" s="248"/>
    </row>
    <row r="10" spans="1:7" s="242" customFormat="1" x14ac:dyDescent="0.2">
      <c r="A10" s="893" t="s">
        <v>830</v>
      </c>
      <c r="B10" s="893"/>
      <c r="C10" s="893"/>
      <c r="E10" s="249"/>
      <c r="F10" s="249"/>
    </row>
    <row r="11" spans="1:7" s="242" customFormat="1" x14ac:dyDescent="0.2">
      <c r="A11" s="247"/>
      <c r="E11" s="249"/>
      <c r="F11" s="249"/>
    </row>
    <row r="12" spans="1:7" s="242" customFormat="1" x14ac:dyDescent="0.2">
      <c r="A12" s="489" t="s">
        <v>8</v>
      </c>
      <c r="B12" s="490"/>
      <c r="C12" s="250" t="s">
        <v>9</v>
      </c>
      <c r="D12" s="250" t="s">
        <v>10</v>
      </c>
      <c r="E12" s="249"/>
      <c r="F12" s="249"/>
    </row>
    <row r="13" spans="1:7" s="242" customFormat="1" x14ac:dyDescent="0.2">
      <c r="A13" s="491" t="s">
        <v>11</v>
      </c>
      <c r="B13" s="491"/>
      <c r="C13" s="251">
        <v>10800</v>
      </c>
      <c r="D13" s="252" t="s">
        <v>829</v>
      </c>
    </row>
    <row r="14" spans="1:7" s="242" customFormat="1" x14ac:dyDescent="0.2">
      <c r="A14" s="474" t="s">
        <v>139</v>
      </c>
      <c r="B14" s="475"/>
      <c r="C14" s="251">
        <f>C13*0.75</f>
        <v>8100</v>
      </c>
      <c r="D14" s="252" t="s">
        <v>12</v>
      </c>
      <c r="E14" s="253"/>
      <c r="F14" s="253"/>
      <c r="G14" s="253"/>
    </row>
    <row r="15" spans="1:7" s="242" customFormat="1" x14ac:dyDescent="0.2">
      <c r="A15" s="474" t="s">
        <v>13</v>
      </c>
      <c r="B15" s="475"/>
      <c r="C15" s="251">
        <f>C13*0.05</f>
        <v>540</v>
      </c>
      <c r="D15" s="252" t="s">
        <v>14</v>
      </c>
      <c r="E15" s="253"/>
      <c r="F15" s="253"/>
      <c r="G15" s="253"/>
    </row>
    <row r="16" spans="1:7" s="242" customFormat="1" ht="13.5" x14ac:dyDescent="0.2">
      <c r="A16" s="254"/>
      <c r="B16" s="255"/>
      <c r="C16" s="256"/>
    </row>
    <row r="17" spans="1:10" s="242" customFormat="1" ht="13.5" x14ac:dyDescent="0.2">
      <c r="A17" s="254"/>
      <c r="B17" s="255"/>
      <c r="C17" s="256"/>
    </row>
    <row r="18" spans="1:10" s="242" customFormat="1" ht="51.75" customHeight="1" x14ac:dyDescent="0.2">
      <c r="A18" s="257" t="s">
        <v>134</v>
      </c>
      <c r="B18" s="257" t="s">
        <v>135</v>
      </c>
      <c r="C18" s="257" t="s">
        <v>136</v>
      </c>
      <c r="D18" s="257" t="s">
        <v>137</v>
      </c>
      <c r="E18" s="257" t="s">
        <v>138</v>
      </c>
    </row>
    <row r="19" spans="1:10" s="242" customFormat="1" ht="51.75" customHeight="1" x14ac:dyDescent="0.2">
      <c r="A19" s="258" t="s">
        <v>641</v>
      </c>
      <c r="B19" s="356">
        <f>'2.1'!B12</f>
        <v>0</v>
      </c>
      <c r="C19" s="356">
        <f>('2.1'!C12-'2.1'!D12)/1000</f>
        <v>0</v>
      </c>
      <c r="D19" s="356"/>
      <c r="E19" s="356">
        <f>D19-B19</f>
        <v>0</v>
      </c>
    </row>
    <row r="20" spans="1:10" s="242" customFormat="1" ht="24" customHeight="1" x14ac:dyDescent="0.2">
      <c r="A20" s="258" t="s">
        <v>642</v>
      </c>
      <c r="B20" s="312">
        <f>'2.1'!B13</f>
        <v>0</v>
      </c>
      <c r="C20" s="356">
        <f>('2.1'!C13-'2.1'!D13)/1000</f>
        <v>0</v>
      </c>
      <c r="D20" s="312"/>
      <c r="E20" s="312">
        <f>D20-B20</f>
        <v>0</v>
      </c>
    </row>
    <row r="21" spans="1:10" s="242" customFormat="1" ht="14.25" thickBot="1" x14ac:dyDescent="0.25">
      <c r="A21" s="254"/>
      <c r="B21" s="255"/>
      <c r="C21" s="256"/>
    </row>
    <row r="22" spans="1:10" s="242" customFormat="1" ht="19.5" customHeight="1" x14ac:dyDescent="0.2">
      <c r="A22" s="501" t="s">
        <v>15</v>
      </c>
      <c r="B22" s="502"/>
      <c r="C22" s="502"/>
      <c r="D22" s="502"/>
      <c r="E22" s="259" t="s">
        <v>132</v>
      </c>
    </row>
    <row r="23" spans="1:10" s="260" customFormat="1" ht="31.5" customHeight="1" x14ac:dyDescent="0.25">
      <c r="A23" s="503" t="s">
        <v>643</v>
      </c>
      <c r="B23" s="504"/>
      <c r="C23" s="504"/>
      <c r="D23" s="504"/>
      <c r="E23" s="120" t="s">
        <v>133</v>
      </c>
      <c r="G23" s="4"/>
      <c r="H23" s="5"/>
    </row>
    <row r="24" spans="1:10" s="260" customFormat="1" ht="28.5" customHeight="1" x14ac:dyDescent="0.25">
      <c r="A24" s="503" t="s">
        <v>644</v>
      </c>
      <c r="B24" s="504"/>
      <c r="C24" s="504"/>
      <c r="D24" s="504"/>
      <c r="E24" s="120" t="s">
        <v>133</v>
      </c>
      <c r="G24" s="4"/>
      <c r="H24" s="5"/>
    </row>
    <row r="25" spans="1:10" s="260" customFormat="1" ht="24" customHeight="1" x14ac:dyDescent="0.25">
      <c r="A25" s="503" t="s">
        <v>645</v>
      </c>
      <c r="B25" s="504"/>
      <c r="C25" s="504"/>
      <c r="D25" s="504"/>
      <c r="E25" s="120" t="s">
        <v>133</v>
      </c>
      <c r="G25" s="4"/>
      <c r="H25" s="5"/>
    </row>
    <row r="26" spans="1:10" s="260" customFormat="1" ht="25.5" customHeight="1" x14ac:dyDescent="0.25">
      <c r="A26" s="503" t="s">
        <v>646</v>
      </c>
      <c r="B26" s="504"/>
      <c r="C26" s="504"/>
      <c r="D26" s="504"/>
      <c r="E26" s="120" t="s">
        <v>133</v>
      </c>
      <c r="G26" s="4"/>
      <c r="H26" s="5"/>
    </row>
    <row r="27" spans="1:10" s="260" customFormat="1" ht="25.5" customHeight="1" x14ac:dyDescent="0.25">
      <c r="A27" s="503" t="s">
        <v>142</v>
      </c>
      <c r="B27" s="504"/>
      <c r="C27" s="504"/>
      <c r="D27" s="504"/>
      <c r="E27" s="120" t="s">
        <v>133</v>
      </c>
      <c r="G27" s="4"/>
      <c r="H27" s="5"/>
    </row>
    <row r="28" spans="1:10" s="260" customFormat="1" ht="27" customHeight="1" thickBot="1" x14ac:dyDescent="0.3">
      <c r="A28" s="505" t="s">
        <v>647</v>
      </c>
      <c r="B28" s="506"/>
      <c r="C28" s="506"/>
      <c r="D28" s="507"/>
      <c r="E28" s="121" t="s">
        <v>133</v>
      </c>
      <c r="G28" s="4"/>
      <c r="H28" s="5"/>
    </row>
    <row r="29" spans="1:10" s="260" customFormat="1" ht="18" customHeight="1" x14ac:dyDescent="0.25">
      <c r="A29" s="261"/>
      <c r="B29" s="261"/>
      <c r="C29" s="261"/>
      <c r="D29" s="261"/>
    </row>
    <row r="30" spans="1:10" s="263" customFormat="1" ht="13.5" thickBot="1" x14ac:dyDescent="0.25">
      <c r="A30" s="6"/>
      <c r="B30" s="7"/>
      <c r="C30" s="7"/>
      <c r="D30" s="7"/>
      <c r="E30" s="8"/>
      <c r="F30" s="262"/>
      <c r="G30" s="262"/>
      <c r="H30" s="262"/>
    </row>
    <row r="31" spans="1:10" s="263" customFormat="1" ht="24" customHeight="1" thickBot="1" x14ac:dyDescent="0.25">
      <c r="A31" s="492" t="s">
        <v>20</v>
      </c>
      <c r="B31" s="493"/>
      <c r="C31" s="493"/>
      <c r="D31" s="493"/>
      <c r="E31" s="494"/>
      <c r="F31" s="262"/>
      <c r="G31" s="262"/>
      <c r="H31" s="262"/>
      <c r="J31" s="264"/>
    </row>
    <row r="32" spans="1:10" s="263" customFormat="1" ht="24" customHeight="1" x14ac:dyDescent="0.2">
      <c r="A32" s="495" t="str">
        <f>Замечания!B9</f>
        <v>краткое описание замечания</v>
      </c>
      <c r="B32" s="496"/>
      <c r="C32" s="496"/>
      <c r="D32" s="496"/>
      <c r="E32" s="497"/>
      <c r="F32" s="262"/>
      <c r="G32" s="262"/>
      <c r="H32" s="262"/>
      <c r="J32" s="264"/>
    </row>
    <row r="33" spans="1:8" s="263" customFormat="1" ht="27" customHeight="1" thickBot="1" x14ac:dyDescent="0.25">
      <c r="A33" s="498" t="str">
        <f>Замечания!B11</f>
        <v>краткое описание замечания</v>
      </c>
      <c r="B33" s="499"/>
      <c r="C33" s="499"/>
      <c r="D33" s="499"/>
      <c r="E33" s="500"/>
      <c r="F33" s="262"/>
      <c r="G33" s="262"/>
      <c r="H33" s="262"/>
    </row>
    <row r="34" spans="1:8" s="263" customFormat="1" x14ac:dyDescent="0.2">
      <c r="A34" s="9"/>
      <c r="B34" s="9"/>
      <c r="C34" s="9"/>
      <c r="D34" s="9"/>
      <c r="E34" s="9"/>
      <c r="F34" s="262"/>
      <c r="G34" s="262"/>
      <c r="H34" s="262"/>
    </row>
    <row r="35" spans="1:8" s="263" customFormat="1" ht="13.5" thickBot="1" x14ac:dyDescent="0.25">
      <c r="A35" s="9"/>
      <c r="B35" s="9"/>
      <c r="C35" s="9"/>
      <c r="D35" s="9"/>
      <c r="E35" s="9"/>
      <c r="F35" s="262"/>
      <c r="G35" s="262"/>
      <c r="H35" s="262"/>
    </row>
    <row r="36" spans="1:8" x14ac:dyDescent="0.2">
      <c r="A36" s="265" t="s">
        <v>21</v>
      </c>
      <c r="B36" s="266" t="s">
        <v>22</v>
      </c>
      <c r="C36" s="266" t="s">
        <v>23</v>
      </c>
      <c r="D36" s="267" t="s">
        <v>24</v>
      </c>
      <c r="E36" s="262"/>
    </row>
    <row r="37" spans="1:8" x14ac:dyDescent="0.2">
      <c r="A37" s="268" t="s">
        <v>25</v>
      </c>
      <c r="B37" s="269"/>
      <c r="C37" s="269"/>
      <c r="D37" s="270"/>
      <c r="E37" s="262"/>
      <c r="G37" s="10"/>
    </row>
    <row r="38" spans="1:8" ht="13.5" thickBot="1" x14ac:dyDescent="0.25">
      <c r="A38" s="271" t="s">
        <v>26</v>
      </c>
      <c r="B38" s="272"/>
      <c r="C38" s="272"/>
      <c r="D38" s="273"/>
      <c r="E38" s="262"/>
    </row>
  </sheetData>
  <protectedRanges>
    <protectedRange sqref="C3:C4 A6 D8 E3:F4" name="Range1_1_2_1_1"/>
    <protectedRange sqref="B6:D7" name="Range1_1_2_1"/>
  </protectedRanges>
  <mergeCells count="20">
    <mergeCell ref="A31:E31"/>
    <mergeCell ref="A32:E32"/>
    <mergeCell ref="A33:E33"/>
    <mergeCell ref="A22:D22"/>
    <mergeCell ref="A23:D23"/>
    <mergeCell ref="A24:D24"/>
    <mergeCell ref="A25:D25"/>
    <mergeCell ref="A26:D26"/>
    <mergeCell ref="A28:D28"/>
    <mergeCell ref="A27:D27"/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</mergeCells>
  <conditionalFormatting sqref="B20 D20:E20">
    <cfRule type="containsBlanks" dxfId="47" priority="4">
      <formula>LEN(TRIM(B20))=0</formula>
    </cfRule>
  </conditionalFormatting>
  <conditionalFormatting sqref="D19:E20">
    <cfRule type="containsBlanks" dxfId="46" priority="1">
      <formula>LEN(TRIM(D19))=0</formula>
    </cfRule>
  </conditionalFormatting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N44"/>
  <sheetViews>
    <sheetView view="pageBreakPreview" zoomScaleNormal="80" zoomScaleSheetLayoutView="100" workbookViewId="0">
      <selection activeCell="A16" sqref="A16:E16"/>
    </sheetView>
  </sheetViews>
  <sheetFormatPr defaultRowHeight="15" x14ac:dyDescent="0.25"/>
  <cols>
    <col min="1" max="1" width="36.7109375" style="128" customWidth="1"/>
    <col min="2" max="2" width="18" style="128" customWidth="1"/>
    <col min="3" max="3" width="22.140625" style="128" customWidth="1"/>
    <col min="4" max="4" width="22.28515625" style="128" customWidth="1"/>
    <col min="5" max="5" width="16.140625" style="128" customWidth="1"/>
    <col min="6" max="6" width="14.28515625" style="128" customWidth="1"/>
    <col min="7" max="16384" width="9.140625" style="128"/>
  </cols>
  <sheetData>
    <row r="1" spans="1:14" x14ac:dyDescent="0.25">
      <c r="A1" s="169"/>
      <c r="B1" s="625" t="str">
        <f>Титульный!B2</f>
        <v>ООО "ХХХ"</v>
      </c>
      <c r="C1" s="611"/>
      <c r="D1" s="626"/>
      <c r="E1" s="619" t="s">
        <v>698</v>
      </c>
      <c r="F1" s="620"/>
    </row>
    <row r="2" spans="1:14" x14ac:dyDescent="0.25">
      <c r="A2" s="170" t="s">
        <v>2</v>
      </c>
      <c r="B2" s="627">
        <f>Титульный!B3</f>
        <v>2019</v>
      </c>
      <c r="C2" s="612"/>
      <c r="D2" s="628"/>
      <c r="E2" s="621"/>
      <c r="F2" s="622"/>
    </row>
    <row r="3" spans="1:14" ht="15.75" thickBot="1" x14ac:dyDescent="0.3">
      <c r="A3" s="171" t="s">
        <v>3</v>
      </c>
      <c r="B3" s="629" t="s">
        <v>4</v>
      </c>
      <c r="C3" s="613"/>
      <c r="D3" s="630"/>
      <c r="E3" s="623"/>
      <c r="F3" s="624"/>
    </row>
    <row r="5" spans="1:14" s="138" customFormat="1" ht="35.25" customHeight="1" x14ac:dyDescent="0.25">
      <c r="A5" s="136" t="s">
        <v>51</v>
      </c>
      <c r="B5" s="584" t="s">
        <v>697</v>
      </c>
      <c r="C5" s="584"/>
      <c r="D5" s="584"/>
      <c r="E5" s="584"/>
      <c r="F5" s="159"/>
      <c r="G5" s="160"/>
    </row>
    <row r="6" spans="1:14" s="143" customFormat="1" ht="15.75" thickBot="1" x14ac:dyDescent="0.3"/>
    <row r="7" spans="1:14" s="143" customFormat="1" ht="45" customHeight="1" thickBot="1" x14ac:dyDescent="0.3">
      <c r="A7" s="614" t="s">
        <v>52</v>
      </c>
      <c r="B7" s="615"/>
      <c r="C7" s="615"/>
      <c r="D7" s="161" t="s">
        <v>53</v>
      </c>
      <c r="E7" s="594" t="s">
        <v>75</v>
      </c>
      <c r="F7" s="595"/>
    </row>
    <row r="8" spans="1:14" s="143" customFormat="1" ht="113.25" customHeight="1" thickBot="1" x14ac:dyDescent="0.3">
      <c r="A8" s="600" t="str">
        <f>ПРОГРАММА!B31</f>
        <v xml:space="preserve">Проверка поступления и выбытия ФВ : Отберите элементы для проведения процедур. Если совокупность превышает ДУО постройте выборку. При необходимости воспользуйтесь инструментом построения репрезентативной выборки.   По отобранным элементам подтвердите санкционирование операции, сверьте суммы с договором, счетом и другими документами, подтверждающими операцию.
</v>
      </c>
      <c r="B8" s="601"/>
      <c r="C8" s="601"/>
      <c r="D8" s="48"/>
      <c r="E8" s="656"/>
      <c r="F8" s="657"/>
    </row>
    <row r="9" spans="1:14" s="143" customFormat="1" x14ac:dyDescent="0.25"/>
    <row r="10" spans="1:14" s="143" customFormat="1" ht="15.75" thickBot="1" x14ac:dyDescent="0.3"/>
    <row r="11" spans="1:14" s="81" customFormat="1" ht="35.25" customHeight="1" x14ac:dyDescent="0.2">
      <c r="A11" s="67" t="s">
        <v>73</v>
      </c>
      <c r="B11" s="238" t="s">
        <v>588</v>
      </c>
      <c r="C11" s="79"/>
      <c r="D11" s="79"/>
      <c r="E11" s="79"/>
      <c r="F11" s="79"/>
      <c r="G11" s="77"/>
      <c r="H11" s="80"/>
      <c r="I11" s="77"/>
      <c r="J11" s="77"/>
      <c r="K11" s="77"/>
      <c r="L11" s="77"/>
      <c r="M11" s="77"/>
      <c r="N11" s="77"/>
    </row>
    <row r="12" spans="1:14" s="78" customFormat="1" ht="29.25" customHeight="1" thickBot="1" x14ac:dyDescent="0.25">
      <c r="A12" s="68" t="s">
        <v>58</v>
      </c>
      <c r="B12" s="69"/>
      <c r="C12" s="80"/>
      <c r="D12" s="80"/>
      <c r="E12" s="77"/>
      <c r="F12" s="77"/>
      <c r="G12" s="77"/>
      <c r="H12" s="82"/>
      <c r="I12" s="77"/>
      <c r="J12" s="77"/>
      <c r="K12" s="77"/>
      <c r="L12" s="77"/>
      <c r="M12" s="77"/>
      <c r="N12" s="77"/>
    </row>
    <row r="13" spans="1:14" s="78" customFormat="1" ht="12.75" x14ac:dyDescent="0.2">
      <c r="A13" s="77"/>
      <c r="B13" s="77"/>
      <c r="C13" s="80"/>
      <c r="D13" s="80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1:14" s="78" customFormat="1" ht="13.5" thickBot="1" x14ac:dyDescent="0.25">
      <c r="A14" s="77"/>
      <c r="B14" s="77"/>
      <c r="C14" s="80"/>
      <c r="D14" s="80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1:14" s="78" customFormat="1" ht="12.75" x14ac:dyDescent="0.2">
      <c r="A15" s="658" t="s">
        <v>55</v>
      </c>
      <c r="B15" s="659"/>
      <c r="C15" s="659"/>
      <c r="D15" s="659"/>
      <c r="E15" s="660"/>
      <c r="F15" s="77"/>
      <c r="G15" s="77"/>
      <c r="H15" s="77"/>
      <c r="I15" s="77"/>
      <c r="J15" s="77"/>
      <c r="K15" s="77"/>
      <c r="L15" s="77"/>
      <c r="M15" s="77"/>
      <c r="N15" s="77"/>
    </row>
    <row r="16" spans="1:14" s="78" customFormat="1" ht="31.5" customHeight="1" thickBot="1" x14ac:dyDescent="0.25">
      <c r="A16" s="661">
        <f>'3.2 выборка'!B63</f>
        <v>0</v>
      </c>
      <c r="B16" s="662"/>
      <c r="C16" s="662"/>
      <c r="D16" s="662"/>
      <c r="E16" s="663"/>
      <c r="F16" s="83"/>
      <c r="G16" s="83"/>
      <c r="H16" s="77"/>
      <c r="I16" s="77"/>
      <c r="J16" s="77"/>
      <c r="K16" s="77"/>
      <c r="L16" s="77"/>
      <c r="M16" s="77"/>
      <c r="N16" s="77"/>
    </row>
    <row r="17" spans="1:5" s="143" customFormat="1" ht="15.75" thickBot="1" x14ac:dyDescent="0.3">
      <c r="A17" s="664" t="s">
        <v>637</v>
      </c>
      <c r="B17" s="665"/>
      <c r="C17" s="665"/>
      <c r="D17" s="341">
        <f>'3.2 выборка'!C26</f>
        <v>940938034.16999972</v>
      </c>
      <c r="E17" s="342" t="s">
        <v>638</v>
      </c>
    </row>
    <row r="18" spans="1:5" s="143" customFormat="1" x14ac:dyDescent="0.25"/>
    <row r="19" spans="1:5" s="143" customFormat="1" x14ac:dyDescent="0.25"/>
    <row r="20" spans="1:5" s="143" customFormat="1" x14ac:dyDescent="0.25"/>
    <row r="21" spans="1:5" s="143" customFormat="1" x14ac:dyDescent="0.25"/>
    <row r="22" spans="1:5" s="143" customFormat="1" x14ac:dyDescent="0.25"/>
    <row r="23" spans="1:5" s="143" customFormat="1" x14ac:dyDescent="0.25"/>
    <row r="24" spans="1:5" s="143" customFormat="1" x14ac:dyDescent="0.25"/>
    <row r="25" spans="1:5" s="143" customFormat="1" x14ac:dyDescent="0.25"/>
    <row r="26" spans="1:5" s="143" customFormat="1" x14ac:dyDescent="0.25"/>
    <row r="27" spans="1:5" s="143" customFormat="1" x14ac:dyDescent="0.25"/>
    <row r="28" spans="1:5" s="143" customFormat="1" x14ac:dyDescent="0.25"/>
    <row r="29" spans="1:5" s="143" customFormat="1" x14ac:dyDescent="0.25"/>
    <row r="30" spans="1:5" s="143" customFormat="1" x14ac:dyDescent="0.25"/>
    <row r="31" spans="1:5" s="143" customFormat="1" x14ac:dyDescent="0.25"/>
    <row r="32" spans="1:5" s="143" customFormat="1" x14ac:dyDescent="0.25"/>
    <row r="33" spans="1:8" s="143" customFormat="1" x14ac:dyDescent="0.25"/>
    <row r="34" spans="1:8" s="143" customFormat="1" x14ac:dyDescent="0.25"/>
    <row r="35" spans="1:8" s="143" customFormat="1" x14ac:dyDescent="0.25"/>
    <row r="36" spans="1:8" s="143" customFormat="1" x14ac:dyDescent="0.25"/>
    <row r="37" spans="1:8" s="143" customFormat="1" x14ac:dyDescent="0.25"/>
    <row r="38" spans="1:8" s="143" customFormat="1" x14ac:dyDescent="0.25"/>
    <row r="39" spans="1:8" s="143" customFormat="1" x14ac:dyDescent="0.25"/>
    <row r="40" spans="1:8" s="143" customFormat="1" ht="15.75" thickBot="1" x14ac:dyDescent="0.3">
      <c r="A40" s="164"/>
      <c r="B40" s="164"/>
      <c r="C40" s="164"/>
      <c r="D40" s="164"/>
      <c r="E40" s="164"/>
    </row>
    <row r="41" spans="1:8" s="143" customFormat="1" ht="24.75" customHeight="1" x14ac:dyDescent="0.2">
      <c r="A41" s="605" t="s">
        <v>55</v>
      </c>
      <c r="B41" s="606"/>
      <c r="C41" s="606"/>
      <c r="D41" s="606"/>
      <c r="E41" s="606"/>
      <c r="F41" s="607"/>
    </row>
    <row r="42" spans="1:8" s="143" customFormat="1" ht="33.75" customHeight="1" thickBot="1" x14ac:dyDescent="0.3">
      <c r="A42" s="634"/>
      <c r="B42" s="635"/>
      <c r="C42" s="635"/>
      <c r="D42" s="635"/>
      <c r="E42" s="635"/>
      <c r="F42" s="636"/>
      <c r="G42" s="166" t="s">
        <v>170</v>
      </c>
      <c r="H42" s="166"/>
    </row>
    <row r="43" spans="1:8" s="165" customFormat="1" x14ac:dyDescent="0.25">
      <c r="G43" s="166" t="s">
        <v>171</v>
      </c>
      <c r="H43" s="167"/>
    </row>
    <row r="44" spans="1:8" s="165" customFormat="1" x14ac:dyDescent="0.25">
      <c r="G44" s="166"/>
      <c r="H44" s="167"/>
    </row>
  </sheetData>
  <protectedRanges>
    <protectedRange sqref="C2:C3" name="Range1_1_2_1_1_1"/>
  </protectedRanges>
  <mergeCells count="14">
    <mergeCell ref="A8:C8"/>
    <mergeCell ref="E8:F8"/>
    <mergeCell ref="A41:F41"/>
    <mergeCell ref="A42:F42"/>
    <mergeCell ref="B1:D1"/>
    <mergeCell ref="E1:F3"/>
    <mergeCell ref="B2:D2"/>
    <mergeCell ref="B3:D3"/>
    <mergeCell ref="B5:E5"/>
    <mergeCell ref="A7:C7"/>
    <mergeCell ref="E7:F7"/>
    <mergeCell ref="A15:E15"/>
    <mergeCell ref="A16:E16"/>
    <mergeCell ref="A17:C17"/>
  </mergeCells>
  <conditionalFormatting sqref="D8">
    <cfRule type="containsBlanks" dxfId="31" priority="2">
      <formula>LEN(TRIM(D8))=0</formula>
    </cfRule>
  </conditionalFormatting>
  <conditionalFormatting sqref="A42">
    <cfRule type="containsBlanks" dxfId="30" priority="1">
      <formula>LEN(TRIM(A42))=0</formula>
    </cfRule>
  </conditionalFormatting>
  <dataValidations count="2">
    <dataValidation type="list" allowBlank="1" showInputMessage="1" showErrorMessage="1" sqref="A42:F42" xr:uid="{00000000-0002-0000-0900-000000000000}">
      <formula1>$G$42:$G$43</formula1>
    </dataValidation>
    <dataValidation type="list" allowBlank="1" showInputMessage="1" showErrorMessage="1" sqref="D8" xr:uid="{00000000-0002-0000-0900-000001000000}">
      <formula1>"Необходимо,Нет объекта учета"</formula1>
    </dataValidation>
  </dataValidations>
  <hyperlinks>
    <hyperlink ref="B11" location="'3.2 выборка'!A1" display="'3.2 выборка'!A1" xr:uid="{00000000-0004-0000-0900-000000000000}"/>
  </hyperlinks>
  <pageMargins left="0.7" right="0.7" top="0.75" bottom="0.75" header="0.3" footer="0.3"/>
  <pageSetup paperSize="9"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O10068"/>
  <sheetViews>
    <sheetView topLeftCell="A23" zoomScale="70" zoomScaleNormal="70" workbookViewId="0">
      <selection activeCell="N74" sqref="N74"/>
    </sheetView>
  </sheetViews>
  <sheetFormatPr defaultRowHeight="19.5" customHeight="1" x14ac:dyDescent="0.25"/>
  <cols>
    <col min="1" max="1" width="13" style="128" customWidth="1"/>
    <col min="2" max="2" width="23" style="128" customWidth="1"/>
    <col min="3" max="3" width="37.140625" style="128" customWidth="1"/>
    <col min="4" max="4" width="19.5703125" style="128" customWidth="1"/>
    <col min="5" max="5" width="19.85546875" style="128" customWidth="1"/>
    <col min="6" max="7" width="17.28515625" style="128" customWidth="1"/>
    <col min="8" max="8" width="17.28515625" style="128" hidden="1" customWidth="1"/>
    <col min="9" max="9" width="14.5703125" style="128" customWidth="1"/>
    <col min="10" max="10" width="16.140625" style="128" customWidth="1"/>
    <col min="11" max="11" width="18.28515625" style="128" customWidth="1"/>
    <col min="12" max="12" width="16.85546875" style="128" customWidth="1"/>
    <col min="13" max="13" width="19.5703125" style="128" customWidth="1"/>
    <col min="14" max="14" width="18.85546875" style="128" customWidth="1"/>
    <col min="15" max="15" width="19.5703125" style="128" customWidth="1"/>
    <col min="16" max="16384" width="9.140625" style="128"/>
  </cols>
  <sheetData>
    <row r="1" spans="1:8" ht="19.5" customHeight="1" x14ac:dyDescent="0.25">
      <c r="A1" s="668" t="s">
        <v>77</v>
      </c>
      <c r="B1" s="668"/>
      <c r="C1" s="668"/>
      <c r="D1" s="668"/>
      <c r="E1" s="668"/>
    </row>
    <row r="2" spans="1:8" ht="19.5" customHeight="1" thickBot="1" x14ac:dyDescent="0.3">
      <c r="A2" s="669" t="s">
        <v>78</v>
      </c>
      <c r="B2" s="669"/>
      <c r="C2" s="669"/>
      <c r="D2" s="72"/>
      <c r="E2" s="73"/>
    </row>
    <row r="3" spans="1:8" ht="19.5" customHeight="1" x14ac:dyDescent="0.25">
      <c r="A3" s="670" t="s">
        <v>79</v>
      </c>
      <c r="B3" s="671"/>
      <c r="C3" s="172">
        <f>E73/1000</f>
        <v>940938.03416999977</v>
      </c>
      <c r="D3" s="74" t="s">
        <v>585</v>
      </c>
      <c r="E3" s="73"/>
    </row>
    <row r="4" spans="1:8" ht="19.5" customHeight="1" x14ac:dyDescent="0.25">
      <c r="A4" s="672" t="s">
        <v>80</v>
      </c>
      <c r="B4" s="673"/>
      <c r="C4" s="173">
        <f>Титульный!C13</f>
        <v>10800</v>
      </c>
      <c r="D4" s="74" t="s">
        <v>585</v>
      </c>
      <c r="E4" s="73"/>
    </row>
    <row r="5" spans="1:8" ht="19.5" customHeight="1" thickBot="1" x14ac:dyDescent="0.3">
      <c r="A5" s="674" t="s">
        <v>81</v>
      </c>
      <c r="B5" s="675"/>
      <c r="C5" s="174">
        <f>C4*75%</f>
        <v>8100</v>
      </c>
      <c r="D5" s="74" t="s">
        <v>585</v>
      </c>
      <c r="E5" s="73"/>
    </row>
    <row r="6" spans="1:8" ht="43.5" customHeight="1" x14ac:dyDescent="0.25">
      <c r="A6" s="666" t="s">
        <v>82</v>
      </c>
      <c r="B6" s="667"/>
      <c r="C6" s="176">
        <f>C3/C5</f>
        <v>116.16518940370368</v>
      </c>
      <c r="D6" s="74" t="s">
        <v>585</v>
      </c>
      <c r="E6" s="73"/>
      <c r="F6" s="177" t="s">
        <v>85</v>
      </c>
      <c r="G6" s="177"/>
      <c r="H6" s="177"/>
    </row>
    <row r="7" spans="1:8" ht="19.5" customHeight="1" x14ac:dyDescent="0.25">
      <c r="A7" s="678" t="s">
        <v>172</v>
      </c>
      <c r="B7" s="679"/>
      <c r="C7" s="178" t="s">
        <v>85</v>
      </c>
      <c r="D7" s="75"/>
      <c r="E7" s="73"/>
      <c r="F7" s="177" t="s">
        <v>86</v>
      </c>
      <c r="G7" s="177"/>
      <c r="H7" s="177"/>
    </row>
    <row r="8" spans="1:8" ht="19.5" customHeight="1" x14ac:dyDescent="0.25">
      <c r="A8" s="680" t="s">
        <v>173</v>
      </c>
      <c r="B8" s="681"/>
      <c r="C8" s="179" t="s">
        <v>174</v>
      </c>
      <c r="D8" s="107" t="s">
        <v>586</v>
      </c>
      <c r="E8" s="73"/>
      <c r="F8" s="177" t="s">
        <v>175</v>
      </c>
      <c r="G8" s="177"/>
      <c r="H8" s="177"/>
    </row>
    <row r="9" spans="1:8" ht="19.5" hidden="1" customHeight="1" x14ac:dyDescent="0.25">
      <c r="A9" s="180"/>
      <c r="B9" s="181" t="s">
        <v>175</v>
      </c>
      <c r="C9" s="182">
        <f>IF(C6&lt;2,C43,IF(C6&lt;3,C44,IF(C6&lt;4,C45,IF(C6&lt;5,C46,IF(C6&lt;6,C47,IF(C6&lt;7,C48,IF(C6&lt;8,C49,IF(C6&lt;9,C50,IF(C6&lt;10,C51,IF(C6&lt;15,C52,IF(C6&lt;20,C53,IF(C6&gt;20,C54,30))))))))))))</f>
        <v>30</v>
      </c>
      <c r="D9" s="75"/>
      <c r="E9" s="73"/>
      <c r="F9" s="177" t="s">
        <v>174</v>
      </c>
      <c r="G9" s="177"/>
      <c r="H9" s="177"/>
    </row>
    <row r="10" spans="1:8" ht="19.5" hidden="1" customHeight="1" x14ac:dyDescent="0.25">
      <c r="A10" s="180"/>
      <c r="B10" s="181" t="s">
        <v>176</v>
      </c>
      <c r="C10" s="182">
        <f>IF(C6&lt;2,D43,IF(C6&lt;3,D44,IF(C6&lt;4,D45,IF(C6&lt;5,D46,IF(C6&lt;6,D47,IF(C6&lt;7,D48,IF(C6&lt;8,D49,IF(C6&lt;9,D50,IF(C6&lt;10,D51,IF(C6&lt;15,D52,IF(C6&lt;20,D53,IF(C6&gt;20,D54,30))))))))))))</f>
        <v>30</v>
      </c>
      <c r="D10" s="75"/>
      <c r="E10" s="73"/>
      <c r="F10" s="177" t="s">
        <v>177</v>
      </c>
      <c r="G10" s="177"/>
      <c r="H10" s="177"/>
    </row>
    <row r="11" spans="1:8" ht="15" hidden="1" x14ac:dyDescent="0.25">
      <c r="A11" s="183"/>
      <c r="B11" s="181" t="s">
        <v>177</v>
      </c>
      <c r="C11" s="182">
        <f>IF(C6&lt;2,E43,IF(C6&lt;3,E44,IF(C6&lt;4,E45,IF(C6&lt;5,E46,IF(C6&lt;6,E47,IF(C6&lt;7,E48,IF(C6&lt;8,D49,IF(C6&lt;9,E50,IF(C6&lt;10,E51,IF(C6&lt;15,E52,IF(C6&lt;20,E53,IF(C6&gt;20,E54,30))))))))))))</f>
        <v>30</v>
      </c>
      <c r="D11" s="75"/>
      <c r="E11" s="73"/>
    </row>
    <row r="12" spans="1:8" ht="32.25" customHeight="1" thickBot="1" x14ac:dyDescent="0.3">
      <c r="A12" s="682" t="s">
        <v>178</v>
      </c>
      <c r="B12" s="683"/>
      <c r="C12" s="184">
        <f>IF(C8="Низкий",C9,IF(C8="Приемлемый",C10,IF(C8="Высокий",C11,"аудиторский риск не заполнен")))</f>
        <v>30</v>
      </c>
      <c r="D12" s="74" t="s">
        <v>585</v>
      </c>
      <c r="E12" s="73"/>
    </row>
    <row r="13" spans="1:8" ht="33.75" customHeight="1" x14ac:dyDescent="0.25">
      <c r="A13" s="684" t="s">
        <v>179</v>
      </c>
      <c r="B13" s="685"/>
      <c r="C13" s="76" t="s">
        <v>180</v>
      </c>
      <c r="D13" s="107" t="s">
        <v>587</v>
      </c>
      <c r="E13" s="73"/>
    </row>
    <row r="14" spans="1:8" ht="15" hidden="1" x14ac:dyDescent="0.25">
      <c r="A14" s="186"/>
      <c r="B14" s="187" t="s">
        <v>181</v>
      </c>
      <c r="C14" s="188">
        <v>1.5</v>
      </c>
      <c r="D14" s="185"/>
      <c r="E14" s="73"/>
    </row>
    <row r="15" spans="1:8" ht="15" hidden="1" x14ac:dyDescent="0.25">
      <c r="A15" s="186"/>
      <c r="B15" s="187" t="s">
        <v>182</v>
      </c>
      <c r="C15" s="188">
        <v>1</v>
      </c>
      <c r="D15" s="185"/>
      <c r="E15" s="73"/>
    </row>
    <row r="16" spans="1:8" ht="19.5" customHeight="1" thickBot="1" x14ac:dyDescent="0.3">
      <c r="A16" s="189"/>
      <c r="B16" s="190" t="s">
        <v>183</v>
      </c>
      <c r="C16" s="191">
        <f>IF(C13="Минимальная",C14,IF(C13="Значительная",C15,"Заполни уверенность по итогам аудит.процедур"))</f>
        <v>1</v>
      </c>
      <c r="D16" s="74" t="s">
        <v>585</v>
      </c>
      <c r="E16" s="73"/>
    </row>
    <row r="17" spans="1:8" ht="62.25" customHeight="1" thickBot="1" x14ac:dyDescent="0.3">
      <c r="A17" s="686" t="s">
        <v>597</v>
      </c>
      <c r="B17" s="687"/>
      <c r="C17" s="192">
        <f>C12*C16</f>
        <v>30</v>
      </c>
      <c r="D17" s="74" t="s">
        <v>585</v>
      </c>
      <c r="E17" s="314">
        <f>(E73-C18)/(C22+1)</f>
        <v>26357521.366799988</v>
      </c>
      <c r="F17" s="107"/>
      <c r="G17" s="107"/>
      <c r="H17" s="107"/>
    </row>
    <row r="18" spans="1:8" ht="44.25" customHeight="1" x14ac:dyDescent="0.25">
      <c r="A18" s="688" t="s">
        <v>598</v>
      </c>
      <c r="B18" s="689"/>
      <c r="C18" s="315">
        <f>G73</f>
        <v>282000000</v>
      </c>
      <c r="D18" s="74" t="s">
        <v>585</v>
      </c>
      <c r="E18" s="316"/>
      <c r="F18" s="107"/>
      <c r="G18" s="107"/>
      <c r="H18" s="107"/>
    </row>
    <row r="19" spans="1:8" ht="15.75" customHeight="1" x14ac:dyDescent="0.25">
      <c r="A19" s="690" t="s">
        <v>599</v>
      </c>
      <c r="B19" s="691"/>
      <c r="C19" s="317">
        <f>C20</f>
        <v>0.29970092584125568</v>
      </c>
      <c r="D19" s="74" t="s">
        <v>585</v>
      </c>
      <c r="E19" s="316"/>
      <c r="F19" s="107"/>
      <c r="G19" s="107"/>
      <c r="H19" s="107"/>
    </row>
    <row r="20" spans="1:8" ht="21" customHeight="1" x14ac:dyDescent="0.25">
      <c r="A20" s="692"/>
      <c r="B20" s="693"/>
      <c r="C20" s="318">
        <f>C18/1000/C3</f>
        <v>0.29970092584125568</v>
      </c>
      <c r="E20" s="316"/>
      <c r="F20" s="107"/>
      <c r="G20" s="107"/>
      <c r="H20" s="107"/>
    </row>
    <row r="21" spans="1:8" ht="21" customHeight="1" thickBot="1" x14ac:dyDescent="0.3">
      <c r="A21" s="319"/>
      <c r="B21" s="320" t="s">
        <v>183</v>
      </c>
      <c r="C21" s="321">
        <f>IF(C20=0,1,IF(C20&lt;0.1,C66,IF(C20&lt;0.2,D66,IF(C20&lt;0.3,E66,IF(C20&lt;0.4,F66,IF(C20&lt;0.5,G66,IF(C20&lt;0.6,H66,IF(C20&lt;0.7,I66,IF(C20&lt;0.8,J66,0)))))))))</f>
        <v>0.8</v>
      </c>
      <c r="D21" s="74" t="s">
        <v>585</v>
      </c>
      <c r="E21" s="316"/>
      <c r="F21" s="107"/>
      <c r="G21" s="107"/>
      <c r="H21" s="107"/>
    </row>
    <row r="22" spans="1:8" ht="58.5" customHeight="1" thickBot="1" x14ac:dyDescent="0.3">
      <c r="A22" s="686" t="s">
        <v>600</v>
      </c>
      <c r="B22" s="687"/>
      <c r="C22" s="322">
        <f>C17*C21</f>
        <v>24</v>
      </c>
      <c r="D22" s="74" t="s">
        <v>585</v>
      </c>
      <c r="E22" s="316"/>
      <c r="F22" s="107"/>
      <c r="G22" s="107"/>
      <c r="H22" s="107"/>
    </row>
    <row r="23" spans="1:8" ht="19.5" customHeight="1" x14ac:dyDescent="0.25">
      <c r="A23" s="694" t="s">
        <v>184</v>
      </c>
      <c r="B23" s="695"/>
      <c r="C23" s="193">
        <f>J73+G73+L73</f>
        <v>350821096.74000001</v>
      </c>
      <c r="D23" s="74" t="s">
        <v>585</v>
      </c>
      <c r="E23" s="73"/>
      <c r="F23" s="177"/>
      <c r="G23" s="177"/>
      <c r="H23" s="177"/>
    </row>
    <row r="24" spans="1:8" ht="19.5" customHeight="1" x14ac:dyDescent="0.25">
      <c r="A24" s="678" t="s">
        <v>185</v>
      </c>
      <c r="B24" s="679"/>
      <c r="C24" s="178">
        <f>M73</f>
        <v>0</v>
      </c>
      <c r="D24" s="74" t="s">
        <v>585</v>
      </c>
      <c r="E24" s="73"/>
      <c r="F24" s="177"/>
      <c r="G24" s="177"/>
      <c r="H24" s="177"/>
    </row>
    <row r="25" spans="1:8" ht="19.5" customHeight="1" thickBot="1" x14ac:dyDescent="0.3">
      <c r="A25" s="678" t="s">
        <v>186</v>
      </c>
      <c r="B25" s="679"/>
      <c r="C25" s="339">
        <f>C23-C24</f>
        <v>350821096.74000001</v>
      </c>
      <c r="D25" s="74" t="s">
        <v>585</v>
      </c>
      <c r="E25" s="73"/>
      <c r="F25" s="177"/>
      <c r="G25" s="177"/>
      <c r="H25" s="177"/>
    </row>
    <row r="26" spans="1:8" ht="53.25" customHeight="1" thickBot="1" x14ac:dyDescent="0.3">
      <c r="A26" s="676" t="s">
        <v>187</v>
      </c>
      <c r="B26" s="677"/>
      <c r="C26" s="340">
        <f>C25/C23*E73</f>
        <v>940938034.16999972</v>
      </c>
      <c r="D26" s="74" t="s">
        <v>585</v>
      </c>
      <c r="E26" s="194"/>
      <c r="G26" s="323"/>
    </row>
    <row r="27" spans="1:8" ht="19.5" hidden="1" customHeight="1" thickBot="1" x14ac:dyDescent="0.3">
      <c r="A27" s="195" t="s">
        <v>188</v>
      </c>
      <c r="B27" s="195"/>
      <c r="C27" s="196"/>
      <c r="D27" s="185"/>
      <c r="E27" s="194"/>
    </row>
    <row r="28" spans="1:8" ht="19.5" hidden="1" customHeight="1" thickBot="1" x14ac:dyDescent="0.3">
      <c r="A28" s="197" t="s">
        <v>189</v>
      </c>
      <c r="B28" s="198" t="s">
        <v>190</v>
      </c>
      <c r="C28" s="199"/>
      <c r="D28" s="185"/>
      <c r="E28" s="194"/>
    </row>
    <row r="29" spans="1:8" ht="19.5" hidden="1" customHeight="1" x14ac:dyDescent="0.25">
      <c r="A29" s="117" t="s">
        <v>191</v>
      </c>
      <c r="B29" s="200" t="s">
        <v>192</v>
      </c>
      <c r="C29" s="201">
        <v>1.4</v>
      </c>
      <c r="D29" s="185"/>
      <c r="E29" s="194"/>
    </row>
    <row r="30" spans="1:8" ht="19.5" hidden="1" customHeight="1" thickBot="1" x14ac:dyDescent="0.3">
      <c r="A30" s="118"/>
      <c r="B30" s="202" t="s">
        <v>182</v>
      </c>
      <c r="C30" s="203">
        <v>0</v>
      </c>
      <c r="D30" s="185"/>
      <c r="E30" s="194"/>
    </row>
    <row r="31" spans="1:8" ht="19.5" hidden="1" customHeight="1" x14ac:dyDescent="0.25">
      <c r="A31" s="117" t="s">
        <v>193</v>
      </c>
      <c r="B31" s="200" t="s">
        <v>192</v>
      </c>
      <c r="C31" s="201">
        <v>2.2000000000000002</v>
      </c>
      <c r="D31" s="185"/>
      <c r="E31" s="194"/>
    </row>
    <row r="32" spans="1:8" ht="19.5" hidden="1" customHeight="1" thickBot="1" x14ac:dyDescent="0.3">
      <c r="A32" s="118"/>
      <c r="B32" s="202" t="s">
        <v>182</v>
      </c>
      <c r="C32" s="203">
        <v>1.5</v>
      </c>
      <c r="D32" s="185"/>
      <c r="E32" s="194"/>
    </row>
    <row r="33" spans="1:5" ht="19.5" hidden="1" customHeight="1" x14ac:dyDescent="0.25">
      <c r="A33" s="117" t="s">
        <v>83</v>
      </c>
      <c r="B33" s="200" t="s">
        <v>192</v>
      </c>
      <c r="C33" s="201">
        <v>3</v>
      </c>
      <c r="D33" s="185"/>
      <c r="E33" s="194"/>
    </row>
    <row r="34" spans="1:5" ht="19.5" hidden="1" customHeight="1" thickBot="1" x14ac:dyDescent="0.3">
      <c r="A34" s="118"/>
      <c r="B34" s="202" t="s">
        <v>182</v>
      </c>
      <c r="C34" s="203">
        <v>2.2999999999999998</v>
      </c>
      <c r="D34" s="185"/>
      <c r="E34" s="194"/>
    </row>
    <row r="35" spans="1:5" ht="19.5" hidden="1" customHeight="1" thickBot="1" x14ac:dyDescent="0.3">
      <c r="A35" s="204"/>
      <c r="B35" s="205"/>
      <c r="C35" s="196"/>
      <c r="D35" s="185"/>
      <c r="E35" s="194"/>
    </row>
    <row r="36" spans="1:5" ht="19.5" hidden="1" customHeight="1" thickBot="1" x14ac:dyDescent="0.3">
      <c r="A36" s="204"/>
      <c r="B36" s="205"/>
      <c r="C36" s="196"/>
      <c r="D36" s="185"/>
      <c r="E36" s="194"/>
    </row>
    <row r="37" spans="1:5" ht="17.25" hidden="1" customHeight="1" x14ac:dyDescent="0.25">
      <c r="A37" s="703" t="s">
        <v>194</v>
      </c>
      <c r="B37" s="698" t="s">
        <v>195</v>
      </c>
      <c r="C37" s="698" t="s">
        <v>195</v>
      </c>
      <c r="D37" s="698" t="s">
        <v>196</v>
      </c>
      <c r="E37" s="698" t="s">
        <v>197</v>
      </c>
    </row>
    <row r="38" spans="1:5" ht="19.5" hidden="1" customHeight="1" thickBot="1" x14ac:dyDescent="0.3">
      <c r="A38" s="704"/>
      <c r="B38" s="696"/>
      <c r="C38" s="696"/>
      <c r="D38" s="696"/>
      <c r="E38" s="696"/>
    </row>
    <row r="39" spans="1:5" ht="19.5" hidden="1" customHeight="1" x14ac:dyDescent="0.25">
      <c r="A39" s="696" t="s">
        <v>198</v>
      </c>
      <c r="B39" s="698" t="s">
        <v>86</v>
      </c>
      <c r="C39" s="699" t="s">
        <v>85</v>
      </c>
      <c r="D39" s="699" t="s">
        <v>85</v>
      </c>
      <c r="E39" s="701" t="s">
        <v>85</v>
      </c>
    </row>
    <row r="40" spans="1:5" ht="36.75" hidden="1" customHeight="1" thickBot="1" x14ac:dyDescent="0.3">
      <c r="A40" s="697"/>
      <c r="B40" s="697"/>
      <c r="C40" s="700"/>
      <c r="D40" s="700"/>
      <c r="E40" s="702"/>
    </row>
    <row r="41" spans="1:5" ht="45.75" hidden="1" customHeight="1" thickBot="1" x14ac:dyDescent="0.3">
      <c r="A41" s="206"/>
      <c r="B41" s="207" t="s">
        <v>87</v>
      </c>
      <c r="C41" s="208" t="s">
        <v>87</v>
      </c>
      <c r="D41" s="208" t="s">
        <v>87</v>
      </c>
      <c r="E41" s="209" t="s">
        <v>87</v>
      </c>
    </row>
    <row r="42" spans="1:5" ht="19.5" hidden="1" customHeight="1" thickBot="1" x14ac:dyDescent="0.3">
      <c r="A42" s="210">
        <v>1</v>
      </c>
      <c r="B42" s="211">
        <v>2</v>
      </c>
      <c r="C42" s="212">
        <v>3</v>
      </c>
      <c r="D42" s="212">
        <v>4</v>
      </c>
      <c r="E42" s="213">
        <v>5</v>
      </c>
    </row>
    <row r="43" spans="1:5" ht="19.5" hidden="1" customHeight="1" thickBot="1" x14ac:dyDescent="0.3">
      <c r="A43" s="214" t="s">
        <v>88</v>
      </c>
      <c r="B43" s="215">
        <v>1</v>
      </c>
      <c r="C43" s="216">
        <v>2</v>
      </c>
      <c r="D43" s="216">
        <v>2</v>
      </c>
      <c r="E43" s="217">
        <v>3</v>
      </c>
    </row>
    <row r="44" spans="1:5" ht="19.5" hidden="1" customHeight="1" thickBot="1" x14ac:dyDescent="0.3">
      <c r="A44" s="214" t="s">
        <v>89</v>
      </c>
      <c r="B44" s="215">
        <v>2</v>
      </c>
      <c r="C44" s="216">
        <v>3</v>
      </c>
      <c r="D44" s="216">
        <v>4</v>
      </c>
      <c r="E44" s="217">
        <v>6</v>
      </c>
    </row>
    <row r="45" spans="1:5" ht="19.5" hidden="1" customHeight="1" thickBot="1" x14ac:dyDescent="0.3">
      <c r="A45" s="214" t="s">
        <v>90</v>
      </c>
      <c r="B45" s="215">
        <v>3</v>
      </c>
      <c r="C45" s="216">
        <v>5</v>
      </c>
      <c r="D45" s="216">
        <v>6</v>
      </c>
      <c r="E45" s="217">
        <v>9</v>
      </c>
    </row>
    <row r="46" spans="1:5" ht="19.5" hidden="1" customHeight="1" thickBot="1" x14ac:dyDescent="0.3">
      <c r="A46" s="214" t="s">
        <v>91</v>
      </c>
      <c r="B46" s="215">
        <v>3</v>
      </c>
      <c r="C46" s="216">
        <v>6</v>
      </c>
      <c r="D46" s="216">
        <v>7</v>
      </c>
      <c r="E46" s="217">
        <v>12</v>
      </c>
    </row>
    <row r="47" spans="1:5" ht="19.5" hidden="1" customHeight="1" thickBot="1" x14ac:dyDescent="0.3">
      <c r="A47" s="214" t="s">
        <v>92</v>
      </c>
      <c r="B47" s="215">
        <v>4</v>
      </c>
      <c r="C47" s="216">
        <v>8</v>
      </c>
      <c r="D47" s="216">
        <v>10</v>
      </c>
      <c r="E47" s="217">
        <v>15</v>
      </c>
    </row>
    <row r="48" spans="1:5" ht="19.5" hidden="1" customHeight="1" thickBot="1" x14ac:dyDescent="0.3">
      <c r="A48" s="214" t="s">
        <v>93</v>
      </c>
      <c r="B48" s="215">
        <v>5</v>
      </c>
      <c r="C48" s="216">
        <v>9</v>
      </c>
      <c r="D48" s="216">
        <v>12</v>
      </c>
      <c r="E48" s="217">
        <v>18</v>
      </c>
    </row>
    <row r="49" spans="1:12" ht="19.5" hidden="1" customHeight="1" thickBot="1" x14ac:dyDescent="0.3">
      <c r="A49" s="214" t="s">
        <v>94</v>
      </c>
      <c r="B49" s="215">
        <v>5</v>
      </c>
      <c r="C49" s="216">
        <v>11</v>
      </c>
      <c r="D49" s="216">
        <v>15</v>
      </c>
      <c r="E49" s="217">
        <v>21</v>
      </c>
    </row>
    <row r="50" spans="1:12" ht="19.5" hidden="1" customHeight="1" thickBot="1" x14ac:dyDescent="0.3">
      <c r="A50" s="214" t="s">
        <v>95</v>
      </c>
      <c r="B50" s="215">
        <v>6</v>
      </c>
      <c r="C50" s="216">
        <v>12</v>
      </c>
      <c r="D50" s="216">
        <v>16</v>
      </c>
      <c r="E50" s="217">
        <v>24</v>
      </c>
    </row>
    <row r="51" spans="1:12" ht="19.5" hidden="1" customHeight="1" thickBot="1" x14ac:dyDescent="0.3">
      <c r="A51" s="214" t="s">
        <v>96</v>
      </c>
      <c r="B51" s="215">
        <v>7</v>
      </c>
      <c r="C51" s="216">
        <v>14</v>
      </c>
      <c r="D51" s="216">
        <v>18</v>
      </c>
      <c r="E51" s="217">
        <v>27</v>
      </c>
    </row>
    <row r="52" spans="1:12" ht="19.5" hidden="1" customHeight="1" thickBot="1" x14ac:dyDescent="0.3">
      <c r="A52" s="214" t="s">
        <v>97</v>
      </c>
      <c r="B52" s="215">
        <v>7</v>
      </c>
      <c r="C52" s="216">
        <v>15</v>
      </c>
      <c r="D52" s="216">
        <v>20</v>
      </c>
      <c r="E52" s="217">
        <v>30</v>
      </c>
    </row>
    <row r="53" spans="1:12" ht="19.5" hidden="1" customHeight="1" thickBot="1" x14ac:dyDescent="0.3">
      <c r="A53" s="214" t="s">
        <v>98</v>
      </c>
      <c r="B53" s="215">
        <v>11</v>
      </c>
      <c r="C53" s="216">
        <v>23</v>
      </c>
      <c r="D53" s="216">
        <v>25</v>
      </c>
      <c r="E53" s="217">
        <v>30</v>
      </c>
    </row>
    <row r="54" spans="1:12" ht="19.5" hidden="1" customHeight="1" thickBot="1" x14ac:dyDescent="0.3">
      <c r="A54" s="214" t="s">
        <v>99</v>
      </c>
      <c r="B54" s="215">
        <v>14</v>
      </c>
      <c r="C54" s="216">
        <v>30</v>
      </c>
      <c r="D54" s="216">
        <v>30</v>
      </c>
      <c r="E54" s="217">
        <v>30</v>
      </c>
    </row>
    <row r="55" spans="1:12" ht="19.5" hidden="1" customHeight="1" thickBot="1" x14ac:dyDescent="0.3">
      <c r="A55" s="214" t="s">
        <v>100</v>
      </c>
      <c r="B55" s="215">
        <v>18</v>
      </c>
      <c r="C55" s="216">
        <v>30</v>
      </c>
      <c r="D55" s="216">
        <v>30</v>
      </c>
      <c r="E55" s="217">
        <v>30</v>
      </c>
    </row>
    <row r="56" spans="1:12" ht="19.5" hidden="1" customHeight="1" thickBot="1" x14ac:dyDescent="0.3">
      <c r="A56" s="214" t="s">
        <v>101</v>
      </c>
      <c r="B56" s="215">
        <v>21</v>
      </c>
      <c r="C56" s="216">
        <v>30</v>
      </c>
      <c r="D56" s="216">
        <v>30</v>
      </c>
      <c r="E56" s="217">
        <v>30</v>
      </c>
    </row>
    <row r="57" spans="1:12" ht="19.5" hidden="1" customHeight="1" thickBot="1" x14ac:dyDescent="0.3">
      <c r="A57" s="214" t="s">
        <v>102</v>
      </c>
      <c r="B57" s="215">
        <v>28</v>
      </c>
      <c r="C57" s="216">
        <v>30</v>
      </c>
      <c r="D57" s="216">
        <v>30</v>
      </c>
      <c r="E57" s="217">
        <v>30</v>
      </c>
    </row>
    <row r="58" spans="1:12" ht="19.5" hidden="1" customHeight="1" thickBot="1" x14ac:dyDescent="0.3">
      <c r="A58" s="214" t="s">
        <v>103</v>
      </c>
      <c r="B58" s="217">
        <v>30</v>
      </c>
      <c r="C58" s="216">
        <v>30</v>
      </c>
      <c r="D58" s="216">
        <v>30</v>
      </c>
      <c r="E58" s="217">
        <v>30</v>
      </c>
    </row>
    <row r="59" spans="1:12" ht="19.5" hidden="1" customHeight="1" thickBot="1" x14ac:dyDescent="0.3">
      <c r="A59" s="214" t="s">
        <v>104</v>
      </c>
      <c r="B59" s="217">
        <v>30</v>
      </c>
      <c r="C59" s="216">
        <v>30</v>
      </c>
      <c r="D59" s="216">
        <v>30</v>
      </c>
      <c r="E59" s="217">
        <v>30</v>
      </c>
    </row>
    <row r="60" spans="1:12" ht="19.5" hidden="1" customHeight="1" thickBot="1" x14ac:dyDescent="0.3">
      <c r="A60" s="214" t="s">
        <v>105</v>
      </c>
      <c r="B60" s="217">
        <v>30</v>
      </c>
      <c r="C60" s="216">
        <v>30</v>
      </c>
      <c r="D60" s="216">
        <v>30</v>
      </c>
      <c r="E60" s="217">
        <v>30</v>
      </c>
    </row>
    <row r="61" spans="1:12" ht="19.5" hidden="1" customHeight="1" thickBot="1" x14ac:dyDescent="0.3">
      <c r="A61" s="205"/>
      <c r="B61" s="196"/>
      <c r="C61" s="185"/>
      <c r="D61" s="194"/>
    </row>
    <row r="62" spans="1:12" ht="19.5" customHeight="1" thickBot="1" x14ac:dyDescent="0.3">
      <c r="A62" s="195"/>
      <c r="B62" s="196"/>
      <c r="C62" s="185"/>
      <c r="D62" s="194"/>
      <c r="L62" s="177" t="s">
        <v>699</v>
      </c>
    </row>
    <row r="63" spans="1:12" ht="19.5" customHeight="1" thickBot="1" x14ac:dyDescent="0.3">
      <c r="A63" s="218" t="s">
        <v>55</v>
      </c>
      <c r="B63" s="705"/>
      <c r="C63" s="705"/>
      <c r="D63" s="705"/>
      <c r="E63" s="705"/>
      <c r="F63" s="705"/>
      <c r="G63" s="705"/>
      <c r="H63" s="705"/>
      <c r="I63" s="705"/>
      <c r="J63" s="705"/>
      <c r="K63" s="706"/>
      <c r="L63" s="177" t="s">
        <v>700</v>
      </c>
    </row>
    <row r="64" spans="1:12" ht="19.5" hidden="1" customHeight="1" x14ac:dyDescent="0.25">
      <c r="A64" s="195"/>
      <c r="B64" s="324" t="s">
        <v>601</v>
      </c>
      <c r="C64" s="185"/>
      <c r="D64" s="194"/>
    </row>
    <row r="65" spans="1:15" ht="19.5" hidden="1" customHeight="1" x14ac:dyDescent="0.25">
      <c r="A65" s="195"/>
      <c r="B65" s="325"/>
      <c r="C65" s="338" t="s">
        <v>602</v>
      </c>
      <c r="D65" s="338" t="s">
        <v>603</v>
      </c>
      <c r="E65" s="338" t="s">
        <v>604</v>
      </c>
      <c r="F65" s="338" t="s">
        <v>605</v>
      </c>
      <c r="G65" s="338" t="s">
        <v>606</v>
      </c>
      <c r="H65" s="338" t="s">
        <v>607</v>
      </c>
      <c r="I65" s="338" t="s">
        <v>608</v>
      </c>
      <c r="J65" s="338" t="s">
        <v>609</v>
      </c>
      <c r="K65" s="338" t="s">
        <v>610</v>
      </c>
    </row>
    <row r="66" spans="1:15" ht="19.5" hidden="1" customHeight="1" x14ac:dyDescent="0.25">
      <c r="A66" s="195"/>
      <c r="B66" s="325" t="s">
        <v>611</v>
      </c>
      <c r="C66" s="338">
        <v>0.95</v>
      </c>
      <c r="D66" s="338">
        <v>0.85</v>
      </c>
      <c r="E66" s="338">
        <v>0.8</v>
      </c>
      <c r="F66" s="338">
        <v>0.7</v>
      </c>
      <c r="G66" s="338">
        <v>0.5</v>
      </c>
      <c r="H66" s="338">
        <v>0.3</v>
      </c>
      <c r="I66" s="338">
        <v>0.15</v>
      </c>
      <c r="J66" s="338">
        <v>0.1</v>
      </c>
      <c r="K66" s="338">
        <v>0</v>
      </c>
    </row>
    <row r="67" spans="1:15" ht="19.5" hidden="1" customHeight="1" x14ac:dyDescent="0.25">
      <c r="A67" s="195"/>
      <c r="B67" s="196"/>
      <c r="C67" s="185"/>
      <c r="D67" s="194"/>
    </row>
    <row r="68" spans="1:15" ht="19.5" customHeight="1" x14ac:dyDescent="0.25">
      <c r="A68" s="195"/>
      <c r="B68" s="196"/>
      <c r="C68" s="185"/>
      <c r="D68" s="194"/>
    </row>
    <row r="69" spans="1:15" ht="19.5" customHeight="1" x14ac:dyDescent="0.25">
      <c r="A69" s="195" t="s">
        <v>199</v>
      </c>
      <c r="B69" s="196"/>
      <c r="C69" s="185"/>
      <c r="D69" s="194"/>
    </row>
    <row r="70" spans="1:15" ht="52.5" customHeight="1" thickBot="1" x14ac:dyDescent="0.3">
      <c r="A70" s="707" t="s">
        <v>612</v>
      </c>
      <c r="B70" s="707"/>
      <c r="C70" s="707"/>
      <c r="D70" s="707"/>
      <c r="E70" s="707"/>
      <c r="F70" s="707"/>
      <c r="G70" s="707"/>
      <c r="H70" s="707"/>
      <c r="I70" s="707"/>
      <c r="J70" s="707"/>
      <c r="K70" s="707"/>
    </row>
    <row r="71" spans="1:15" ht="52.5" customHeight="1" thickBot="1" x14ac:dyDescent="0.3">
      <c r="A71" s="337">
        <f>COUNTIF(J74:J10000,"&gt;0")</f>
        <v>24</v>
      </c>
      <c r="B71" s="337" t="s">
        <v>613</v>
      </c>
      <c r="C71" s="337"/>
      <c r="D71" s="337"/>
      <c r="E71" s="337"/>
      <c r="F71" s="337"/>
      <c r="G71" s="337"/>
      <c r="H71" s="337"/>
      <c r="I71" s="337"/>
      <c r="J71" s="337"/>
      <c r="K71" s="337"/>
    </row>
    <row r="72" spans="1:15" ht="35.25" customHeight="1" thickBot="1" x14ac:dyDescent="0.3">
      <c r="A72" s="219" t="s">
        <v>24</v>
      </c>
      <c r="B72" s="220" t="s">
        <v>114</v>
      </c>
      <c r="C72" s="221"/>
      <c r="D72" s="222"/>
      <c r="E72" s="223" t="s">
        <v>200</v>
      </c>
      <c r="F72" s="473" t="s">
        <v>614</v>
      </c>
      <c r="G72" s="326"/>
      <c r="H72" s="221"/>
      <c r="I72" s="708" t="s">
        <v>615</v>
      </c>
      <c r="J72" s="708"/>
      <c r="K72" s="709" t="s">
        <v>616</v>
      </c>
      <c r="L72" s="710"/>
      <c r="M72" s="224" t="s">
        <v>201</v>
      </c>
      <c r="N72" s="225" t="s">
        <v>202</v>
      </c>
      <c r="O72" s="226" t="s">
        <v>203</v>
      </c>
    </row>
    <row r="73" spans="1:15" ht="27" customHeight="1" thickBot="1" x14ac:dyDescent="0.3">
      <c r="A73" s="711" t="s">
        <v>204</v>
      </c>
      <c r="B73" s="712"/>
      <c r="C73" s="712"/>
      <c r="D73" s="712"/>
      <c r="E73" s="224">
        <f>SUM(E74:E10067)</f>
        <v>940938034.16999972</v>
      </c>
      <c r="F73" s="227" t="s">
        <v>205</v>
      </c>
      <c r="G73" s="224">
        <f>SUM(G74:G10067)</f>
        <v>282000000</v>
      </c>
      <c r="H73" s="221"/>
      <c r="I73" s="227" t="s">
        <v>205</v>
      </c>
      <c r="J73" s="224">
        <f>SUM(J74:J10067)</f>
        <v>68821096.73999998</v>
      </c>
      <c r="K73" s="227" t="s">
        <v>205</v>
      </c>
      <c r="L73" s="224">
        <f>SUM(L74:L10067)</f>
        <v>0</v>
      </c>
      <c r="M73" s="224">
        <f>SUM(M74:M10067)</f>
        <v>0</v>
      </c>
      <c r="N73" s="224">
        <f>SUM(N74:N10067)</f>
        <v>0</v>
      </c>
      <c r="O73" s="226"/>
    </row>
    <row r="74" spans="1:15" ht="16.5" customHeight="1" x14ac:dyDescent="0.25">
      <c r="A74" s="228" t="s">
        <v>206</v>
      </c>
      <c r="B74" s="229" t="s">
        <v>207</v>
      </c>
      <c r="C74" s="228" t="s">
        <v>208</v>
      </c>
      <c r="D74" s="228" t="s">
        <v>209</v>
      </c>
      <c r="E74" s="230">
        <v>15000000</v>
      </c>
      <c r="F74" s="327" t="str">
        <f t="shared" ref="F74:F137" si="0">IF(E74&gt;$C$4*1000,"Выборка",0)</f>
        <v>Выборка</v>
      </c>
      <c r="G74" s="233">
        <f t="shared" ref="G74:G137" si="1">IF(F74=0,"",E74)</f>
        <v>15000000</v>
      </c>
      <c r="H74" s="231">
        <f>IF(F74=0,IF((I73=0)*AND(F73=0),H73+E74,IF((F73&lt;&gt;0)*AND((H73&lt;=$E$17)),H73+E74,E74)),H73)</f>
        <v>0</v>
      </c>
      <c r="I74" s="232">
        <f>IF((H74&gt;$E$17)*AND(F74=0),"Выборка",0)</f>
        <v>0</v>
      </c>
      <c r="J74" s="233" t="str">
        <f t="shared" ref="J74:J137" si="2">IF(I74=0,"",E74)</f>
        <v/>
      </c>
      <c r="K74" s="233"/>
      <c r="L74" s="233"/>
      <c r="M74" s="232"/>
      <c r="N74" s="232"/>
      <c r="O74" s="232"/>
    </row>
    <row r="75" spans="1:15" ht="16.5" customHeight="1" x14ac:dyDescent="0.25">
      <c r="A75" s="234" t="s">
        <v>210</v>
      </c>
      <c r="B75" s="235" t="s">
        <v>211</v>
      </c>
      <c r="C75" s="234" t="s">
        <v>208</v>
      </c>
      <c r="D75" s="234" t="s">
        <v>209</v>
      </c>
      <c r="E75" s="236">
        <v>1098312.06</v>
      </c>
      <c r="F75" s="327">
        <f t="shared" si="0"/>
        <v>0</v>
      </c>
      <c r="G75" s="233" t="str">
        <f t="shared" si="1"/>
        <v/>
      </c>
      <c r="H75" s="231">
        <f t="shared" ref="H75:H138" si="3">IF(F75=0,IF((I74=0)*AND(F74=0),H74+E75,IF((F74&lt;&gt;0)*AND((H74&lt;=$E$17)),H74+E75,E75)),H74)</f>
        <v>1098312.06</v>
      </c>
      <c r="I75" s="232">
        <f t="shared" ref="I75:I138" si="4">IF((H75&gt;$E$17)*AND(F75=0),"Выборка",0)</f>
        <v>0</v>
      </c>
      <c r="J75" s="237" t="str">
        <f t="shared" si="2"/>
        <v/>
      </c>
      <c r="K75" s="237"/>
      <c r="L75" s="237"/>
      <c r="M75" s="338"/>
      <c r="N75" s="338"/>
      <c r="O75" s="338"/>
    </row>
    <row r="76" spans="1:15" ht="19.5" customHeight="1" x14ac:dyDescent="0.25">
      <c r="A76" s="234" t="s">
        <v>212</v>
      </c>
      <c r="B76" s="235" t="s">
        <v>213</v>
      </c>
      <c r="C76" s="234" t="s">
        <v>208</v>
      </c>
      <c r="D76" s="234" t="s">
        <v>209</v>
      </c>
      <c r="E76" s="236">
        <v>12000000</v>
      </c>
      <c r="F76" s="327" t="str">
        <f t="shared" si="0"/>
        <v>Выборка</v>
      </c>
      <c r="G76" s="233">
        <f t="shared" si="1"/>
        <v>12000000</v>
      </c>
      <c r="H76" s="231">
        <f t="shared" si="3"/>
        <v>1098312.06</v>
      </c>
      <c r="I76" s="232">
        <f t="shared" si="4"/>
        <v>0</v>
      </c>
      <c r="J76" s="237" t="str">
        <f t="shared" si="2"/>
        <v/>
      </c>
      <c r="K76" s="237"/>
      <c r="L76" s="237"/>
      <c r="M76" s="338"/>
      <c r="N76" s="338"/>
      <c r="O76" s="338"/>
    </row>
    <row r="77" spans="1:15" ht="19.5" customHeight="1" x14ac:dyDescent="0.25">
      <c r="A77" s="234" t="s">
        <v>212</v>
      </c>
      <c r="B77" s="235" t="s">
        <v>214</v>
      </c>
      <c r="C77" s="234" t="s">
        <v>208</v>
      </c>
      <c r="D77" s="234" t="s">
        <v>209</v>
      </c>
      <c r="E77" s="236">
        <v>3243864.9</v>
      </c>
      <c r="F77" s="327">
        <f t="shared" si="0"/>
        <v>0</v>
      </c>
      <c r="G77" s="233" t="str">
        <f t="shared" si="1"/>
        <v/>
      </c>
      <c r="H77" s="231">
        <f t="shared" si="3"/>
        <v>4342176.96</v>
      </c>
      <c r="I77" s="232">
        <f t="shared" si="4"/>
        <v>0</v>
      </c>
      <c r="J77" s="237" t="str">
        <f t="shared" si="2"/>
        <v/>
      </c>
      <c r="K77" s="237"/>
      <c r="L77" s="237"/>
      <c r="M77" s="338"/>
      <c r="N77" s="338"/>
      <c r="O77" s="338"/>
    </row>
    <row r="78" spans="1:15" ht="19.5" customHeight="1" x14ac:dyDescent="0.25">
      <c r="A78" s="234" t="s">
        <v>215</v>
      </c>
      <c r="B78" s="235" t="s">
        <v>216</v>
      </c>
      <c r="C78" s="234" t="s">
        <v>208</v>
      </c>
      <c r="D78" s="234" t="s">
        <v>209</v>
      </c>
      <c r="E78" s="236">
        <v>3474160.73</v>
      </c>
      <c r="F78" s="327">
        <f t="shared" si="0"/>
        <v>0</v>
      </c>
      <c r="G78" s="233" t="str">
        <f t="shared" si="1"/>
        <v/>
      </c>
      <c r="H78" s="231">
        <f t="shared" si="3"/>
        <v>7816337.6899999995</v>
      </c>
      <c r="I78" s="232">
        <f t="shared" si="4"/>
        <v>0</v>
      </c>
      <c r="J78" s="237" t="str">
        <f t="shared" si="2"/>
        <v/>
      </c>
      <c r="K78" s="237"/>
      <c r="L78" s="237"/>
      <c r="M78" s="338"/>
      <c r="N78" s="338"/>
      <c r="O78" s="338"/>
    </row>
    <row r="79" spans="1:15" ht="19.5" customHeight="1" x14ac:dyDescent="0.25">
      <c r="A79" s="234" t="s">
        <v>215</v>
      </c>
      <c r="B79" s="235" t="s">
        <v>217</v>
      </c>
      <c r="C79" s="234" t="s">
        <v>208</v>
      </c>
      <c r="D79" s="234" t="s">
        <v>209</v>
      </c>
      <c r="E79" s="236">
        <v>132272.75</v>
      </c>
      <c r="F79" s="327">
        <f t="shared" si="0"/>
        <v>0</v>
      </c>
      <c r="G79" s="233" t="str">
        <f t="shared" si="1"/>
        <v/>
      </c>
      <c r="H79" s="231">
        <f t="shared" si="3"/>
        <v>7948610.4399999995</v>
      </c>
      <c r="I79" s="232">
        <f t="shared" si="4"/>
        <v>0</v>
      </c>
      <c r="J79" s="237" t="str">
        <f t="shared" si="2"/>
        <v/>
      </c>
      <c r="K79" s="237"/>
      <c r="L79" s="237"/>
      <c r="M79" s="338"/>
      <c r="N79" s="338"/>
      <c r="O79" s="338"/>
    </row>
    <row r="80" spans="1:15" ht="19.5" customHeight="1" x14ac:dyDescent="0.25">
      <c r="A80" s="234" t="s">
        <v>218</v>
      </c>
      <c r="B80" s="235" t="s">
        <v>219</v>
      </c>
      <c r="C80" s="234" t="s">
        <v>208</v>
      </c>
      <c r="D80" s="234" t="s">
        <v>209</v>
      </c>
      <c r="E80" s="236">
        <v>4478886.22</v>
      </c>
      <c r="F80" s="327">
        <f t="shared" si="0"/>
        <v>0</v>
      </c>
      <c r="G80" s="233" t="str">
        <f t="shared" si="1"/>
        <v/>
      </c>
      <c r="H80" s="231">
        <f t="shared" si="3"/>
        <v>12427496.66</v>
      </c>
      <c r="I80" s="232">
        <f t="shared" si="4"/>
        <v>0</v>
      </c>
      <c r="J80" s="237" t="str">
        <f t="shared" si="2"/>
        <v/>
      </c>
      <c r="K80" s="237"/>
      <c r="L80" s="237"/>
      <c r="M80" s="338"/>
      <c r="N80" s="338"/>
      <c r="O80" s="338"/>
    </row>
    <row r="81" spans="1:15" ht="19.5" customHeight="1" x14ac:dyDescent="0.25">
      <c r="A81" s="234" t="s">
        <v>220</v>
      </c>
      <c r="B81" s="235" t="s">
        <v>221</v>
      </c>
      <c r="C81" s="234" t="s">
        <v>208</v>
      </c>
      <c r="D81" s="234" t="s">
        <v>209</v>
      </c>
      <c r="E81" s="236">
        <v>3154043.82</v>
      </c>
      <c r="F81" s="327">
        <f t="shared" si="0"/>
        <v>0</v>
      </c>
      <c r="G81" s="233" t="str">
        <f t="shared" si="1"/>
        <v/>
      </c>
      <c r="H81" s="231">
        <f t="shared" si="3"/>
        <v>15581540.48</v>
      </c>
      <c r="I81" s="232">
        <f t="shared" si="4"/>
        <v>0</v>
      </c>
      <c r="J81" s="237" t="str">
        <f t="shared" si="2"/>
        <v/>
      </c>
      <c r="K81" s="237"/>
      <c r="L81" s="237"/>
      <c r="M81" s="338"/>
      <c r="N81" s="338"/>
      <c r="O81" s="338"/>
    </row>
    <row r="82" spans="1:15" ht="19.5" customHeight="1" x14ac:dyDescent="0.25">
      <c r="A82" s="234" t="s">
        <v>222</v>
      </c>
      <c r="B82" s="235" t="s">
        <v>223</v>
      </c>
      <c r="C82" s="234" t="s">
        <v>208</v>
      </c>
      <c r="D82" s="234" t="s">
        <v>209</v>
      </c>
      <c r="E82" s="236">
        <v>2251183.75</v>
      </c>
      <c r="F82" s="327">
        <f t="shared" si="0"/>
        <v>0</v>
      </c>
      <c r="G82" s="233" t="str">
        <f t="shared" si="1"/>
        <v/>
      </c>
      <c r="H82" s="231">
        <f t="shared" si="3"/>
        <v>17832724.23</v>
      </c>
      <c r="I82" s="232">
        <f t="shared" si="4"/>
        <v>0</v>
      </c>
      <c r="J82" s="237" t="str">
        <f t="shared" si="2"/>
        <v/>
      </c>
      <c r="K82" s="237"/>
      <c r="L82" s="237"/>
      <c r="M82" s="338"/>
      <c r="N82" s="338"/>
      <c r="O82" s="338"/>
    </row>
    <row r="83" spans="1:15" ht="19.5" customHeight="1" x14ac:dyDescent="0.25">
      <c r="A83" s="234" t="s">
        <v>222</v>
      </c>
      <c r="B83" s="235" t="s">
        <v>223</v>
      </c>
      <c r="C83" s="234" t="s">
        <v>208</v>
      </c>
      <c r="D83" s="234" t="s">
        <v>209</v>
      </c>
      <c r="E83" s="236">
        <v>1362380.03</v>
      </c>
      <c r="F83" s="327">
        <f t="shared" si="0"/>
        <v>0</v>
      </c>
      <c r="G83" s="233" t="str">
        <f t="shared" si="1"/>
        <v/>
      </c>
      <c r="H83" s="231">
        <f t="shared" si="3"/>
        <v>19195104.260000002</v>
      </c>
      <c r="I83" s="232">
        <f t="shared" si="4"/>
        <v>0</v>
      </c>
      <c r="J83" s="237" t="str">
        <f t="shared" si="2"/>
        <v/>
      </c>
      <c r="K83" s="237"/>
      <c r="L83" s="237"/>
      <c r="M83" s="338"/>
      <c r="N83" s="338"/>
      <c r="O83" s="338"/>
    </row>
    <row r="84" spans="1:15" ht="19.5" customHeight="1" x14ac:dyDescent="0.25">
      <c r="A84" s="234" t="s">
        <v>224</v>
      </c>
      <c r="B84" s="235" t="s">
        <v>225</v>
      </c>
      <c r="C84" s="234" t="s">
        <v>208</v>
      </c>
      <c r="D84" s="234" t="s">
        <v>209</v>
      </c>
      <c r="E84" s="236">
        <v>1133244.47</v>
      </c>
      <c r="F84" s="327">
        <f t="shared" si="0"/>
        <v>0</v>
      </c>
      <c r="G84" s="233" t="str">
        <f t="shared" si="1"/>
        <v/>
      </c>
      <c r="H84" s="231">
        <f t="shared" si="3"/>
        <v>20328348.73</v>
      </c>
      <c r="I84" s="232">
        <f t="shared" si="4"/>
        <v>0</v>
      </c>
      <c r="J84" s="237" t="str">
        <f t="shared" si="2"/>
        <v/>
      </c>
      <c r="K84" s="237"/>
      <c r="L84" s="237"/>
      <c r="M84" s="338"/>
      <c r="N84" s="338"/>
      <c r="O84" s="338"/>
    </row>
    <row r="85" spans="1:15" ht="19.5" customHeight="1" x14ac:dyDescent="0.25">
      <c r="A85" s="234" t="s">
        <v>224</v>
      </c>
      <c r="B85" s="235" t="s">
        <v>225</v>
      </c>
      <c r="C85" s="234" t="s">
        <v>208</v>
      </c>
      <c r="D85" s="234" t="s">
        <v>209</v>
      </c>
      <c r="E85" s="236">
        <v>100000000</v>
      </c>
      <c r="F85" s="327" t="str">
        <f t="shared" si="0"/>
        <v>Выборка</v>
      </c>
      <c r="G85" s="233">
        <f t="shared" si="1"/>
        <v>100000000</v>
      </c>
      <c r="H85" s="231">
        <f t="shared" si="3"/>
        <v>20328348.73</v>
      </c>
      <c r="I85" s="232">
        <f t="shared" si="4"/>
        <v>0</v>
      </c>
      <c r="J85" s="237" t="str">
        <f t="shared" si="2"/>
        <v/>
      </c>
      <c r="K85" s="237"/>
      <c r="L85" s="237"/>
      <c r="M85" s="338"/>
      <c r="N85" s="338"/>
      <c r="O85" s="338"/>
    </row>
    <row r="86" spans="1:15" ht="19.5" customHeight="1" x14ac:dyDescent="0.25">
      <c r="A86" s="234" t="s">
        <v>226</v>
      </c>
      <c r="B86" s="235" t="s">
        <v>227</v>
      </c>
      <c r="C86" s="234" t="s">
        <v>208</v>
      </c>
      <c r="D86" s="234" t="s">
        <v>209</v>
      </c>
      <c r="E86" s="236">
        <v>2109084.2000000002</v>
      </c>
      <c r="F86" s="327">
        <f t="shared" si="0"/>
        <v>0</v>
      </c>
      <c r="G86" s="233" t="str">
        <f t="shared" si="1"/>
        <v/>
      </c>
      <c r="H86" s="231">
        <f t="shared" si="3"/>
        <v>22437432.93</v>
      </c>
      <c r="I86" s="232">
        <f t="shared" si="4"/>
        <v>0</v>
      </c>
      <c r="J86" s="237" t="str">
        <f t="shared" si="2"/>
        <v/>
      </c>
      <c r="K86" s="237"/>
      <c r="L86" s="237"/>
      <c r="M86" s="338"/>
      <c r="N86" s="338"/>
      <c r="O86" s="338"/>
    </row>
    <row r="87" spans="1:15" ht="19.5" customHeight="1" x14ac:dyDescent="0.25">
      <c r="A87" s="234" t="s">
        <v>226</v>
      </c>
      <c r="B87" s="235" t="s">
        <v>228</v>
      </c>
      <c r="C87" s="234" t="s">
        <v>208</v>
      </c>
      <c r="D87" s="234" t="s">
        <v>209</v>
      </c>
      <c r="E87" s="236">
        <v>1944937.41</v>
      </c>
      <c r="F87" s="327">
        <f t="shared" si="0"/>
        <v>0</v>
      </c>
      <c r="G87" s="233" t="str">
        <f t="shared" si="1"/>
        <v/>
      </c>
      <c r="H87" s="231">
        <f t="shared" si="3"/>
        <v>24382370.34</v>
      </c>
      <c r="I87" s="232">
        <f t="shared" si="4"/>
        <v>0</v>
      </c>
      <c r="J87" s="237" t="str">
        <f t="shared" si="2"/>
        <v/>
      </c>
      <c r="K87" s="237"/>
      <c r="L87" s="237"/>
      <c r="M87" s="338"/>
      <c r="N87" s="338"/>
      <c r="O87" s="338"/>
    </row>
    <row r="88" spans="1:15" ht="19.5" customHeight="1" x14ac:dyDescent="0.25">
      <c r="A88" s="234" t="s">
        <v>229</v>
      </c>
      <c r="B88" s="235" t="s">
        <v>230</v>
      </c>
      <c r="C88" s="234" t="s">
        <v>208</v>
      </c>
      <c r="D88" s="234" t="s">
        <v>209</v>
      </c>
      <c r="E88" s="236">
        <v>3579598.53</v>
      </c>
      <c r="F88" s="327">
        <f t="shared" si="0"/>
        <v>0</v>
      </c>
      <c r="G88" s="233" t="str">
        <f t="shared" si="1"/>
        <v/>
      </c>
      <c r="H88" s="231">
        <f t="shared" si="3"/>
        <v>27961968.870000001</v>
      </c>
      <c r="I88" s="232" t="str">
        <f t="shared" si="4"/>
        <v>Выборка</v>
      </c>
      <c r="J88" s="237">
        <f t="shared" si="2"/>
        <v>3579598.53</v>
      </c>
      <c r="K88" s="237"/>
      <c r="L88" s="237"/>
      <c r="M88" s="338"/>
      <c r="N88" s="338"/>
      <c r="O88" s="338"/>
    </row>
    <row r="89" spans="1:15" ht="19.5" customHeight="1" x14ac:dyDescent="0.25">
      <c r="A89" s="234" t="s">
        <v>229</v>
      </c>
      <c r="B89" s="235" t="s">
        <v>230</v>
      </c>
      <c r="C89" s="234" t="s">
        <v>208</v>
      </c>
      <c r="D89" s="234" t="s">
        <v>209</v>
      </c>
      <c r="E89" s="236">
        <v>3243399.44</v>
      </c>
      <c r="F89" s="327">
        <f t="shared" si="0"/>
        <v>0</v>
      </c>
      <c r="G89" s="233" t="str">
        <f t="shared" si="1"/>
        <v/>
      </c>
      <c r="H89" s="231">
        <f t="shared" si="3"/>
        <v>3243399.44</v>
      </c>
      <c r="I89" s="232">
        <f t="shared" si="4"/>
        <v>0</v>
      </c>
      <c r="J89" s="237" t="str">
        <f t="shared" si="2"/>
        <v/>
      </c>
      <c r="K89" s="237"/>
      <c r="L89" s="237"/>
      <c r="M89" s="338"/>
      <c r="N89" s="338"/>
      <c r="O89" s="338"/>
    </row>
    <row r="90" spans="1:15" ht="19.5" customHeight="1" x14ac:dyDescent="0.25">
      <c r="A90" s="234" t="s">
        <v>231</v>
      </c>
      <c r="B90" s="235" t="s">
        <v>232</v>
      </c>
      <c r="C90" s="234" t="s">
        <v>208</v>
      </c>
      <c r="D90" s="234" t="s">
        <v>209</v>
      </c>
      <c r="E90" s="236">
        <v>1932944.75</v>
      </c>
      <c r="F90" s="327">
        <f t="shared" si="0"/>
        <v>0</v>
      </c>
      <c r="G90" s="233" t="str">
        <f t="shared" si="1"/>
        <v/>
      </c>
      <c r="H90" s="231">
        <f t="shared" si="3"/>
        <v>5176344.1899999995</v>
      </c>
      <c r="I90" s="232">
        <f t="shared" si="4"/>
        <v>0</v>
      </c>
      <c r="J90" s="237" t="str">
        <f t="shared" si="2"/>
        <v/>
      </c>
      <c r="K90" s="237"/>
      <c r="L90" s="237"/>
      <c r="M90" s="338"/>
      <c r="N90" s="338"/>
      <c r="O90" s="338"/>
    </row>
    <row r="91" spans="1:15" ht="19.5" customHeight="1" x14ac:dyDescent="0.25">
      <c r="A91" s="234" t="s">
        <v>231</v>
      </c>
      <c r="B91" s="235" t="s">
        <v>233</v>
      </c>
      <c r="C91" s="234" t="s">
        <v>208</v>
      </c>
      <c r="D91" s="234" t="s">
        <v>209</v>
      </c>
      <c r="E91" s="236">
        <v>3584119.6</v>
      </c>
      <c r="F91" s="327">
        <f t="shared" si="0"/>
        <v>0</v>
      </c>
      <c r="G91" s="233" t="str">
        <f t="shared" si="1"/>
        <v/>
      </c>
      <c r="H91" s="231">
        <f t="shared" si="3"/>
        <v>8760463.7899999991</v>
      </c>
      <c r="I91" s="232">
        <f t="shared" si="4"/>
        <v>0</v>
      </c>
      <c r="J91" s="237" t="str">
        <f t="shared" si="2"/>
        <v/>
      </c>
      <c r="K91" s="237"/>
      <c r="L91" s="237"/>
      <c r="M91" s="338"/>
      <c r="N91" s="338"/>
      <c r="O91" s="338"/>
    </row>
    <row r="92" spans="1:15" ht="19.5" customHeight="1" x14ac:dyDescent="0.25">
      <c r="A92" s="234" t="s">
        <v>231</v>
      </c>
      <c r="B92" s="235" t="s">
        <v>233</v>
      </c>
      <c r="C92" s="234" t="s">
        <v>208</v>
      </c>
      <c r="D92" s="234" t="s">
        <v>209</v>
      </c>
      <c r="E92" s="236">
        <v>867559.85</v>
      </c>
      <c r="F92" s="327">
        <f t="shared" si="0"/>
        <v>0</v>
      </c>
      <c r="G92" s="233" t="str">
        <f t="shared" si="1"/>
        <v/>
      </c>
      <c r="H92" s="231">
        <f t="shared" si="3"/>
        <v>9628023.6399999987</v>
      </c>
      <c r="I92" s="232">
        <f t="shared" si="4"/>
        <v>0</v>
      </c>
      <c r="J92" s="237" t="str">
        <f t="shared" si="2"/>
        <v/>
      </c>
      <c r="K92" s="237"/>
      <c r="L92" s="237"/>
      <c r="M92" s="338"/>
      <c r="N92" s="338"/>
      <c r="O92" s="338"/>
    </row>
    <row r="93" spans="1:15" ht="19.5" customHeight="1" x14ac:dyDescent="0.25">
      <c r="A93" s="234" t="s">
        <v>231</v>
      </c>
      <c r="B93" s="235" t="s">
        <v>233</v>
      </c>
      <c r="C93" s="234" t="s">
        <v>208</v>
      </c>
      <c r="D93" s="234" t="s">
        <v>209</v>
      </c>
      <c r="E93" s="236">
        <v>849499.62</v>
      </c>
      <c r="F93" s="327">
        <f t="shared" si="0"/>
        <v>0</v>
      </c>
      <c r="G93" s="233" t="str">
        <f t="shared" si="1"/>
        <v/>
      </c>
      <c r="H93" s="231">
        <f t="shared" si="3"/>
        <v>10477523.259999998</v>
      </c>
      <c r="I93" s="232">
        <f t="shared" si="4"/>
        <v>0</v>
      </c>
      <c r="J93" s="237" t="str">
        <f t="shared" si="2"/>
        <v/>
      </c>
      <c r="K93" s="237"/>
      <c r="L93" s="237"/>
      <c r="M93" s="338"/>
      <c r="N93" s="338"/>
      <c r="O93" s="338"/>
    </row>
    <row r="94" spans="1:15" ht="19.5" customHeight="1" x14ac:dyDescent="0.25">
      <c r="A94" s="234" t="s">
        <v>234</v>
      </c>
      <c r="B94" s="235" t="s">
        <v>235</v>
      </c>
      <c r="C94" s="234" t="s">
        <v>208</v>
      </c>
      <c r="D94" s="234" t="s">
        <v>209</v>
      </c>
      <c r="E94" s="236">
        <v>1148097.69</v>
      </c>
      <c r="F94" s="327">
        <f t="shared" si="0"/>
        <v>0</v>
      </c>
      <c r="G94" s="233" t="str">
        <f t="shared" si="1"/>
        <v/>
      </c>
      <c r="H94" s="231">
        <f t="shared" si="3"/>
        <v>11625620.949999997</v>
      </c>
      <c r="I94" s="232">
        <f t="shared" si="4"/>
        <v>0</v>
      </c>
      <c r="J94" s="237" t="str">
        <f t="shared" si="2"/>
        <v/>
      </c>
      <c r="K94" s="237"/>
      <c r="L94" s="237"/>
      <c r="M94" s="338"/>
      <c r="N94" s="338"/>
      <c r="O94" s="338"/>
    </row>
    <row r="95" spans="1:15" ht="19.5" customHeight="1" x14ac:dyDescent="0.25">
      <c r="A95" s="234" t="s">
        <v>234</v>
      </c>
      <c r="B95" s="235" t="s">
        <v>236</v>
      </c>
      <c r="C95" s="234" t="s">
        <v>208</v>
      </c>
      <c r="D95" s="234" t="s">
        <v>209</v>
      </c>
      <c r="E95" s="236">
        <v>1578214.01</v>
      </c>
      <c r="F95" s="327">
        <f t="shared" si="0"/>
        <v>0</v>
      </c>
      <c r="G95" s="233" t="str">
        <f t="shared" si="1"/>
        <v/>
      </c>
      <c r="H95" s="231">
        <f t="shared" si="3"/>
        <v>13203834.959999997</v>
      </c>
      <c r="I95" s="232">
        <f t="shared" si="4"/>
        <v>0</v>
      </c>
      <c r="J95" s="237" t="str">
        <f t="shared" si="2"/>
        <v/>
      </c>
      <c r="K95" s="237"/>
      <c r="L95" s="237"/>
      <c r="M95" s="338"/>
      <c r="N95" s="338"/>
      <c r="O95" s="338"/>
    </row>
    <row r="96" spans="1:15" ht="19.5" customHeight="1" x14ac:dyDescent="0.25">
      <c r="A96" s="234" t="s">
        <v>237</v>
      </c>
      <c r="B96" s="235" t="s">
        <v>238</v>
      </c>
      <c r="C96" s="234" t="s">
        <v>208</v>
      </c>
      <c r="D96" s="234" t="s">
        <v>209</v>
      </c>
      <c r="E96" s="236">
        <v>3289767.46</v>
      </c>
      <c r="F96" s="327">
        <f t="shared" si="0"/>
        <v>0</v>
      </c>
      <c r="G96" s="233" t="str">
        <f t="shared" si="1"/>
        <v/>
      </c>
      <c r="H96" s="231">
        <f t="shared" si="3"/>
        <v>16493602.419999998</v>
      </c>
      <c r="I96" s="232">
        <f t="shared" si="4"/>
        <v>0</v>
      </c>
      <c r="J96" s="237" t="str">
        <f t="shared" si="2"/>
        <v/>
      </c>
      <c r="K96" s="237"/>
      <c r="L96" s="237"/>
      <c r="M96" s="338"/>
      <c r="N96" s="338"/>
      <c r="O96" s="338"/>
    </row>
    <row r="97" spans="1:15" ht="19.5" customHeight="1" x14ac:dyDescent="0.25">
      <c r="A97" s="234" t="s">
        <v>239</v>
      </c>
      <c r="B97" s="235" t="s">
        <v>240</v>
      </c>
      <c r="C97" s="234" t="s">
        <v>208</v>
      </c>
      <c r="D97" s="234" t="s">
        <v>209</v>
      </c>
      <c r="E97" s="236">
        <v>3918794.91</v>
      </c>
      <c r="F97" s="327">
        <f t="shared" si="0"/>
        <v>0</v>
      </c>
      <c r="G97" s="233" t="str">
        <f t="shared" si="1"/>
        <v/>
      </c>
      <c r="H97" s="231">
        <f t="shared" si="3"/>
        <v>20412397.329999998</v>
      </c>
      <c r="I97" s="232">
        <f t="shared" si="4"/>
        <v>0</v>
      </c>
      <c r="J97" s="237" t="str">
        <f t="shared" si="2"/>
        <v/>
      </c>
      <c r="K97" s="237"/>
      <c r="L97" s="237"/>
      <c r="M97" s="338"/>
      <c r="N97" s="338"/>
      <c r="O97" s="338"/>
    </row>
    <row r="98" spans="1:15" ht="19.5" customHeight="1" x14ac:dyDescent="0.25">
      <c r="A98" s="234" t="s">
        <v>241</v>
      </c>
      <c r="B98" s="235" t="s">
        <v>242</v>
      </c>
      <c r="C98" s="234" t="s">
        <v>208</v>
      </c>
      <c r="D98" s="234" t="s">
        <v>209</v>
      </c>
      <c r="E98" s="236">
        <v>3297419.19</v>
      </c>
      <c r="F98" s="327">
        <f t="shared" si="0"/>
        <v>0</v>
      </c>
      <c r="G98" s="233" t="str">
        <f t="shared" si="1"/>
        <v/>
      </c>
      <c r="H98" s="231">
        <f t="shared" si="3"/>
        <v>23709816.52</v>
      </c>
      <c r="I98" s="232">
        <f t="shared" si="4"/>
        <v>0</v>
      </c>
      <c r="J98" s="237" t="str">
        <f t="shared" si="2"/>
        <v/>
      </c>
      <c r="K98" s="237"/>
      <c r="L98" s="237"/>
      <c r="M98" s="338"/>
      <c r="N98" s="338"/>
      <c r="O98" s="338"/>
    </row>
    <row r="99" spans="1:15" ht="19.5" customHeight="1" x14ac:dyDescent="0.25">
      <c r="A99" s="234" t="s">
        <v>241</v>
      </c>
      <c r="B99" s="235" t="s">
        <v>243</v>
      </c>
      <c r="C99" s="234" t="s">
        <v>208</v>
      </c>
      <c r="D99" s="234" t="s">
        <v>209</v>
      </c>
      <c r="E99" s="236">
        <v>3304608.23</v>
      </c>
      <c r="F99" s="327">
        <f t="shared" si="0"/>
        <v>0</v>
      </c>
      <c r="G99" s="233" t="str">
        <f t="shared" si="1"/>
        <v/>
      </c>
      <c r="H99" s="231">
        <f t="shared" si="3"/>
        <v>27014424.75</v>
      </c>
      <c r="I99" s="232" t="str">
        <f t="shared" si="4"/>
        <v>Выборка</v>
      </c>
      <c r="J99" s="237">
        <f t="shared" si="2"/>
        <v>3304608.23</v>
      </c>
      <c r="K99" s="237"/>
      <c r="L99" s="237"/>
      <c r="M99" s="338"/>
      <c r="N99" s="338"/>
      <c r="O99" s="338"/>
    </row>
    <row r="100" spans="1:15" ht="19.5" customHeight="1" x14ac:dyDescent="0.25">
      <c r="A100" s="234" t="s">
        <v>244</v>
      </c>
      <c r="B100" s="235" t="s">
        <v>245</v>
      </c>
      <c r="C100" s="234" t="s">
        <v>208</v>
      </c>
      <c r="D100" s="234" t="s">
        <v>209</v>
      </c>
      <c r="E100" s="236">
        <v>3225632.16</v>
      </c>
      <c r="F100" s="327">
        <f t="shared" si="0"/>
        <v>0</v>
      </c>
      <c r="G100" s="233" t="str">
        <f t="shared" si="1"/>
        <v/>
      </c>
      <c r="H100" s="231">
        <f t="shared" si="3"/>
        <v>3225632.16</v>
      </c>
      <c r="I100" s="232">
        <f t="shared" si="4"/>
        <v>0</v>
      </c>
      <c r="J100" s="237" t="str">
        <f t="shared" si="2"/>
        <v/>
      </c>
      <c r="K100" s="237"/>
      <c r="L100" s="237"/>
      <c r="M100" s="338"/>
      <c r="N100" s="338"/>
      <c r="O100" s="338"/>
    </row>
    <row r="101" spans="1:15" ht="19.5" customHeight="1" x14ac:dyDescent="0.25">
      <c r="A101" s="234" t="s">
        <v>246</v>
      </c>
      <c r="B101" s="235" t="s">
        <v>247</v>
      </c>
      <c r="C101" s="234" t="s">
        <v>208</v>
      </c>
      <c r="D101" s="234" t="s">
        <v>209</v>
      </c>
      <c r="E101" s="236">
        <v>1713292.98</v>
      </c>
      <c r="F101" s="327">
        <f t="shared" si="0"/>
        <v>0</v>
      </c>
      <c r="G101" s="233" t="str">
        <f t="shared" si="1"/>
        <v/>
      </c>
      <c r="H101" s="231">
        <f t="shared" si="3"/>
        <v>4938925.1400000006</v>
      </c>
      <c r="I101" s="232">
        <f t="shared" si="4"/>
        <v>0</v>
      </c>
      <c r="J101" s="237" t="str">
        <f t="shared" si="2"/>
        <v/>
      </c>
      <c r="K101" s="237"/>
      <c r="L101" s="237"/>
      <c r="M101" s="338"/>
      <c r="N101" s="338"/>
      <c r="O101" s="338"/>
    </row>
    <row r="102" spans="1:15" ht="19.5" customHeight="1" x14ac:dyDescent="0.25">
      <c r="A102" s="234" t="s">
        <v>246</v>
      </c>
      <c r="B102" s="235" t="s">
        <v>248</v>
      </c>
      <c r="C102" s="234" t="s">
        <v>208</v>
      </c>
      <c r="D102" s="234" t="s">
        <v>209</v>
      </c>
      <c r="E102" s="236">
        <v>753529.64</v>
      </c>
      <c r="F102" s="327">
        <f t="shared" si="0"/>
        <v>0</v>
      </c>
      <c r="G102" s="233" t="str">
        <f t="shared" si="1"/>
        <v/>
      </c>
      <c r="H102" s="231">
        <f t="shared" si="3"/>
        <v>5692454.7800000003</v>
      </c>
      <c r="I102" s="232">
        <f t="shared" si="4"/>
        <v>0</v>
      </c>
      <c r="J102" s="237" t="str">
        <f t="shared" si="2"/>
        <v/>
      </c>
      <c r="K102" s="237"/>
      <c r="L102" s="237"/>
      <c r="M102" s="338"/>
      <c r="N102" s="338"/>
      <c r="O102" s="338"/>
    </row>
    <row r="103" spans="1:15" ht="19.5" customHeight="1" x14ac:dyDescent="0.25">
      <c r="A103" s="234" t="s">
        <v>246</v>
      </c>
      <c r="B103" s="235" t="s">
        <v>248</v>
      </c>
      <c r="C103" s="234" t="s">
        <v>208</v>
      </c>
      <c r="D103" s="234" t="s">
        <v>209</v>
      </c>
      <c r="E103" s="236">
        <v>1016699.98</v>
      </c>
      <c r="F103" s="327">
        <f t="shared" si="0"/>
        <v>0</v>
      </c>
      <c r="G103" s="233" t="str">
        <f t="shared" si="1"/>
        <v/>
      </c>
      <c r="H103" s="231">
        <f t="shared" si="3"/>
        <v>6709154.7599999998</v>
      </c>
      <c r="I103" s="232">
        <f t="shared" si="4"/>
        <v>0</v>
      </c>
      <c r="J103" s="237" t="str">
        <f t="shared" si="2"/>
        <v/>
      </c>
      <c r="K103" s="237"/>
      <c r="L103" s="237"/>
      <c r="M103" s="338"/>
      <c r="N103" s="338"/>
      <c r="O103" s="338"/>
    </row>
    <row r="104" spans="1:15" ht="19.5" customHeight="1" x14ac:dyDescent="0.25">
      <c r="A104" s="234" t="s">
        <v>246</v>
      </c>
      <c r="B104" s="235" t="s">
        <v>248</v>
      </c>
      <c r="C104" s="234" t="s">
        <v>208</v>
      </c>
      <c r="D104" s="234" t="s">
        <v>209</v>
      </c>
      <c r="E104" s="236">
        <v>994282.83</v>
      </c>
      <c r="F104" s="327">
        <f t="shared" si="0"/>
        <v>0</v>
      </c>
      <c r="G104" s="233" t="str">
        <f t="shared" si="1"/>
        <v/>
      </c>
      <c r="H104" s="231">
        <f t="shared" si="3"/>
        <v>7703437.5899999999</v>
      </c>
      <c r="I104" s="232">
        <f t="shared" si="4"/>
        <v>0</v>
      </c>
      <c r="J104" s="237" t="str">
        <f t="shared" si="2"/>
        <v/>
      </c>
      <c r="K104" s="237"/>
      <c r="L104" s="237"/>
      <c r="M104" s="338"/>
      <c r="N104" s="338"/>
      <c r="O104" s="338"/>
    </row>
    <row r="105" spans="1:15" ht="19.5" customHeight="1" x14ac:dyDescent="0.25">
      <c r="A105" s="234" t="s">
        <v>246</v>
      </c>
      <c r="B105" s="235" t="s">
        <v>248</v>
      </c>
      <c r="C105" s="234" t="s">
        <v>208</v>
      </c>
      <c r="D105" s="234" t="s">
        <v>209</v>
      </c>
      <c r="E105" s="236">
        <v>894251.35</v>
      </c>
      <c r="F105" s="327">
        <f t="shared" si="0"/>
        <v>0</v>
      </c>
      <c r="G105" s="233" t="str">
        <f t="shared" si="1"/>
        <v/>
      </c>
      <c r="H105" s="231">
        <f t="shared" si="3"/>
        <v>8597688.9399999995</v>
      </c>
      <c r="I105" s="232">
        <f t="shared" si="4"/>
        <v>0</v>
      </c>
      <c r="J105" s="237" t="str">
        <f t="shared" si="2"/>
        <v/>
      </c>
      <c r="K105" s="237"/>
      <c r="L105" s="237"/>
      <c r="M105" s="338"/>
      <c r="N105" s="338"/>
      <c r="O105" s="338"/>
    </row>
    <row r="106" spans="1:15" ht="19.5" customHeight="1" x14ac:dyDescent="0.25">
      <c r="A106" s="234" t="s">
        <v>249</v>
      </c>
      <c r="B106" s="235" t="s">
        <v>250</v>
      </c>
      <c r="C106" s="234" t="s">
        <v>208</v>
      </c>
      <c r="D106" s="234" t="s">
        <v>209</v>
      </c>
      <c r="E106" s="236">
        <v>1735837.73</v>
      </c>
      <c r="F106" s="327">
        <f t="shared" si="0"/>
        <v>0</v>
      </c>
      <c r="G106" s="233" t="str">
        <f t="shared" si="1"/>
        <v/>
      </c>
      <c r="H106" s="231">
        <f t="shared" si="3"/>
        <v>10333526.67</v>
      </c>
      <c r="I106" s="232">
        <f t="shared" si="4"/>
        <v>0</v>
      </c>
      <c r="J106" s="237" t="str">
        <f t="shared" si="2"/>
        <v/>
      </c>
      <c r="K106" s="237"/>
      <c r="L106" s="237"/>
      <c r="M106" s="338"/>
      <c r="N106" s="338"/>
      <c r="O106" s="338"/>
    </row>
    <row r="107" spans="1:15" ht="19.5" customHeight="1" x14ac:dyDescent="0.25">
      <c r="A107" s="234" t="s">
        <v>249</v>
      </c>
      <c r="B107" s="235" t="s">
        <v>251</v>
      </c>
      <c r="C107" s="234" t="s">
        <v>208</v>
      </c>
      <c r="D107" s="234" t="s">
        <v>209</v>
      </c>
      <c r="E107" s="236">
        <v>1701579.9</v>
      </c>
      <c r="F107" s="327">
        <f t="shared" si="0"/>
        <v>0</v>
      </c>
      <c r="G107" s="233" t="str">
        <f t="shared" si="1"/>
        <v/>
      </c>
      <c r="H107" s="231">
        <f t="shared" si="3"/>
        <v>12035106.57</v>
      </c>
      <c r="I107" s="232">
        <f t="shared" si="4"/>
        <v>0</v>
      </c>
      <c r="J107" s="237" t="str">
        <f t="shared" si="2"/>
        <v/>
      </c>
      <c r="K107" s="237"/>
      <c r="L107" s="237"/>
      <c r="M107" s="338"/>
      <c r="N107" s="338"/>
      <c r="O107" s="338"/>
    </row>
    <row r="108" spans="1:15" ht="19.5" customHeight="1" x14ac:dyDescent="0.25">
      <c r="A108" s="234" t="s">
        <v>249</v>
      </c>
      <c r="B108" s="235" t="s">
        <v>251</v>
      </c>
      <c r="C108" s="234" t="s">
        <v>208</v>
      </c>
      <c r="D108" s="234" t="s">
        <v>209</v>
      </c>
      <c r="E108" s="236">
        <v>1304209.43</v>
      </c>
      <c r="F108" s="327">
        <f t="shared" si="0"/>
        <v>0</v>
      </c>
      <c r="G108" s="233" t="str">
        <f t="shared" si="1"/>
        <v/>
      </c>
      <c r="H108" s="231">
        <f t="shared" si="3"/>
        <v>13339316</v>
      </c>
      <c r="I108" s="232">
        <f t="shared" si="4"/>
        <v>0</v>
      </c>
      <c r="J108" s="237" t="str">
        <f t="shared" si="2"/>
        <v/>
      </c>
      <c r="K108" s="237"/>
      <c r="L108" s="237"/>
      <c r="M108" s="338"/>
      <c r="N108" s="338"/>
      <c r="O108" s="338"/>
    </row>
    <row r="109" spans="1:15" ht="19.5" customHeight="1" x14ac:dyDescent="0.25">
      <c r="A109" s="234" t="s">
        <v>249</v>
      </c>
      <c r="B109" s="235" t="s">
        <v>252</v>
      </c>
      <c r="C109" s="234" t="s">
        <v>253</v>
      </c>
      <c r="D109" s="234" t="s">
        <v>209</v>
      </c>
      <c r="E109" s="236">
        <v>469525.8</v>
      </c>
      <c r="F109" s="327">
        <f t="shared" si="0"/>
        <v>0</v>
      </c>
      <c r="G109" s="233" t="str">
        <f t="shared" si="1"/>
        <v/>
      </c>
      <c r="H109" s="231">
        <f t="shared" si="3"/>
        <v>13808841.800000001</v>
      </c>
      <c r="I109" s="232">
        <f t="shared" si="4"/>
        <v>0</v>
      </c>
      <c r="J109" s="237" t="str">
        <f t="shared" si="2"/>
        <v/>
      </c>
      <c r="K109" s="237"/>
      <c r="L109" s="237"/>
      <c r="M109" s="338"/>
      <c r="N109" s="338"/>
      <c r="O109" s="338"/>
    </row>
    <row r="110" spans="1:15" ht="19.5" customHeight="1" x14ac:dyDescent="0.25">
      <c r="A110" s="234" t="s">
        <v>254</v>
      </c>
      <c r="B110" s="235" t="s">
        <v>255</v>
      </c>
      <c r="C110" s="234" t="s">
        <v>208</v>
      </c>
      <c r="D110" s="234" t="s">
        <v>209</v>
      </c>
      <c r="E110" s="236">
        <v>4702558.58</v>
      </c>
      <c r="F110" s="327">
        <f t="shared" si="0"/>
        <v>0</v>
      </c>
      <c r="G110" s="233" t="str">
        <f t="shared" si="1"/>
        <v/>
      </c>
      <c r="H110" s="231">
        <f t="shared" si="3"/>
        <v>18511400.380000003</v>
      </c>
      <c r="I110" s="232">
        <f t="shared" si="4"/>
        <v>0</v>
      </c>
      <c r="J110" s="237" t="str">
        <f t="shared" si="2"/>
        <v/>
      </c>
      <c r="K110" s="237"/>
      <c r="L110" s="237"/>
      <c r="M110" s="338"/>
      <c r="N110" s="338"/>
      <c r="O110" s="338"/>
    </row>
    <row r="111" spans="1:15" ht="19.5" customHeight="1" x14ac:dyDescent="0.25">
      <c r="A111" s="234" t="s">
        <v>254</v>
      </c>
      <c r="B111" s="235" t="s">
        <v>255</v>
      </c>
      <c r="C111" s="234" t="s">
        <v>208</v>
      </c>
      <c r="D111" s="234" t="s">
        <v>209</v>
      </c>
      <c r="E111" s="236">
        <v>2149934.79</v>
      </c>
      <c r="F111" s="327">
        <f t="shared" si="0"/>
        <v>0</v>
      </c>
      <c r="G111" s="233" t="str">
        <f t="shared" si="1"/>
        <v/>
      </c>
      <c r="H111" s="231">
        <f t="shared" si="3"/>
        <v>20661335.170000002</v>
      </c>
      <c r="I111" s="232">
        <f t="shared" si="4"/>
        <v>0</v>
      </c>
      <c r="J111" s="237" t="str">
        <f t="shared" si="2"/>
        <v/>
      </c>
      <c r="K111" s="237"/>
      <c r="L111" s="237"/>
      <c r="M111" s="338"/>
      <c r="N111" s="338"/>
      <c r="O111" s="338"/>
    </row>
    <row r="112" spans="1:15" ht="19.5" customHeight="1" x14ac:dyDescent="0.25">
      <c r="A112" s="234" t="s">
        <v>254</v>
      </c>
      <c r="B112" s="235" t="s">
        <v>256</v>
      </c>
      <c r="C112" s="234" t="s">
        <v>208</v>
      </c>
      <c r="D112" s="234" t="s">
        <v>209</v>
      </c>
      <c r="E112" s="236">
        <v>1013521.27</v>
      </c>
      <c r="F112" s="327">
        <f t="shared" si="0"/>
        <v>0</v>
      </c>
      <c r="G112" s="233" t="str">
        <f t="shared" si="1"/>
        <v/>
      </c>
      <c r="H112" s="231">
        <f t="shared" si="3"/>
        <v>21674856.440000001</v>
      </c>
      <c r="I112" s="232">
        <f t="shared" si="4"/>
        <v>0</v>
      </c>
      <c r="J112" s="237" t="str">
        <f t="shared" si="2"/>
        <v/>
      </c>
      <c r="K112" s="237"/>
      <c r="L112" s="237"/>
      <c r="M112" s="338"/>
      <c r="N112" s="338"/>
      <c r="O112" s="338"/>
    </row>
    <row r="113" spans="1:15" ht="19.5" customHeight="1" x14ac:dyDescent="0.25">
      <c r="A113" s="234" t="s">
        <v>257</v>
      </c>
      <c r="B113" s="235" t="s">
        <v>258</v>
      </c>
      <c r="C113" s="234" t="s">
        <v>208</v>
      </c>
      <c r="D113" s="234" t="s">
        <v>209</v>
      </c>
      <c r="E113" s="236">
        <v>486985.17</v>
      </c>
      <c r="F113" s="327">
        <f t="shared" si="0"/>
        <v>0</v>
      </c>
      <c r="G113" s="233" t="str">
        <f t="shared" si="1"/>
        <v/>
      </c>
      <c r="H113" s="231">
        <f t="shared" si="3"/>
        <v>22161841.610000003</v>
      </c>
      <c r="I113" s="232">
        <f t="shared" si="4"/>
        <v>0</v>
      </c>
      <c r="J113" s="237" t="str">
        <f t="shared" si="2"/>
        <v/>
      </c>
      <c r="K113" s="237"/>
      <c r="L113" s="237"/>
      <c r="M113" s="338"/>
      <c r="N113" s="338"/>
      <c r="O113" s="338"/>
    </row>
    <row r="114" spans="1:15" ht="19.5" customHeight="1" x14ac:dyDescent="0.25">
      <c r="A114" s="234" t="s">
        <v>257</v>
      </c>
      <c r="B114" s="235" t="s">
        <v>258</v>
      </c>
      <c r="C114" s="234" t="s">
        <v>208</v>
      </c>
      <c r="D114" s="234" t="s">
        <v>209</v>
      </c>
      <c r="E114" s="236">
        <v>768622.41</v>
      </c>
      <c r="F114" s="327">
        <f t="shared" si="0"/>
        <v>0</v>
      </c>
      <c r="G114" s="233" t="str">
        <f t="shared" si="1"/>
        <v/>
      </c>
      <c r="H114" s="231">
        <f t="shared" si="3"/>
        <v>22930464.020000003</v>
      </c>
      <c r="I114" s="232">
        <f t="shared" si="4"/>
        <v>0</v>
      </c>
      <c r="J114" s="237" t="str">
        <f t="shared" si="2"/>
        <v/>
      </c>
      <c r="K114" s="237"/>
      <c r="L114" s="237"/>
      <c r="M114" s="338"/>
      <c r="N114" s="338"/>
      <c r="O114" s="338"/>
    </row>
    <row r="115" spans="1:15" ht="19.5" customHeight="1" x14ac:dyDescent="0.25">
      <c r="A115" s="234" t="s">
        <v>257</v>
      </c>
      <c r="B115" s="235" t="s">
        <v>259</v>
      </c>
      <c r="C115" s="234" t="s">
        <v>208</v>
      </c>
      <c r="D115" s="234" t="s">
        <v>209</v>
      </c>
      <c r="E115" s="236">
        <v>680022.27</v>
      </c>
      <c r="F115" s="327">
        <f t="shared" si="0"/>
        <v>0</v>
      </c>
      <c r="G115" s="233" t="str">
        <f t="shared" si="1"/>
        <v/>
      </c>
      <c r="H115" s="231">
        <f t="shared" si="3"/>
        <v>23610486.290000003</v>
      </c>
      <c r="I115" s="232">
        <f t="shared" si="4"/>
        <v>0</v>
      </c>
      <c r="J115" s="237" t="str">
        <f t="shared" si="2"/>
        <v/>
      </c>
      <c r="K115" s="237"/>
      <c r="L115" s="237"/>
      <c r="M115" s="338"/>
      <c r="N115" s="338"/>
      <c r="O115" s="338"/>
    </row>
    <row r="116" spans="1:15" ht="19.5" customHeight="1" x14ac:dyDescent="0.25">
      <c r="A116" s="234" t="s">
        <v>260</v>
      </c>
      <c r="B116" s="235" t="s">
        <v>261</v>
      </c>
      <c r="C116" s="234" t="s">
        <v>208</v>
      </c>
      <c r="D116" s="234" t="s">
        <v>209</v>
      </c>
      <c r="E116" s="236">
        <v>2613724.15</v>
      </c>
      <c r="F116" s="327">
        <f t="shared" si="0"/>
        <v>0</v>
      </c>
      <c r="G116" s="233" t="str">
        <f t="shared" si="1"/>
        <v/>
      </c>
      <c r="H116" s="231">
        <f t="shared" si="3"/>
        <v>26224210.440000001</v>
      </c>
      <c r="I116" s="232">
        <f t="shared" si="4"/>
        <v>0</v>
      </c>
      <c r="J116" s="237" t="str">
        <f t="shared" si="2"/>
        <v/>
      </c>
      <c r="K116" s="237"/>
      <c r="L116" s="237"/>
      <c r="M116" s="338"/>
      <c r="N116" s="338"/>
      <c r="O116" s="338"/>
    </row>
    <row r="117" spans="1:15" ht="19.5" customHeight="1" x14ac:dyDescent="0.25">
      <c r="A117" s="234" t="s">
        <v>260</v>
      </c>
      <c r="B117" s="235" t="s">
        <v>262</v>
      </c>
      <c r="C117" s="234" t="s">
        <v>208</v>
      </c>
      <c r="D117" s="234" t="s">
        <v>209</v>
      </c>
      <c r="E117" s="236">
        <v>644149.18999999994</v>
      </c>
      <c r="F117" s="327">
        <f t="shared" si="0"/>
        <v>0</v>
      </c>
      <c r="G117" s="233" t="str">
        <f t="shared" si="1"/>
        <v/>
      </c>
      <c r="H117" s="231">
        <f t="shared" si="3"/>
        <v>26868359.630000003</v>
      </c>
      <c r="I117" s="232" t="str">
        <f t="shared" si="4"/>
        <v>Выборка</v>
      </c>
      <c r="J117" s="237">
        <f t="shared" si="2"/>
        <v>644149.18999999994</v>
      </c>
      <c r="K117" s="237"/>
      <c r="L117" s="237"/>
      <c r="M117" s="338"/>
      <c r="N117" s="338"/>
      <c r="O117" s="338"/>
    </row>
    <row r="118" spans="1:15" ht="19.5" customHeight="1" x14ac:dyDescent="0.25">
      <c r="A118" s="234" t="s">
        <v>263</v>
      </c>
      <c r="B118" s="235" t="s">
        <v>264</v>
      </c>
      <c r="C118" s="234" t="s">
        <v>208</v>
      </c>
      <c r="D118" s="234" t="s">
        <v>209</v>
      </c>
      <c r="E118" s="236">
        <v>3544725.94</v>
      </c>
      <c r="F118" s="327">
        <f t="shared" si="0"/>
        <v>0</v>
      </c>
      <c r="G118" s="233" t="str">
        <f t="shared" si="1"/>
        <v/>
      </c>
      <c r="H118" s="231">
        <f t="shared" si="3"/>
        <v>3544725.94</v>
      </c>
      <c r="I118" s="232">
        <f t="shared" si="4"/>
        <v>0</v>
      </c>
      <c r="J118" s="237" t="str">
        <f t="shared" si="2"/>
        <v/>
      </c>
      <c r="K118" s="237"/>
      <c r="L118" s="237"/>
      <c r="M118" s="338"/>
      <c r="N118" s="338"/>
      <c r="O118" s="338"/>
    </row>
    <row r="119" spans="1:15" ht="19.5" customHeight="1" x14ac:dyDescent="0.25">
      <c r="A119" s="234" t="s">
        <v>263</v>
      </c>
      <c r="B119" s="235" t="s">
        <v>264</v>
      </c>
      <c r="C119" s="234" t="s">
        <v>208</v>
      </c>
      <c r="D119" s="234" t="s">
        <v>209</v>
      </c>
      <c r="E119" s="236">
        <v>1689263.19</v>
      </c>
      <c r="F119" s="327">
        <f t="shared" si="0"/>
        <v>0</v>
      </c>
      <c r="G119" s="233" t="str">
        <f t="shared" si="1"/>
        <v/>
      </c>
      <c r="H119" s="231">
        <f t="shared" si="3"/>
        <v>5233989.13</v>
      </c>
      <c r="I119" s="232">
        <f t="shared" si="4"/>
        <v>0</v>
      </c>
      <c r="J119" s="237" t="str">
        <f t="shared" si="2"/>
        <v/>
      </c>
      <c r="K119" s="237"/>
      <c r="L119" s="237"/>
      <c r="M119" s="338"/>
      <c r="N119" s="338"/>
      <c r="O119" s="338"/>
    </row>
    <row r="120" spans="1:15" ht="19.5" customHeight="1" x14ac:dyDescent="0.25">
      <c r="A120" s="234" t="s">
        <v>265</v>
      </c>
      <c r="B120" s="235" t="s">
        <v>266</v>
      </c>
      <c r="C120" s="234" t="s">
        <v>208</v>
      </c>
      <c r="D120" s="234" t="s">
        <v>209</v>
      </c>
      <c r="E120" s="236">
        <v>613349.91</v>
      </c>
      <c r="F120" s="327">
        <f t="shared" si="0"/>
        <v>0</v>
      </c>
      <c r="G120" s="233" t="str">
        <f t="shared" si="1"/>
        <v/>
      </c>
      <c r="H120" s="231">
        <f t="shared" si="3"/>
        <v>5847339.04</v>
      </c>
      <c r="I120" s="232">
        <f t="shared" si="4"/>
        <v>0</v>
      </c>
      <c r="J120" s="237" t="str">
        <f t="shared" si="2"/>
        <v/>
      </c>
      <c r="K120" s="237"/>
      <c r="L120" s="237"/>
      <c r="M120" s="338"/>
      <c r="N120" s="338"/>
      <c r="O120" s="338"/>
    </row>
    <row r="121" spans="1:15" ht="19.5" customHeight="1" x14ac:dyDescent="0.25">
      <c r="A121" s="234" t="s">
        <v>265</v>
      </c>
      <c r="B121" s="235" t="s">
        <v>266</v>
      </c>
      <c r="C121" s="234" t="s">
        <v>208</v>
      </c>
      <c r="D121" s="234" t="s">
        <v>209</v>
      </c>
      <c r="E121" s="236">
        <v>2168993.0699999998</v>
      </c>
      <c r="F121" s="327">
        <f t="shared" si="0"/>
        <v>0</v>
      </c>
      <c r="G121" s="233" t="str">
        <f t="shared" si="1"/>
        <v/>
      </c>
      <c r="H121" s="231">
        <f t="shared" si="3"/>
        <v>8016332.1099999994</v>
      </c>
      <c r="I121" s="232">
        <f t="shared" si="4"/>
        <v>0</v>
      </c>
      <c r="J121" s="237" t="str">
        <f t="shared" si="2"/>
        <v/>
      </c>
      <c r="K121" s="237"/>
      <c r="L121" s="237"/>
      <c r="M121" s="338"/>
      <c r="N121" s="338"/>
      <c r="O121" s="338"/>
    </row>
    <row r="122" spans="1:15" ht="19.5" customHeight="1" x14ac:dyDescent="0.25">
      <c r="A122" s="234" t="s">
        <v>265</v>
      </c>
      <c r="B122" s="235" t="s">
        <v>267</v>
      </c>
      <c r="C122" s="234" t="s">
        <v>208</v>
      </c>
      <c r="D122" s="234" t="s">
        <v>209</v>
      </c>
      <c r="E122" s="236">
        <v>987608.22</v>
      </c>
      <c r="F122" s="327">
        <f t="shared" si="0"/>
        <v>0</v>
      </c>
      <c r="G122" s="233" t="str">
        <f t="shared" si="1"/>
        <v/>
      </c>
      <c r="H122" s="231">
        <f t="shared" si="3"/>
        <v>9003940.3300000001</v>
      </c>
      <c r="I122" s="232">
        <f t="shared" si="4"/>
        <v>0</v>
      </c>
      <c r="J122" s="237" t="str">
        <f t="shared" si="2"/>
        <v/>
      </c>
      <c r="K122" s="237"/>
      <c r="L122" s="237"/>
      <c r="M122" s="338"/>
      <c r="N122" s="338"/>
      <c r="O122" s="338"/>
    </row>
    <row r="123" spans="1:15" ht="19.5" customHeight="1" x14ac:dyDescent="0.25">
      <c r="A123" s="234" t="s">
        <v>268</v>
      </c>
      <c r="B123" s="235" t="s">
        <v>269</v>
      </c>
      <c r="C123" s="234" t="s">
        <v>208</v>
      </c>
      <c r="D123" s="234" t="s">
        <v>209</v>
      </c>
      <c r="E123" s="236">
        <v>2028808.78</v>
      </c>
      <c r="F123" s="327">
        <f t="shared" si="0"/>
        <v>0</v>
      </c>
      <c r="G123" s="233" t="str">
        <f t="shared" si="1"/>
        <v/>
      </c>
      <c r="H123" s="231">
        <f t="shared" si="3"/>
        <v>11032749.109999999</v>
      </c>
      <c r="I123" s="232">
        <f t="shared" si="4"/>
        <v>0</v>
      </c>
      <c r="J123" s="237" t="str">
        <f t="shared" si="2"/>
        <v/>
      </c>
      <c r="K123" s="237"/>
      <c r="L123" s="237"/>
      <c r="M123" s="338"/>
      <c r="N123" s="338"/>
      <c r="O123" s="338"/>
    </row>
    <row r="124" spans="1:15" ht="19.5" customHeight="1" x14ac:dyDescent="0.25">
      <c r="A124" s="234" t="s">
        <v>268</v>
      </c>
      <c r="B124" s="235" t="s">
        <v>270</v>
      </c>
      <c r="C124" s="234" t="s">
        <v>208</v>
      </c>
      <c r="D124" s="234" t="s">
        <v>209</v>
      </c>
      <c r="E124" s="236">
        <v>1421920.93</v>
      </c>
      <c r="F124" s="327">
        <f t="shared" si="0"/>
        <v>0</v>
      </c>
      <c r="G124" s="233" t="str">
        <f t="shared" si="1"/>
        <v/>
      </c>
      <c r="H124" s="231">
        <f t="shared" si="3"/>
        <v>12454670.039999999</v>
      </c>
      <c r="I124" s="232">
        <f t="shared" si="4"/>
        <v>0</v>
      </c>
      <c r="J124" s="237" t="str">
        <f t="shared" si="2"/>
        <v/>
      </c>
      <c r="K124" s="237"/>
      <c r="L124" s="237"/>
      <c r="M124" s="338"/>
      <c r="N124" s="338"/>
      <c r="O124" s="338"/>
    </row>
    <row r="125" spans="1:15" ht="19.5" customHeight="1" x14ac:dyDescent="0.25">
      <c r="A125" s="234" t="s">
        <v>271</v>
      </c>
      <c r="B125" s="235" t="s">
        <v>272</v>
      </c>
      <c r="C125" s="234" t="s">
        <v>208</v>
      </c>
      <c r="D125" s="234" t="s">
        <v>209</v>
      </c>
      <c r="E125" s="236">
        <v>2474089.31</v>
      </c>
      <c r="F125" s="327">
        <f t="shared" si="0"/>
        <v>0</v>
      </c>
      <c r="G125" s="233" t="str">
        <f t="shared" si="1"/>
        <v/>
      </c>
      <c r="H125" s="231">
        <f t="shared" si="3"/>
        <v>14928759.35</v>
      </c>
      <c r="I125" s="232">
        <f t="shared" si="4"/>
        <v>0</v>
      </c>
      <c r="J125" s="237" t="str">
        <f t="shared" si="2"/>
        <v/>
      </c>
      <c r="K125" s="237"/>
      <c r="L125" s="237"/>
      <c r="M125" s="338"/>
      <c r="N125" s="338"/>
      <c r="O125" s="338"/>
    </row>
    <row r="126" spans="1:15" ht="19.5" customHeight="1" x14ac:dyDescent="0.25">
      <c r="A126" s="234" t="s">
        <v>271</v>
      </c>
      <c r="B126" s="235" t="s">
        <v>273</v>
      </c>
      <c r="C126" s="234" t="s">
        <v>208</v>
      </c>
      <c r="D126" s="234" t="s">
        <v>209</v>
      </c>
      <c r="E126" s="236">
        <v>512865.35</v>
      </c>
      <c r="F126" s="327">
        <f t="shared" si="0"/>
        <v>0</v>
      </c>
      <c r="G126" s="233" t="str">
        <f t="shared" si="1"/>
        <v/>
      </c>
      <c r="H126" s="231">
        <f t="shared" si="3"/>
        <v>15441624.699999999</v>
      </c>
      <c r="I126" s="232">
        <f t="shared" si="4"/>
        <v>0</v>
      </c>
      <c r="J126" s="237" t="str">
        <f t="shared" si="2"/>
        <v/>
      </c>
      <c r="K126" s="237"/>
      <c r="L126" s="237"/>
      <c r="M126" s="338"/>
      <c r="N126" s="338"/>
      <c r="O126" s="338"/>
    </row>
    <row r="127" spans="1:15" ht="19.5" customHeight="1" x14ac:dyDescent="0.25">
      <c r="A127" s="234" t="s">
        <v>271</v>
      </c>
      <c r="B127" s="235" t="s">
        <v>273</v>
      </c>
      <c r="C127" s="234" t="s">
        <v>208</v>
      </c>
      <c r="D127" s="234" t="s">
        <v>209</v>
      </c>
      <c r="E127" s="236">
        <v>1788856.07</v>
      </c>
      <c r="F127" s="327">
        <f t="shared" si="0"/>
        <v>0</v>
      </c>
      <c r="G127" s="233" t="str">
        <f t="shared" si="1"/>
        <v/>
      </c>
      <c r="H127" s="231">
        <f t="shared" si="3"/>
        <v>17230480.77</v>
      </c>
      <c r="I127" s="232">
        <f t="shared" si="4"/>
        <v>0</v>
      </c>
      <c r="J127" s="237" t="str">
        <f t="shared" si="2"/>
        <v/>
      </c>
      <c r="K127" s="237"/>
      <c r="L127" s="237"/>
      <c r="M127" s="338"/>
      <c r="N127" s="338"/>
      <c r="O127" s="338"/>
    </row>
    <row r="128" spans="1:15" ht="19.5" customHeight="1" x14ac:dyDescent="0.25">
      <c r="A128" s="234" t="s">
        <v>271</v>
      </c>
      <c r="B128" s="235" t="s">
        <v>274</v>
      </c>
      <c r="C128" s="234" t="s">
        <v>208</v>
      </c>
      <c r="D128" s="234" t="s">
        <v>209</v>
      </c>
      <c r="E128" s="236">
        <v>452640.66</v>
      </c>
      <c r="F128" s="327">
        <f t="shared" si="0"/>
        <v>0</v>
      </c>
      <c r="G128" s="233" t="str">
        <f t="shared" si="1"/>
        <v/>
      </c>
      <c r="H128" s="231">
        <f t="shared" si="3"/>
        <v>17683121.43</v>
      </c>
      <c r="I128" s="232">
        <f t="shared" si="4"/>
        <v>0</v>
      </c>
      <c r="J128" s="237" t="str">
        <f t="shared" si="2"/>
        <v/>
      </c>
      <c r="K128" s="237"/>
      <c r="L128" s="237"/>
      <c r="M128" s="338"/>
      <c r="N128" s="338"/>
      <c r="O128" s="338"/>
    </row>
    <row r="129" spans="1:15" ht="19.5" customHeight="1" x14ac:dyDescent="0.25">
      <c r="A129" s="234" t="s">
        <v>271</v>
      </c>
      <c r="B129" s="235" t="s">
        <v>274</v>
      </c>
      <c r="C129" s="234" t="s">
        <v>208</v>
      </c>
      <c r="D129" s="234" t="s">
        <v>209</v>
      </c>
      <c r="E129" s="236">
        <v>884811.64</v>
      </c>
      <c r="F129" s="327">
        <f t="shared" si="0"/>
        <v>0</v>
      </c>
      <c r="G129" s="233" t="str">
        <f t="shared" si="1"/>
        <v/>
      </c>
      <c r="H129" s="231">
        <f t="shared" si="3"/>
        <v>18567933.07</v>
      </c>
      <c r="I129" s="232">
        <f t="shared" si="4"/>
        <v>0</v>
      </c>
      <c r="J129" s="237" t="str">
        <f t="shared" si="2"/>
        <v/>
      </c>
      <c r="K129" s="237"/>
      <c r="L129" s="237"/>
      <c r="M129" s="338"/>
      <c r="N129" s="338"/>
      <c r="O129" s="338"/>
    </row>
    <row r="130" spans="1:15" ht="19.5" customHeight="1" x14ac:dyDescent="0.25">
      <c r="A130" s="234" t="s">
        <v>271</v>
      </c>
      <c r="B130" s="235" t="s">
        <v>274</v>
      </c>
      <c r="C130" s="234" t="s">
        <v>208</v>
      </c>
      <c r="D130" s="234" t="s">
        <v>209</v>
      </c>
      <c r="E130" s="236">
        <v>977190.87</v>
      </c>
      <c r="F130" s="327">
        <f t="shared" si="0"/>
        <v>0</v>
      </c>
      <c r="G130" s="233" t="str">
        <f t="shared" si="1"/>
        <v/>
      </c>
      <c r="H130" s="231">
        <f t="shared" si="3"/>
        <v>19545123.940000001</v>
      </c>
      <c r="I130" s="232">
        <f t="shared" si="4"/>
        <v>0</v>
      </c>
      <c r="J130" s="237" t="str">
        <f t="shared" si="2"/>
        <v/>
      </c>
      <c r="K130" s="237"/>
      <c r="L130" s="237"/>
      <c r="M130" s="338"/>
      <c r="N130" s="338"/>
      <c r="O130" s="338"/>
    </row>
    <row r="131" spans="1:15" ht="19.5" customHeight="1" x14ac:dyDescent="0.25">
      <c r="A131" s="234" t="s">
        <v>271</v>
      </c>
      <c r="B131" s="235" t="s">
        <v>274</v>
      </c>
      <c r="C131" s="234" t="s">
        <v>208</v>
      </c>
      <c r="D131" s="234" t="s">
        <v>209</v>
      </c>
      <c r="E131" s="236">
        <v>1072773.74</v>
      </c>
      <c r="F131" s="327">
        <f t="shared" si="0"/>
        <v>0</v>
      </c>
      <c r="G131" s="233" t="str">
        <f t="shared" si="1"/>
        <v/>
      </c>
      <c r="H131" s="231">
        <f t="shared" si="3"/>
        <v>20617897.68</v>
      </c>
      <c r="I131" s="232">
        <f t="shared" si="4"/>
        <v>0</v>
      </c>
      <c r="J131" s="237" t="str">
        <f t="shared" si="2"/>
        <v/>
      </c>
      <c r="K131" s="237"/>
      <c r="L131" s="237"/>
      <c r="M131" s="338"/>
      <c r="N131" s="338"/>
      <c r="O131" s="338"/>
    </row>
    <row r="132" spans="1:15" ht="19.5" customHeight="1" x14ac:dyDescent="0.25">
      <c r="A132" s="234" t="s">
        <v>271</v>
      </c>
      <c r="B132" s="235" t="s">
        <v>275</v>
      </c>
      <c r="C132" s="234" t="s">
        <v>253</v>
      </c>
      <c r="D132" s="234" t="s">
        <v>209</v>
      </c>
      <c r="E132" s="236">
        <v>259600</v>
      </c>
      <c r="F132" s="327">
        <f t="shared" si="0"/>
        <v>0</v>
      </c>
      <c r="G132" s="233" t="str">
        <f t="shared" si="1"/>
        <v/>
      </c>
      <c r="H132" s="231">
        <f t="shared" si="3"/>
        <v>20877497.68</v>
      </c>
      <c r="I132" s="232">
        <f t="shared" si="4"/>
        <v>0</v>
      </c>
      <c r="J132" s="237" t="str">
        <f t="shared" si="2"/>
        <v/>
      </c>
      <c r="K132" s="237"/>
      <c r="L132" s="237"/>
      <c r="M132" s="338"/>
      <c r="N132" s="338"/>
      <c r="O132" s="338"/>
    </row>
    <row r="133" spans="1:15" ht="19.5" customHeight="1" x14ac:dyDescent="0.25">
      <c r="A133" s="234" t="s">
        <v>276</v>
      </c>
      <c r="B133" s="235" t="s">
        <v>277</v>
      </c>
      <c r="C133" s="234" t="s">
        <v>208</v>
      </c>
      <c r="D133" s="234" t="s">
        <v>209</v>
      </c>
      <c r="E133" s="236">
        <v>782509.65</v>
      </c>
      <c r="F133" s="327">
        <f t="shared" si="0"/>
        <v>0</v>
      </c>
      <c r="G133" s="233" t="str">
        <f t="shared" si="1"/>
        <v/>
      </c>
      <c r="H133" s="231">
        <f t="shared" si="3"/>
        <v>21660007.329999998</v>
      </c>
      <c r="I133" s="232">
        <f t="shared" si="4"/>
        <v>0</v>
      </c>
      <c r="J133" s="237" t="str">
        <f t="shared" si="2"/>
        <v/>
      </c>
      <c r="K133" s="237"/>
      <c r="L133" s="237"/>
      <c r="M133" s="338"/>
      <c r="N133" s="338"/>
      <c r="O133" s="338"/>
    </row>
    <row r="134" spans="1:15" ht="19.5" customHeight="1" x14ac:dyDescent="0.25">
      <c r="A134" s="234" t="s">
        <v>276</v>
      </c>
      <c r="B134" s="235" t="s">
        <v>278</v>
      </c>
      <c r="C134" s="234" t="s">
        <v>208</v>
      </c>
      <c r="D134" s="234" t="s">
        <v>209</v>
      </c>
      <c r="E134" s="236">
        <v>2835711</v>
      </c>
      <c r="F134" s="327">
        <f t="shared" si="0"/>
        <v>0</v>
      </c>
      <c r="G134" s="233" t="str">
        <f t="shared" si="1"/>
        <v/>
      </c>
      <c r="H134" s="231">
        <f t="shared" si="3"/>
        <v>24495718.329999998</v>
      </c>
      <c r="I134" s="232">
        <f t="shared" si="4"/>
        <v>0</v>
      </c>
      <c r="J134" s="237" t="str">
        <f t="shared" si="2"/>
        <v/>
      </c>
      <c r="K134" s="237"/>
      <c r="L134" s="237"/>
      <c r="M134" s="338"/>
      <c r="N134" s="338"/>
      <c r="O134" s="338"/>
    </row>
    <row r="135" spans="1:15" ht="19.5" customHeight="1" x14ac:dyDescent="0.25">
      <c r="A135" s="234" t="s">
        <v>276</v>
      </c>
      <c r="B135" s="235" t="s">
        <v>278</v>
      </c>
      <c r="C135" s="234" t="s">
        <v>208</v>
      </c>
      <c r="D135" s="234" t="s">
        <v>209</v>
      </c>
      <c r="E135" s="236">
        <v>234435.75</v>
      </c>
      <c r="F135" s="327">
        <f t="shared" si="0"/>
        <v>0</v>
      </c>
      <c r="G135" s="233" t="str">
        <f t="shared" si="1"/>
        <v/>
      </c>
      <c r="H135" s="231">
        <f t="shared" si="3"/>
        <v>24730154.079999998</v>
      </c>
      <c r="I135" s="232">
        <f t="shared" si="4"/>
        <v>0</v>
      </c>
      <c r="J135" s="237" t="str">
        <f t="shared" si="2"/>
        <v/>
      </c>
      <c r="K135" s="237"/>
      <c r="L135" s="237"/>
      <c r="M135" s="338"/>
      <c r="N135" s="338"/>
      <c r="O135" s="338"/>
    </row>
    <row r="136" spans="1:15" ht="19.5" customHeight="1" x14ac:dyDescent="0.25">
      <c r="A136" s="234" t="s">
        <v>276</v>
      </c>
      <c r="B136" s="235" t="s">
        <v>279</v>
      </c>
      <c r="C136" s="234" t="s">
        <v>208</v>
      </c>
      <c r="D136" s="234" t="s">
        <v>209</v>
      </c>
      <c r="E136" s="236">
        <v>3274281.9</v>
      </c>
      <c r="F136" s="327">
        <f t="shared" si="0"/>
        <v>0</v>
      </c>
      <c r="G136" s="233" t="str">
        <f t="shared" si="1"/>
        <v/>
      </c>
      <c r="H136" s="231">
        <f t="shared" si="3"/>
        <v>28004435.979999997</v>
      </c>
      <c r="I136" s="232" t="str">
        <f t="shared" si="4"/>
        <v>Выборка</v>
      </c>
      <c r="J136" s="237">
        <f t="shared" si="2"/>
        <v>3274281.9</v>
      </c>
      <c r="K136" s="237"/>
      <c r="L136" s="237"/>
      <c r="M136" s="338"/>
      <c r="N136" s="338"/>
      <c r="O136" s="338"/>
    </row>
    <row r="137" spans="1:15" ht="19.5" customHeight="1" x14ac:dyDescent="0.25">
      <c r="A137" s="234" t="s">
        <v>280</v>
      </c>
      <c r="B137" s="235" t="s">
        <v>281</v>
      </c>
      <c r="C137" s="234" t="s">
        <v>208</v>
      </c>
      <c r="D137" s="234" t="s">
        <v>209</v>
      </c>
      <c r="E137" s="236">
        <v>1676549.34</v>
      </c>
      <c r="F137" s="327">
        <f t="shared" si="0"/>
        <v>0</v>
      </c>
      <c r="G137" s="233" t="str">
        <f t="shared" si="1"/>
        <v/>
      </c>
      <c r="H137" s="231">
        <f t="shared" si="3"/>
        <v>1676549.34</v>
      </c>
      <c r="I137" s="232">
        <f t="shared" si="4"/>
        <v>0</v>
      </c>
      <c r="J137" s="237" t="str">
        <f t="shared" si="2"/>
        <v/>
      </c>
      <c r="K137" s="237"/>
      <c r="L137" s="237"/>
      <c r="M137" s="338"/>
      <c r="N137" s="338"/>
      <c r="O137" s="338"/>
    </row>
    <row r="138" spans="1:15" ht="19.5" customHeight="1" x14ac:dyDescent="0.25">
      <c r="A138" s="234" t="s">
        <v>280</v>
      </c>
      <c r="B138" s="235" t="s">
        <v>281</v>
      </c>
      <c r="C138" s="234" t="s">
        <v>208</v>
      </c>
      <c r="D138" s="234" t="s">
        <v>209</v>
      </c>
      <c r="E138" s="236">
        <v>15000000</v>
      </c>
      <c r="F138" s="327" t="str">
        <f t="shared" ref="F138:F201" si="5">IF(E138&gt;$C$4*1000,"Выборка",0)</f>
        <v>Выборка</v>
      </c>
      <c r="G138" s="233">
        <f t="shared" ref="G138:G201" si="6">IF(F138=0,"",E138)</f>
        <v>15000000</v>
      </c>
      <c r="H138" s="231">
        <f t="shared" si="3"/>
        <v>1676549.34</v>
      </c>
      <c r="I138" s="232">
        <f t="shared" si="4"/>
        <v>0</v>
      </c>
      <c r="J138" s="237" t="str">
        <f t="shared" ref="J138:J201" si="7">IF(I138=0,"",E138)</f>
        <v/>
      </c>
      <c r="K138" s="237"/>
      <c r="L138" s="237"/>
      <c r="M138" s="338"/>
      <c r="N138" s="338"/>
      <c r="O138" s="338"/>
    </row>
    <row r="139" spans="1:15" ht="19.5" customHeight="1" x14ac:dyDescent="0.25">
      <c r="A139" s="234" t="s">
        <v>280</v>
      </c>
      <c r="B139" s="235" t="s">
        <v>281</v>
      </c>
      <c r="C139" s="234" t="s">
        <v>208</v>
      </c>
      <c r="D139" s="234" t="s">
        <v>209</v>
      </c>
      <c r="E139" s="236">
        <v>1038427.39</v>
      </c>
      <c r="F139" s="327">
        <f t="shared" si="5"/>
        <v>0</v>
      </c>
      <c r="G139" s="233" t="str">
        <f t="shared" si="6"/>
        <v/>
      </c>
      <c r="H139" s="231">
        <f t="shared" ref="H139:H202" si="8">IF(F139=0,IF((I138=0)*AND(F138=0),H138+E139,IF((F138&lt;&gt;0)*AND((H138&lt;=$E$17)),H138+E139,E139)),H138)</f>
        <v>2714976.73</v>
      </c>
      <c r="I139" s="232">
        <f t="shared" ref="I139:I202" si="9">IF((H139&gt;$E$17)*AND(F139=0),"Выборка",0)</f>
        <v>0</v>
      </c>
      <c r="J139" s="237" t="str">
        <f t="shared" si="7"/>
        <v/>
      </c>
      <c r="K139" s="237"/>
      <c r="L139" s="237"/>
      <c r="M139" s="338"/>
      <c r="N139" s="338"/>
      <c r="O139" s="338"/>
    </row>
    <row r="140" spans="1:15" ht="19.5" customHeight="1" x14ac:dyDescent="0.25">
      <c r="A140" s="234" t="s">
        <v>280</v>
      </c>
      <c r="B140" s="235" t="s">
        <v>282</v>
      </c>
      <c r="C140" s="234" t="s">
        <v>208</v>
      </c>
      <c r="D140" s="234" t="s">
        <v>209</v>
      </c>
      <c r="E140" s="236">
        <v>2026443.21</v>
      </c>
      <c r="F140" s="327">
        <f t="shared" si="5"/>
        <v>0</v>
      </c>
      <c r="G140" s="233" t="str">
        <f t="shared" si="6"/>
        <v/>
      </c>
      <c r="H140" s="231">
        <f t="shared" si="8"/>
        <v>4741419.9399999995</v>
      </c>
      <c r="I140" s="232">
        <f t="shared" si="9"/>
        <v>0</v>
      </c>
      <c r="J140" s="237" t="str">
        <f t="shared" si="7"/>
        <v/>
      </c>
      <c r="K140" s="237"/>
      <c r="L140" s="237"/>
      <c r="M140" s="338"/>
      <c r="N140" s="338"/>
      <c r="O140" s="338"/>
    </row>
    <row r="141" spans="1:15" ht="19.5" customHeight="1" x14ac:dyDescent="0.25">
      <c r="A141" s="234" t="s">
        <v>283</v>
      </c>
      <c r="B141" s="235" t="s">
        <v>284</v>
      </c>
      <c r="C141" s="234" t="s">
        <v>208</v>
      </c>
      <c r="D141" s="234" t="s">
        <v>209</v>
      </c>
      <c r="E141" s="236">
        <v>1535252.11</v>
      </c>
      <c r="F141" s="327">
        <f t="shared" si="5"/>
        <v>0</v>
      </c>
      <c r="G141" s="233" t="str">
        <f t="shared" si="6"/>
        <v/>
      </c>
      <c r="H141" s="231">
        <f t="shared" si="8"/>
        <v>6276672.0499999998</v>
      </c>
      <c r="I141" s="232">
        <f t="shared" si="9"/>
        <v>0</v>
      </c>
      <c r="J141" s="237" t="str">
        <f t="shared" si="7"/>
        <v/>
      </c>
      <c r="K141" s="237"/>
      <c r="L141" s="237"/>
      <c r="M141" s="338"/>
      <c r="N141" s="338"/>
      <c r="O141" s="338"/>
    </row>
    <row r="142" spans="1:15" ht="19.5" customHeight="1" x14ac:dyDescent="0.25">
      <c r="A142" s="234" t="s">
        <v>283</v>
      </c>
      <c r="B142" s="235" t="s">
        <v>284</v>
      </c>
      <c r="C142" s="234" t="s">
        <v>208</v>
      </c>
      <c r="D142" s="234" t="s">
        <v>209</v>
      </c>
      <c r="E142" s="236">
        <v>845300.9</v>
      </c>
      <c r="F142" s="327">
        <f t="shared" si="5"/>
        <v>0</v>
      </c>
      <c r="G142" s="233" t="str">
        <f t="shared" si="6"/>
        <v/>
      </c>
      <c r="H142" s="231">
        <f t="shared" si="8"/>
        <v>7121972.9500000002</v>
      </c>
      <c r="I142" s="232">
        <f t="shared" si="9"/>
        <v>0</v>
      </c>
      <c r="J142" s="237" t="str">
        <f t="shared" si="7"/>
        <v/>
      </c>
      <c r="K142" s="237"/>
      <c r="L142" s="237"/>
      <c r="M142" s="338"/>
      <c r="N142" s="338"/>
      <c r="O142" s="338"/>
    </row>
    <row r="143" spans="1:15" ht="19.5" customHeight="1" x14ac:dyDescent="0.25">
      <c r="A143" s="234" t="s">
        <v>285</v>
      </c>
      <c r="B143" s="235" t="s">
        <v>286</v>
      </c>
      <c r="C143" s="234" t="s">
        <v>208</v>
      </c>
      <c r="D143" s="234" t="s">
        <v>209</v>
      </c>
      <c r="E143" s="236">
        <v>2275275.84</v>
      </c>
      <c r="F143" s="327">
        <f t="shared" si="5"/>
        <v>0</v>
      </c>
      <c r="G143" s="233" t="str">
        <f t="shared" si="6"/>
        <v/>
      </c>
      <c r="H143" s="231">
        <f t="shared" si="8"/>
        <v>9397248.7899999991</v>
      </c>
      <c r="I143" s="232">
        <f t="shared" si="9"/>
        <v>0</v>
      </c>
      <c r="J143" s="237" t="str">
        <f t="shared" si="7"/>
        <v/>
      </c>
      <c r="K143" s="237"/>
      <c r="L143" s="237"/>
      <c r="M143" s="338"/>
      <c r="N143" s="338"/>
      <c r="O143" s="338"/>
    </row>
    <row r="144" spans="1:15" ht="19.5" customHeight="1" x14ac:dyDescent="0.25">
      <c r="A144" s="234" t="s">
        <v>285</v>
      </c>
      <c r="B144" s="235" t="s">
        <v>286</v>
      </c>
      <c r="C144" s="234" t="s">
        <v>208</v>
      </c>
      <c r="D144" s="234" t="s">
        <v>209</v>
      </c>
      <c r="E144" s="236">
        <v>2723241.9</v>
      </c>
      <c r="F144" s="327">
        <f t="shared" si="5"/>
        <v>0</v>
      </c>
      <c r="G144" s="233" t="str">
        <f t="shared" si="6"/>
        <v/>
      </c>
      <c r="H144" s="231">
        <f t="shared" si="8"/>
        <v>12120490.689999999</v>
      </c>
      <c r="I144" s="232">
        <f t="shared" si="9"/>
        <v>0</v>
      </c>
      <c r="J144" s="237" t="str">
        <f t="shared" si="7"/>
        <v/>
      </c>
      <c r="K144" s="237"/>
      <c r="L144" s="237"/>
      <c r="M144" s="338"/>
      <c r="N144" s="338"/>
      <c r="O144" s="338"/>
    </row>
    <row r="145" spans="1:15" ht="19.5" customHeight="1" x14ac:dyDescent="0.25">
      <c r="A145" s="234" t="s">
        <v>287</v>
      </c>
      <c r="B145" s="235" t="s">
        <v>288</v>
      </c>
      <c r="C145" s="234" t="s">
        <v>208</v>
      </c>
      <c r="D145" s="234" t="s">
        <v>209</v>
      </c>
      <c r="E145" s="236">
        <v>1512563.8</v>
      </c>
      <c r="F145" s="327">
        <f t="shared" si="5"/>
        <v>0</v>
      </c>
      <c r="G145" s="233" t="str">
        <f t="shared" si="6"/>
        <v/>
      </c>
      <c r="H145" s="231">
        <f t="shared" si="8"/>
        <v>13633054.49</v>
      </c>
      <c r="I145" s="232">
        <f t="shared" si="9"/>
        <v>0</v>
      </c>
      <c r="J145" s="237" t="str">
        <f t="shared" si="7"/>
        <v/>
      </c>
      <c r="K145" s="237"/>
      <c r="L145" s="237"/>
      <c r="M145" s="338"/>
      <c r="N145" s="338"/>
      <c r="O145" s="338"/>
    </row>
    <row r="146" spans="1:15" ht="19.5" customHeight="1" x14ac:dyDescent="0.25">
      <c r="A146" s="234" t="s">
        <v>287</v>
      </c>
      <c r="B146" s="235" t="s">
        <v>288</v>
      </c>
      <c r="C146" s="234" t="s">
        <v>208</v>
      </c>
      <c r="D146" s="234" t="s">
        <v>209</v>
      </c>
      <c r="E146" s="236">
        <v>621414.28</v>
      </c>
      <c r="F146" s="327">
        <f t="shared" si="5"/>
        <v>0</v>
      </c>
      <c r="G146" s="233" t="str">
        <f t="shared" si="6"/>
        <v/>
      </c>
      <c r="H146" s="231">
        <f t="shared" si="8"/>
        <v>14254468.77</v>
      </c>
      <c r="I146" s="232">
        <f t="shared" si="9"/>
        <v>0</v>
      </c>
      <c r="J146" s="237" t="str">
        <f t="shared" si="7"/>
        <v/>
      </c>
      <c r="K146" s="237"/>
      <c r="L146" s="237"/>
      <c r="M146" s="338"/>
      <c r="N146" s="338"/>
      <c r="O146" s="338"/>
    </row>
    <row r="147" spans="1:15" ht="19.5" customHeight="1" x14ac:dyDescent="0.25">
      <c r="A147" s="234" t="s">
        <v>287</v>
      </c>
      <c r="B147" s="235" t="s">
        <v>288</v>
      </c>
      <c r="C147" s="234" t="s">
        <v>208</v>
      </c>
      <c r="D147" s="234" t="s">
        <v>209</v>
      </c>
      <c r="E147" s="236">
        <v>1208369.28</v>
      </c>
      <c r="F147" s="327">
        <f t="shared" si="5"/>
        <v>0</v>
      </c>
      <c r="G147" s="233" t="str">
        <f t="shared" si="6"/>
        <v/>
      </c>
      <c r="H147" s="231">
        <f t="shared" si="8"/>
        <v>15462838.049999999</v>
      </c>
      <c r="I147" s="232">
        <f t="shared" si="9"/>
        <v>0</v>
      </c>
      <c r="J147" s="237" t="str">
        <f t="shared" si="7"/>
        <v/>
      </c>
      <c r="K147" s="237"/>
      <c r="L147" s="237"/>
      <c r="M147" s="338"/>
      <c r="N147" s="338"/>
      <c r="O147" s="338"/>
    </row>
    <row r="148" spans="1:15" ht="19.5" customHeight="1" x14ac:dyDescent="0.25">
      <c r="A148" s="234" t="s">
        <v>289</v>
      </c>
      <c r="B148" s="235" t="s">
        <v>290</v>
      </c>
      <c r="C148" s="234" t="s">
        <v>208</v>
      </c>
      <c r="D148" s="234" t="s">
        <v>209</v>
      </c>
      <c r="E148" s="236">
        <v>3716742.19</v>
      </c>
      <c r="F148" s="327">
        <f t="shared" si="5"/>
        <v>0</v>
      </c>
      <c r="G148" s="233" t="str">
        <f t="shared" si="6"/>
        <v/>
      </c>
      <c r="H148" s="231">
        <f t="shared" si="8"/>
        <v>19179580.239999998</v>
      </c>
      <c r="I148" s="232">
        <f t="shared" si="9"/>
        <v>0</v>
      </c>
      <c r="J148" s="237" t="str">
        <f t="shared" si="7"/>
        <v/>
      </c>
      <c r="K148" s="237"/>
      <c r="L148" s="237"/>
      <c r="M148" s="338"/>
      <c r="N148" s="338"/>
      <c r="O148" s="338"/>
    </row>
    <row r="149" spans="1:15" ht="19.5" customHeight="1" x14ac:dyDescent="0.25">
      <c r="A149" s="234" t="s">
        <v>291</v>
      </c>
      <c r="B149" s="235" t="s">
        <v>292</v>
      </c>
      <c r="C149" s="234" t="s">
        <v>208</v>
      </c>
      <c r="D149" s="234" t="s">
        <v>209</v>
      </c>
      <c r="E149" s="236">
        <v>811081.91</v>
      </c>
      <c r="F149" s="327">
        <f t="shared" si="5"/>
        <v>0</v>
      </c>
      <c r="G149" s="233" t="str">
        <f t="shared" si="6"/>
        <v/>
      </c>
      <c r="H149" s="231">
        <f t="shared" si="8"/>
        <v>19990662.149999999</v>
      </c>
      <c r="I149" s="232">
        <f t="shared" si="9"/>
        <v>0</v>
      </c>
      <c r="J149" s="237" t="str">
        <f t="shared" si="7"/>
        <v/>
      </c>
      <c r="K149" s="237"/>
      <c r="L149" s="237"/>
      <c r="M149" s="338"/>
      <c r="N149" s="338"/>
      <c r="O149" s="338"/>
    </row>
    <row r="150" spans="1:15" ht="19.5" customHeight="1" x14ac:dyDescent="0.25">
      <c r="A150" s="234" t="s">
        <v>291</v>
      </c>
      <c r="B150" s="235" t="s">
        <v>292</v>
      </c>
      <c r="C150" s="234" t="s">
        <v>208</v>
      </c>
      <c r="D150" s="234" t="s">
        <v>209</v>
      </c>
      <c r="E150" s="236">
        <v>802360.27</v>
      </c>
      <c r="F150" s="327">
        <f t="shared" si="5"/>
        <v>0</v>
      </c>
      <c r="G150" s="233" t="str">
        <f t="shared" si="6"/>
        <v/>
      </c>
      <c r="H150" s="231">
        <f t="shared" si="8"/>
        <v>20793022.419999998</v>
      </c>
      <c r="I150" s="232">
        <f t="shared" si="9"/>
        <v>0</v>
      </c>
      <c r="J150" s="237" t="str">
        <f t="shared" si="7"/>
        <v/>
      </c>
      <c r="K150" s="237"/>
      <c r="L150" s="237"/>
      <c r="M150" s="338"/>
      <c r="N150" s="338"/>
      <c r="O150" s="338"/>
    </row>
    <row r="151" spans="1:15" ht="19.5" customHeight="1" x14ac:dyDescent="0.25">
      <c r="A151" s="234" t="s">
        <v>291</v>
      </c>
      <c r="B151" s="235" t="s">
        <v>292</v>
      </c>
      <c r="C151" s="234" t="s">
        <v>208</v>
      </c>
      <c r="D151" s="234" t="s">
        <v>209</v>
      </c>
      <c r="E151" s="236">
        <v>2027325.42</v>
      </c>
      <c r="F151" s="327">
        <f t="shared" si="5"/>
        <v>0</v>
      </c>
      <c r="G151" s="233" t="str">
        <f t="shared" si="6"/>
        <v/>
      </c>
      <c r="H151" s="231">
        <f t="shared" si="8"/>
        <v>22820347.839999996</v>
      </c>
      <c r="I151" s="232">
        <f t="shared" si="9"/>
        <v>0</v>
      </c>
      <c r="J151" s="237" t="str">
        <f t="shared" si="7"/>
        <v/>
      </c>
      <c r="K151" s="237"/>
      <c r="L151" s="237"/>
      <c r="M151" s="338"/>
      <c r="N151" s="338"/>
      <c r="O151" s="338"/>
    </row>
    <row r="152" spans="1:15" ht="19.5" customHeight="1" x14ac:dyDescent="0.25">
      <c r="A152" s="234" t="s">
        <v>293</v>
      </c>
      <c r="B152" s="235" t="s">
        <v>294</v>
      </c>
      <c r="C152" s="234" t="s">
        <v>208</v>
      </c>
      <c r="D152" s="234" t="s">
        <v>209</v>
      </c>
      <c r="E152" s="236">
        <v>155816.23000000001</v>
      </c>
      <c r="F152" s="327">
        <f t="shared" si="5"/>
        <v>0</v>
      </c>
      <c r="G152" s="233" t="str">
        <f t="shared" si="6"/>
        <v/>
      </c>
      <c r="H152" s="231">
        <f t="shared" si="8"/>
        <v>22976164.069999997</v>
      </c>
      <c r="I152" s="232">
        <f t="shared" si="9"/>
        <v>0</v>
      </c>
      <c r="J152" s="237" t="str">
        <f t="shared" si="7"/>
        <v/>
      </c>
      <c r="K152" s="237"/>
      <c r="L152" s="237"/>
      <c r="M152" s="338"/>
      <c r="N152" s="338"/>
      <c r="O152" s="338"/>
    </row>
    <row r="153" spans="1:15" ht="19.5" customHeight="1" x14ac:dyDescent="0.25">
      <c r="A153" s="234" t="s">
        <v>293</v>
      </c>
      <c r="B153" s="235" t="s">
        <v>294</v>
      </c>
      <c r="C153" s="234" t="s">
        <v>208</v>
      </c>
      <c r="D153" s="234" t="s">
        <v>209</v>
      </c>
      <c r="E153" s="236">
        <v>64839.61</v>
      </c>
      <c r="F153" s="327">
        <f t="shared" si="5"/>
        <v>0</v>
      </c>
      <c r="G153" s="233" t="str">
        <f t="shared" si="6"/>
        <v/>
      </c>
      <c r="H153" s="231">
        <f t="shared" si="8"/>
        <v>23041003.679999996</v>
      </c>
      <c r="I153" s="232">
        <f t="shared" si="9"/>
        <v>0</v>
      </c>
      <c r="J153" s="237" t="str">
        <f t="shared" si="7"/>
        <v/>
      </c>
      <c r="K153" s="237"/>
      <c r="L153" s="237"/>
      <c r="M153" s="338"/>
      <c r="N153" s="338"/>
      <c r="O153" s="338"/>
    </row>
    <row r="154" spans="1:15" ht="19.5" customHeight="1" x14ac:dyDescent="0.25">
      <c r="A154" s="234" t="s">
        <v>293</v>
      </c>
      <c r="B154" s="235" t="s">
        <v>294</v>
      </c>
      <c r="C154" s="234" t="s">
        <v>208</v>
      </c>
      <c r="D154" s="234" t="s">
        <v>209</v>
      </c>
      <c r="E154" s="236">
        <v>72882.22</v>
      </c>
      <c r="F154" s="327">
        <f t="shared" si="5"/>
        <v>0</v>
      </c>
      <c r="G154" s="233" t="str">
        <f t="shared" si="6"/>
        <v/>
      </c>
      <c r="H154" s="231">
        <f t="shared" si="8"/>
        <v>23113885.899999995</v>
      </c>
      <c r="I154" s="232">
        <f t="shared" si="9"/>
        <v>0</v>
      </c>
      <c r="J154" s="237" t="str">
        <f t="shared" si="7"/>
        <v/>
      </c>
      <c r="K154" s="237"/>
      <c r="L154" s="237"/>
      <c r="M154" s="338"/>
      <c r="N154" s="338"/>
      <c r="O154" s="338"/>
    </row>
    <row r="155" spans="1:15" ht="19.5" customHeight="1" x14ac:dyDescent="0.25">
      <c r="A155" s="234" t="s">
        <v>293</v>
      </c>
      <c r="B155" s="235" t="s">
        <v>295</v>
      </c>
      <c r="C155" s="234" t="s">
        <v>208</v>
      </c>
      <c r="D155" s="234" t="s">
        <v>209</v>
      </c>
      <c r="E155" s="236">
        <v>2151150.54</v>
      </c>
      <c r="F155" s="327">
        <f t="shared" si="5"/>
        <v>0</v>
      </c>
      <c r="G155" s="233" t="str">
        <f t="shared" si="6"/>
        <v/>
      </c>
      <c r="H155" s="231">
        <f t="shared" si="8"/>
        <v>25265036.439999994</v>
      </c>
      <c r="I155" s="232">
        <f t="shared" si="9"/>
        <v>0</v>
      </c>
      <c r="J155" s="237" t="str">
        <f t="shared" si="7"/>
        <v/>
      </c>
      <c r="K155" s="237"/>
      <c r="L155" s="237"/>
      <c r="M155" s="338"/>
      <c r="N155" s="338"/>
      <c r="O155" s="338"/>
    </row>
    <row r="156" spans="1:15" ht="19.5" customHeight="1" x14ac:dyDescent="0.25">
      <c r="A156" s="234" t="s">
        <v>293</v>
      </c>
      <c r="B156" s="235" t="s">
        <v>296</v>
      </c>
      <c r="C156" s="234" t="s">
        <v>208</v>
      </c>
      <c r="D156" s="234" t="s">
        <v>209</v>
      </c>
      <c r="E156" s="236">
        <v>3320226.4</v>
      </c>
      <c r="F156" s="327">
        <f t="shared" si="5"/>
        <v>0</v>
      </c>
      <c r="G156" s="233" t="str">
        <f t="shared" si="6"/>
        <v/>
      </c>
      <c r="H156" s="231">
        <f t="shared" si="8"/>
        <v>28585262.839999992</v>
      </c>
      <c r="I156" s="232" t="str">
        <f t="shared" si="9"/>
        <v>Выборка</v>
      </c>
      <c r="J156" s="237">
        <f t="shared" si="7"/>
        <v>3320226.4</v>
      </c>
      <c r="K156" s="237"/>
      <c r="L156" s="237"/>
      <c r="M156" s="338"/>
      <c r="N156" s="338"/>
      <c r="O156" s="338"/>
    </row>
    <row r="157" spans="1:15" ht="19.5" customHeight="1" x14ac:dyDescent="0.25">
      <c r="A157" s="234" t="s">
        <v>297</v>
      </c>
      <c r="B157" s="235" t="s">
        <v>298</v>
      </c>
      <c r="C157" s="234" t="s">
        <v>208</v>
      </c>
      <c r="D157" s="234" t="s">
        <v>209</v>
      </c>
      <c r="E157" s="236">
        <v>1647968.51</v>
      </c>
      <c r="F157" s="327">
        <f t="shared" si="5"/>
        <v>0</v>
      </c>
      <c r="G157" s="233" t="str">
        <f t="shared" si="6"/>
        <v/>
      </c>
      <c r="H157" s="231">
        <f t="shared" si="8"/>
        <v>1647968.51</v>
      </c>
      <c r="I157" s="232">
        <f t="shared" si="9"/>
        <v>0</v>
      </c>
      <c r="J157" s="237" t="str">
        <f t="shared" si="7"/>
        <v/>
      </c>
      <c r="K157" s="237"/>
      <c r="L157" s="237"/>
      <c r="M157" s="338"/>
      <c r="N157" s="338"/>
      <c r="O157" s="338"/>
    </row>
    <row r="158" spans="1:15" ht="19.5" customHeight="1" x14ac:dyDescent="0.25">
      <c r="A158" s="234" t="s">
        <v>297</v>
      </c>
      <c r="B158" s="235" t="s">
        <v>298</v>
      </c>
      <c r="C158" s="234" t="s">
        <v>208</v>
      </c>
      <c r="D158" s="234" t="s">
        <v>209</v>
      </c>
      <c r="E158" s="236">
        <v>1240032.19</v>
      </c>
      <c r="F158" s="327">
        <f t="shared" si="5"/>
        <v>0</v>
      </c>
      <c r="G158" s="233" t="str">
        <f t="shared" si="6"/>
        <v/>
      </c>
      <c r="H158" s="231">
        <f t="shared" si="8"/>
        <v>2888000.7</v>
      </c>
      <c r="I158" s="232">
        <f t="shared" si="9"/>
        <v>0</v>
      </c>
      <c r="J158" s="237" t="str">
        <f t="shared" si="7"/>
        <v/>
      </c>
      <c r="K158" s="237"/>
      <c r="L158" s="237"/>
      <c r="M158" s="338"/>
      <c r="N158" s="338"/>
      <c r="O158" s="338"/>
    </row>
    <row r="159" spans="1:15" ht="19.5" customHeight="1" x14ac:dyDescent="0.25">
      <c r="A159" s="234" t="s">
        <v>297</v>
      </c>
      <c r="B159" s="235" t="s">
        <v>299</v>
      </c>
      <c r="C159" s="234" t="s">
        <v>208</v>
      </c>
      <c r="D159" s="234" t="s">
        <v>209</v>
      </c>
      <c r="E159" s="236">
        <v>2406908.54</v>
      </c>
      <c r="F159" s="327">
        <f t="shared" si="5"/>
        <v>0</v>
      </c>
      <c r="G159" s="233" t="str">
        <f t="shared" si="6"/>
        <v/>
      </c>
      <c r="H159" s="231">
        <f t="shared" si="8"/>
        <v>5294909.24</v>
      </c>
      <c r="I159" s="232">
        <f t="shared" si="9"/>
        <v>0</v>
      </c>
      <c r="J159" s="237" t="str">
        <f t="shared" si="7"/>
        <v/>
      </c>
      <c r="K159" s="237"/>
      <c r="L159" s="237"/>
      <c r="M159" s="338"/>
      <c r="N159" s="338"/>
      <c r="O159" s="338"/>
    </row>
    <row r="160" spans="1:15" ht="19.5" customHeight="1" x14ac:dyDescent="0.25">
      <c r="A160" s="234" t="s">
        <v>300</v>
      </c>
      <c r="B160" s="235" t="s">
        <v>301</v>
      </c>
      <c r="C160" s="234" t="s">
        <v>208</v>
      </c>
      <c r="D160" s="234" t="s">
        <v>209</v>
      </c>
      <c r="E160" s="236">
        <v>885920.85</v>
      </c>
      <c r="F160" s="327">
        <f t="shared" si="5"/>
        <v>0</v>
      </c>
      <c r="G160" s="233" t="str">
        <f t="shared" si="6"/>
        <v/>
      </c>
      <c r="H160" s="231">
        <f t="shared" si="8"/>
        <v>6180830.0899999999</v>
      </c>
      <c r="I160" s="232">
        <f t="shared" si="9"/>
        <v>0</v>
      </c>
      <c r="J160" s="237" t="str">
        <f t="shared" si="7"/>
        <v/>
      </c>
      <c r="K160" s="237"/>
      <c r="L160" s="237"/>
      <c r="M160" s="338"/>
      <c r="N160" s="338"/>
      <c r="O160" s="338"/>
    </row>
    <row r="161" spans="1:15" ht="19.5" customHeight="1" x14ac:dyDescent="0.25">
      <c r="A161" s="234" t="s">
        <v>300</v>
      </c>
      <c r="B161" s="235" t="s">
        <v>301</v>
      </c>
      <c r="C161" s="234" t="s">
        <v>208</v>
      </c>
      <c r="D161" s="234" t="s">
        <v>209</v>
      </c>
      <c r="E161" s="236">
        <v>1603325.94</v>
      </c>
      <c r="F161" s="327">
        <f t="shared" si="5"/>
        <v>0</v>
      </c>
      <c r="G161" s="233" t="str">
        <f t="shared" si="6"/>
        <v/>
      </c>
      <c r="H161" s="231">
        <f t="shared" si="8"/>
        <v>7784156.0299999993</v>
      </c>
      <c r="I161" s="232">
        <f t="shared" si="9"/>
        <v>0</v>
      </c>
      <c r="J161" s="237" t="str">
        <f t="shared" si="7"/>
        <v/>
      </c>
      <c r="K161" s="237"/>
      <c r="L161" s="237"/>
      <c r="M161" s="338"/>
      <c r="N161" s="338"/>
      <c r="O161" s="338"/>
    </row>
    <row r="162" spans="1:15" ht="19.5" customHeight="1" x14ac:dyDescent="0.25">
      <c r="A162" s="234" t="s">
        <v>302</v>
      </c>
      <c r="B162" s="235" t="s">
        <v>303</v>
      </c>
      <c r="C162" s="234" t="s">
        <v>208</v>
      </c>
      <c r="D162" s="234" t="s">
        <v>209</v>
      </c>
      <c r="E162" s="236">
        <v>3242026.17</v>
      </c>
      <c r="F162" s="327">
        <f t="shared" si="5"/>
        <v>0</v>
      </c>
      <c r="G162" s="233" t="str">
        <f t="shared" si="6"/>
        <v/>
      </c>
      <c r="H162" s="231">
        <f t="shared" si="8"/>
        <v>11026182.199999999</v>
      </c>
      <c r="I162" s="232">
        <f t="shared" si="9"/>
        <v>0</v>
      </c>
      <c r="J162" s="237" t="str">
        <f t="shared" si="7"/>
        <v/>
      </c>
      <c r="K162" s="237"/>
      <c r="L162" s="237"/>
      <c r="M162" s="338"/>
      <c r="N162" s="338"/>
      <c r="O162" s="338"/>
    </row>
    <row r="163" spans="1:15" ht="19.5" customHeight="1" x14ac:dyDescent="0.25">
      <c r="A163" s="234" t="s">
        <v>302</v>
      </c>
      <c r="B163" s="235" t="s">
        <v>303</v>
      </c>
      <c r="C163" s="234" t="s">
        <v>208</v>
      </c>
      <c r="D163" s="234" t="s">
        <v>209</v>
      </c>
      <c r="E163" s="236">
        <v>1360809.03</v>
      </c>
      <c r="F163" s="327">
        <f t="shared" si="5"/>
        <v>0</v>
      </c>
      <c r="G163" s="233" t="str">
        <f t="shared" si="6"/>
        <v/>
      </c>
      <c r="H163" s="231">
        <f t="shared" si="8"/>
        <v>12386991.229999999</v>
      </c>
      <c r="I163" s="232">
        <f t="shared" si="9"/>
        <v>0</v>
      </c>
      <c r="J163" s="237" t="str">
        <f t="shared" si="7"/>
        <v/>
      </c>
      <c r="K163" s="237"/>
      <c r="L163" s="237"/>
      <c r="M163" s="338"/>
      <c r="N163" s="338"/>
      <c r="O163" s="338"/>
    </row>
    <row r="164" spans="1:15" ht="19.5" customHeight="1" x14ac:dyDescent="0.25">
      <c r="A164" s="234" t="s">
        <v>304</v>
      </c>
      <c r="B164" s="235" t="s">
        <v>305</v>
      </c>
      <c r="C164" s="234" t="s">
        <v>208</v>
      </c>
      <c r="D164" s="234" t="s">
        <v>209</v>
      </c>
      <c r="E164" s="236">
        <v>2000694.2</v>
      </c>
      <c r="F164" s="327">
        <f t="shared" si="5"/>
        <v>0</v>
      </c>
      <c r="G164" s="233" t="str">
        <f t="shared" si="6"/>
        <v/>
      </c>
      <c r="H164" s="231">
        <f t="shared" si="8"/>
        <v>14387685.429999998</v>
      </c>
      <c r="I164" s="232">
        <f t="shared" si="9"/>
        <v>0</v>
      </c>
      <c r="J164" s="237" t="str">
        <f t="shared" si="7"/>
        <v/>
      </c>
      <c r="K164" s="237"/>
      <c r="L164" s="237"/>
      <c r="M164" s="338"/>
      <c r="N164" s="338"/>
      <c r="O164" s="338"/>
    </row>
    <row r="165" spans="1:15" ht="19.5" customHeight="1" x14ac:dyDescent="0.25">
      <c r="A165" s="234" t="s">
        <v>306</v>
      </c>
      <c r="B165" s="235" t="s">
        <v>307</v>
      </c>
      <c r="C165" s="234" t="s">
        <v>208</v>
      </c>
      <c r="D165" s="234" t="s">
        <v>209</v>
      </c>
      <c r="E165" s="236">
        <v>904726.99</v>
      </c>
      <c r="F165" s="327">
        <f t="shared" si="5"/>
        <v>0</v>
      </c>
      <c r="G165" s="233" t="str">
        <f t="shared" si="6"/>
        <v/>
      </c>
      <c r="H165" s="231">
        <f t="shared" si="8"/>
        <v>15292412.419999998</v>
      </c>
      <c r="I165" s="232">
        <f t="shared" si="9"/>
        <v>0</v>
      </c>
      <c r="J165" s="237" t="str">
        <f t="shared" si="7"/>
        <v/>
      </c>
      <c r="K165" s="237"/>
      <c r="L165" s="237"/>
      <c r="M165" s="338"/>
      <c r="N165" s="338"/>
      <c r="O165" s="338"/>
    </row>
    <row r="166" spans="1:15" ht="19.5" customHeight="1" x14ac:dyDescent="0.25">
      <c r="A166" s="234" t="s">
        <v>306</v>
      </c>
      <c r="B166" s="235" t="s">
        <v>308</v>
      </c>
      <c r="C166" s="234" t="s">
        <v>208</v>
      </c>
      <c r="D166" s="234" t="s">
        <v>209</v>
      </c>
      <c r="E166" s="236">
        <v>225169.83</v>
      </c>
      <c r="F166" s="327">
        <f t="shared" si="5"/>
        <v>0</v>
      </c>
      <c r="G166" s="233" t="str">
        <f t="shared" si="6"/>
        <v/>
      </c>
      <c r="H166" s="231">
        <f t="shared" si="8"/>
        <v>15517582.249999998</v>
      </c>
      <c r="I166" s="232">
        <f t="shared" si="9"/>
        <v>0</v>
      </c>
      <c r="J166" s="237" t="str">
        <f t="shared" si="7"/>
        <v/>
      </c>
      <c r="K166" s="237"/>
      <c r="L166" s="237"/>
      <c r="M166" s="338"/>
      <c r="N166" s="338"/>
      <c r="O166" s="338"/>
    </row>
    <row r="167" spans="1:15" ht="19.5" customHeight="1" x14ac:dyDescent="0.25">
      <c r="A167" s="234" t="s">
        <v>306</v>
      </c>
      <c r="B167" s="235" t="s">
        <v>308</v>
      </c>
      <c r="C167" s="234" t="s">
        <v>208</v>
      </c>
      <c r="D167" s="234" t="s">
        <v>209</v>
      </c>
      <c r="E167" s="236">
        <v>2272540.16</v>
      </c>
      <c r="F167" s="327">
        <f t="shared" si="5"/>
        <v>0</v>
      </c>
      <c r="G167" s="233" t="str">
        <f t="shared" si="6"/>
        <v/>
      </c>
      <c r="H167" s="231">
        <f t="shared" si="8"/>
        <v>17790122.409999996</v>
      </c>
      <c r="I167" s="232">
        <f t="shared" si="9"/>
        <v>0</v>
      </c>
      <c r="J167" s="237" t="str">
        <f t="shared" si="7"/>
        <v/>
      </c>
      <c r="K167" s="237"/>
      <c r="L167" s="237"/>
      <c r="M167" s="338"/>
      <c r="N167" s="338"/>
      <c r="O167" s="338"/>
    </row>
    <row r="168" spans="1:15" ht="19.5" customHeight="1" x14ac:dyDescent="0.25">
      <c r="A168" s="234" t="s">
        <v>309</v>
      </c>
      <c r="B168" s="235" t="s">
        <v>310</v>
      </c>
      <c r="C168" s="234" t="s">
        <v>208</v>
      </c>
      <c r="D168" s="234" t="s">
        <v>209</v>
      </c>
      <c r="E168" s="236">
        <v>1434258.45</v>
      </c>
      <c r="F168" s="327">
        <f t="shared" si="5"/>
        <v>0</v>
      </c>
      <c r="G168" s="233" t="str">
        <f t="shared" si="6"/>
        <v/>
      </c>
      <c r="H168" s="231">
        <f t="shared" si="8"/>
        <v>19224380.859999996</v>
      </c>
      <c r="I168" s="232">
        <f t="shared" si="9"/>
        <v>0</v>
      </c>
      <c r="J168" s="237" t="str">
        <f t="shared" si="7"/>
        <v/>
      </c>
      <c r="K168" s="237"/>
      <c r="L168" s="237"/>
      <c r="M168" s="338"/>
      <c r="N168" s="338"/>
      <c r="O168" s="338"/>
    </row>
    <row r="169" spans="1:15" ht="19.5" customHeight="1" x14ac:dyDescent="0.25">
      <c r="A169" s="234" t="s">
        <v>309</v>
      </c>
      <c r="B169" s="235" t="s">
        <v>311</v>
      </c>
      <c r="C169" s="234" t="s">
        <v>208</v>
      </c>
      <c r="D169" s="234" t="s">
        <v>209</v>
      </c>
      <c r="E169" s="236">
        <v>945665.76</v>
      </c>
      <c r="F169" s="327">
        <f t="shared" si="5"/>
        <v>0</v>
      </c>
      <c r="G169" s="233" t="str">
        <f t="shared" si="6"/>
        <v/>
      </c>
      <c r="H169" s="231">
        <f t="shared" si="8"/>
        <v>20170046.619999997</v>
      </c>
      <c r="I169" s="232">
        <f t="shared" si="9"/>
        <v>0</v>
      </c>
      <c r="J169" s="237" t="str">
        <f t="shared" si="7"/>
        <v/>
      </c>
      <c r="K169" s="237"/>
      <c r="L169" s="237"/>
      <c r="M169" s="338"/>
      <c r="N169" s="338"/>
      <c r="O169" s="338"/>
    </row>
    <row r="170" spans="1:15" ht="19.5" customHeight="1" x14ac:dyDescent="0.25">
      <c r="A170" s="234" t="s">
        <v>312</v>
      </c>
      <c r="B170" s="235" t="s">
        <v>313</v>
      </c>
      <c r="C170" s="234" t="s">
        <v>208</v>
      </c>
      <c r="D170" s="234" t="s">
        <v>209</v>
      </c>
      <c r="E170" s="236">
        <v>1653492.8</v>
      </c>
      <c r="F170" s="327">
        <f t="shared" si="5"/>
        <v>0</v>
      </c>
      <c r="G170" s="233" t="str">
        <f t="shared" si="6"/>
        <v/>
      </c>
      <c r="H170" s="231">
        <f t="shared" si="8"/>
        <v>21823539.419999998</v>
      </c>
      <c r="I170" s="232">
        <f t="shared" si="9"/>
        <v>0</v>
      </c>
      <c r="J170" s="237" t="str">
        <f t="shared" si="7"/>
        <v/>
      </c>
      <c r="K170" s="237"/>
      <c r="L170" s="237"/>
      <c r="M170" s="338"/>
      <c r="N170" s="338"/>
      <c r="O170" s="338"/>
    </row>
    <row r="171" spans="1:15" ht="19.5" customHeight="1" x14ac:dyDescent="0.25">
      <c r="A171" s="234" t="s">
        <v>312</v>
      </c>
      <c r="B171" s="235" t="s">
        <v>313</v>
      </c>
      <c r="C171" s="234" t="s">
        <v>208</v>
      </c>
      <c r="D171" s="234" t="s">
        <v>209</v>
      </c>
      <c r="E171" s="236">
        <v>2210579.61</v>
      </c>
      <c r="F171" s="327">
        <f t="shared" si="5"/>
        <v>0</v>
      </c>
      <c r="G171" s="233" t="str">
        <f t="shared" si="6"/>
        <v/>
      </c>
      <c r="H171" s="231">
        <f t="shared" si="8"/>
        <v>24034119.029999997</v>
      </c>
      <c r="I171" s="232">
        <f t="shared" si="9"/>
        <v>0</v>
      </c>
      <c r="J171" s="237" t="str">
        <f t="shared" si="7"/>
        <v/>
      </c>
      <c r="K171" s="237"/>
      <c r="L171" s="237"/>
      <c r="M171" s="338"/>
      <c r="N171" s="338"/>
      <c r="O171" s="338"/>
    </row>
    <row r="172" spans="1:15" ht="19.5" customHeight="1" x14ac:dyDescent="0.25">
      <c r="A172" s="234" t="s">
        <v>312</v>
      </c>
      <c r="B172" s="235" t="s">
        <v>314</v>
      </c>
      <c r="C172" s="234" t="s">
        <v>208</v>
      </c>
      <c r="D172" s="234" t="s">
        <v>209</v>
      </c>
      <c r="E172" s="236">
        <v>2179893.58</v>
      </c>
      <c r="F172" s="327">
        <f t="shared" si="5"/>
        <v>0</v>
      </c>
      <c r="G172" s="233" t="str">
        <f t="shared" si="6"/>
        <v/>
      </c>
      <c r="H172" s="231">
        <f t="shared" si="8"/>
        <v>26214012.609999999</v>
      </c>
      <c r="I172" s="232">
        <f t="shared" si="9"/>
        <v>0</v>
      </c>
      <c r="J172" s="237" t="str">
        <f t="shared" si="7"/>
        <v/>
      </c>
      <c r="K172" s="237"/>
      <c r="L172" s="237"/>
      <c r="M172" s="338"/>
      <c r="N172" s="338"/>
      <c r="O172" s="338"/>
    </row>
    <row r="173" spans="1:15" ht="19.5" customHeight="1" x14ac:dyDescent="0.25">
      <c r="A173" s="234" t="s">
        <v>312</v>
      </c>
      <c r="B173" s="235" t="s">
        <v>315</v>
      </c>
      <c r="C173" s="234" t="s">
        <v>208</v>
      </c>
      <c r="D173" s="234" t="s">
        <v>209</v>
      </c>
      <c r="E173" s="236">
        <v>804370.29</v>
      </c>
      <c r="F173" s="327">
        <f t="shared" si="5"/>
        <v>0</v>
      </c>
      <c r="G173" s="233" t="str">
        <f t="shared" si="6"/>
        <v/>
      </c>
      <c r="H173" s="231">
        <f t="shared" si="8"/>
        <v>27018382.899999999</v>
      </c>
      <c r="I173" s="232" t="str">
        <f t="shared" si="9"/>
        <v>Выборка</v>
      </c>
      <c r="J173" s="237">
        <f t="shared" si="7"/>
        <v>804370.29</v>
      </c>
      <c r="K173" s="237"/>
      <c r="L173" s="237"/>
      <c r="M173" s="338"/>
      <c r="N173" s="338"/>
      <c r="O173" s="338"/>
    </row>
    <row r="174" spans="1:15" ht="19.5" customHeight="1" x14ac:dyDescent="0.25">
      <c r="A174" s="234" t="s">
        <v>316</v>
      </c>
      <c r="B174" s="235" t="s">
        <v>317</v>
      </c>
      <c r="C174" s="234" t="s">
        <v>208</v>
      </c>
      <c r="D174" s="234" t="s">
        <v>209</v>
      </c>
      <c r="E174" s="236">
        <v>678302.83</v>
      </c>
      <c r="F174" s="327">
        <f t="shared" si="5"/>
        <v>0</v>
      </c>
      <c r="G174" s="233" t="str">
        <f t="shared" si="6"/>
        <v/>
      </c>
      <c r="H174" s="231">
        <f t="shared" si="8"/>
        <v>678302.83</v>
      </c>
      <c r="I174" s="232">
        <f t="shared" si="9"/>
        <v>0</v>
      </c>
      <c r="J174" s="237" t="str">
        <f t="shared" si="7"/>
        <v/>
      </c>
      <c r="K174" s="237"/>
      <c r="L174" s="237"/>
      <c r="M174" s="338"/>
      <c r="N174" s="338"/>
      <c r="O174" s="338"/>
    </row>
    <row r="175" spans="1:15" ht="19.5" customHeight="1" x14ac:dyDescent="0.25">
      <c r="A175" s="234" t="s">
        <v>316</v>
      </c>
      <c r="B175" s="235" t="s">
        <v>317</v>
      </c>
      <c r="C175" s="234" t="s">
        <v>208</v>
      </c>
      <c r="D175" s="234" t="s">
        <v>209</v>
      </c>
      <c r="E175" s="236">
        <v>2403632.2599999998</v>
      </c>
      <c r="F175" s="327">
        <f t="shared" si="5"/>
        <v>0</v>
      </c>
      <c r="G175" s="233" t="str">
        <f t="shared" si="6"/>
        <v/>
      </c>
      <c r="H175" s="231">
        <f t="shared" si="8"/>
        <v>3081935.09</v>
      </c>
      <c r="I175" s="232">
        <f t="shared" si="9"/>
        <v>0</v>
      </c>
      <c r="J175" s="237" t="str">
        <f t="shared" si="7"/>
        <v/>
      </c>
      <c r="K175" s="237"/>
      <c r="L175" s="237"/>
      <c r="M175" s="338"/>
      <c r="N175" s="338"/>
      <c r="O175" s="338"/>
    </row>
    <row r="176" spans="1:15" ht="19.5" customHeight="1" x14ac:dyDescent="0.25">
      <c r="A176" s="234" t="s">
        <v>316</v>
      </c>
      <c r="B176" s="235" t="s">
        <v>318</v>
      </c>
      <c r="C176" s="234" t="s">
        <v>208</v>
      </c>
      <c r="D176" s="234" t="s">
        <v>209</v>
      </c>
      <c r="E176" s="236">
        <v>1004767.76</v>
      </c>
      <c r="F176" s="327">
        <f t="shared" si="5"/>
        <v>0</v>
      </c>
      <c r="G176" s="233" t="str">
        <f t="shared" si="6"/>
        <v/>
      </c>
      <c r="H176" s="231">
        <f t="shared" si="8"/>
        <v>4086702.8499999996</v>
      </c>
      <c r="I176" s="232">
        <f t="shared" si="9"/>
        <v>0</v>
      </c>
      <c r="J176" s="237" t="str">
        <f t="shared" si="7"/>
        <v/>
      </c>
      <c r="K176" s="237"/>
      <c r="L176" s="237"/>
      <c r="M176" s="338"/>
      <c r="N176" s="338"/>
      <c r="O176" s="338"/>
    </row>
    <row r="177" spans="1:15" ht="19.5" customHeight="1" x14ac:dyDescent="0.25">
      <c r="A177" s="234" t="s">
        <v>316</v>
      </c>
      <c r="B177" s="235" t="s">
        <v>318</v>
      </c>
      <c r="C177" s="234" t="s">
        <v>208</v>
      </c>
      <c r="D177" s="234" t="s">
        <v>209</v>
      </c>
      <c r="E177" s="236">
        <v>2515044.27</v>
      </c>
      <c r="F177" s="327">
        <f t="shared" si="5"/>
        <v>0</v>
      </c>
      <c r="G177" s="233" t="str">
        <f t="shared" si="6"/>
        <v/>
      </c>
      <c r="H177" s="231">
        <f t="shared" si="8"/>
        <v>6601747.1199999992</v>
      </c>
      <c r="I177" s="232">
        <f t="shared" si="9"/>
        <v>0</v>
      </c>
      <c r="J177" s="237" t="str">
        <f t="shared" si="7"/>
        <v/>
      </c>
      <c r="K177" s="237"/>
      <c r="L177" s="237"/>
      <c r="M177" s="338"/>
      <c r="N177" s="338"/>
      <c r="O177" s="338"/>
    </row>
    <row r="178" spans="1:15" ht="19.5" customHeight="1" x14ac:dyDescent="0.25">
      <c r="A178" s="234" t="s">
        <v>319</v>
      </c>
      <c r="B178" s="235" t="s">
        <v>320</v>
      </c>
      <c r="C178" s="234" t="s">
        <v>208</v>
      </c>
      <c r="D178" s="234" t="s">
        <v>209</v>
      </c>
      <c r="E178" s="236">
        <v>2324025.56</v>
      </c>
      <c r="F178" s="327">
        <f t="shared" si="5"/>
        <v>0</v>
      </c>
      <c r="G178" s="233" t="str">
        <f t="shared" si="6"/>
        <v/>
      </c>
      <c r="H178" s="231">
        <f t="shared" si="8"/>
        <v>8925772.6799999997</v>
      </c>
      <c r="I178" s="232">
        <f t="shared" si="9"/>
        <v>0</v>
      </c>
      <c r="J178" s="237" t="str">
        <f t="shared" si="7"/>
        <v/>
      </c>
      <c r="K178" s="237"/>
      <c r="L178" s="237"/>
      <c r="M178" s="338"/>
      <c r="N178" s="338"/>
      <c r="O178" s="338"/>
    </row>
    <row r="179" spans="1:15" ht="19.5" customHeight="1" x14ac:dyDescent="0.25">
      <c r="A179" s="234" t="s">
        <v>319</v>
      </c>
      <c r="B179" s="235" t="s">
        <v>320</v>
      </c>
      <c r="C179" s="234" t="s">
        <v>208</v>
      </c>
      <c r="D179" s="234" t="s">
        <v>209</v>
      </c>
      <c r="E179" s="236">
        <v>1186221.48</v>
      </c>
      <c r="F179" s="327">
        <f t="shared" si="5"/>
        <v>0</v>
      </c>
      <c r="G179" s="233" t="str">
        <f t="shared" si="6"/>
        <v/>
      </c>
      <c r="H179" s="231">
        <f t="shared" si="8"/>
        <v>10111994.16</v>
      </c>
      <c r="I179" s="232">
        <f t="shared" si="9"/>
        <v>0</v>
      </c>
      <c r="J179" s="237" t="str">
        <f t="shared" si="7"/>
        <v/>
      </c>
      <c r="K179" s="237"/>
      <c r="L179" s="237"/>
      <c r="M179" s="338"/>
      <c r="N179" s="338"/>
      <c r="O179" s="338"/>
    </row>
    <row r="180" spans="1:15" ht="19.5" customHeight="1" x14ac:dyDescent="0.25">
      <c r="A180" s="234" t="s">
        <v>321</v>
      </c>
      <c r="B180" s="235" t="s">
        <v>322</v>
      </c>
      <c r="C180" s="234" t="s">
        <v>208</v>
      </c>
      <c r="D180" s="234" t="s">
        <v>209</v>
      </c>
      <c r="E180" s="236">
        <v>1584437.26</v>
      </c>
      <c r="F180" s="327">
        <f t="shared" si="5"/>
        <v>0</v>
      </c>
      <c r="G180" s="233" t="str">
        <f t="shared" si="6"/>
        <v/>
      </c>
      <c r="H180" s="231">
        <f t="shared" si="8"/>
        <v>11696431.42</v>
      </c>
      <c r="I180" s="232">
        <f t="shared" si="9"/>
        <v>0</v>
      </c>
      <c r="J180" s="237" t="str">
        <f t="shared" si="7"/>
        <v/>
      </c>
      <c r="K180" s="237"/>
      <c r="L180" s="237"/>
      <c r="M180" s="338"/>
      <c r="N180" s="338"/>
      <c r="O180" s="338"/>
    </row>
    <row r="181" spans="1:15" ht="19.5" customHeight="1" x14ac:dyDescent="0.25">
      <c r="A181" s="234" t="s">
        <v>321</v>
      </c>
      <c r="B181" s="235" t="s">
        <v>322</v>
      </c>
      <c r="C181" s="234" t="s">
        <v>208</v>
      </c>
      <c r="D181" s="234" t="s">
        <v>209</v>
      </c>
      <c r="E181" s="236">
        <v>2929851.76</v>
      </c>
      <c r="F181" s="327">
        <f t="shared" si="5"/>
        <v>0</v>
      </c>
      <c r="G181" s="233" t="str">
        <f t="shared" si="6"/>
        <v/>
      </c>
      <c r="H181" s="231">
        <f t="shared" si="8"/>
        <v>14626283.18</v>
      </c>
      <c r="I181" s="232">
        <f t="shared" si="9"/>
        <v>0</v>
      </c>
      <c r="J181" s="237" t="str">
        <f t="shared" si="7"/>
        <v/>
      </c>
      <c r="K181" s="237"/>
      <c r="L181" s="237"/>
      <c r="M181" s="338"/>
      <c r="N181" s="338"/>
      <c r="O181" s="338"/>
    </row>
    <row r="182" spans="1:15" ht="19.5" customHeight="1" x14ac:dyDescent="0.25">
      <c r="A182" s="234" t="s">
        <v>321</v>
      </c>
      <c r="B182" s="235" t="s">
        <v>323</v>
      </c>
      <c r="C182" s="234" t="s">
        <v>208</v>
      </c>
      <c r="D182" s="234" t="s">
        <v>209</v>
      </c>
      <c r="E182" s="236">
        <v>3196281.4</v>
      </c>
      <c r="F182" s="327">
        <f t="shared" si="5"/>
        <v>0</v>
      </c>
      <c r="G182" s="233" t="str">
        <f t="shared" si="6"/>
        <v/>
      </c>
      <c r="H182" s="231">
        <f t="shared" si="8"/>
        <v>17822564.579999998</v>
      </c>
      <c r="I182" s="232">
        <f t="shared" si="9"/>
        <v>0</v>
      </c>
      <c r="J182" s="237" t="str">
        <f t="shared" si="7"/>
        <v/>
      </c>
      <c r="K182" s="237"/>
      <c r="L182" s="237"/>
      <c r="M182" s="338"/>
      <c r="N182" s="338"/>
      <c r="O182" s="338"/>
    </row>
    <row r="183" spans="1:15" ht="19.5" customHeight="1" x14ac:dyDescent="0.25">
      <c r="A183" s="234" t="s">
        <v>324</v>
      </c>
      <c r="B183" s="235" t="s">
        <v>325</v>
      </c>
      <c r="C183" s="234" t="s">
        <v>208</v>
      </c>
      <c r="D183" s="234" t="s">
        <v>209</v>
      </c>
      <c r="E183" s="236">
        <v>2641889.02</v>
      </c>
      <c r="F183" s="327">
        <f t="shared" si="5"/>
        <v>0</v>
      </c>
      <c r="G183" s="233" t="str">
        <f t="shared" si="6"/>
        <v/>
      </c>
      <c r="H183" s="231">
        <f t="shared" si="8"/>
        <v>20464453.599999998</v>
      </c>
      <c r="I183" s="232">
        <f t="shared" si="9"/>
        <v>0</v>
      </c>
      <c r="J183" s="237" t="str">
        <f t="shared" si="7"/>
        <v/>
      </c>
      <c r="K183" s="237"/>
      <c r="L183" s="237"/>
      <c r="M183" s="338"/>
      <c r="N183" s="338"/>
      <c r="O183" s="338"/>
    </row>
    <row r="184" spans="1:15" ht="19.5" customHeight="1" x14ac:dyDescent="0.25">
      <c r="A184" s="234" t="s">
        <v>326</v>
      </c>
      <c r="B184" s="235" t="s">
        <v>327</v>
      </c>
      <c r="C184" s="234" t="s">
        <v>208</v>
      </c>
      <c r="D184" s="234" t="s">
        <v>209</v>
      </c>
      <c r="E184" s="236">
        <v>1696609.76</v>
      </c>
      <c r="F184" s="327">
        <f t="shared" si="5"/>
        <v>0</v>
      </c>
      <c r="G184" s="233" t="str">
        <f t="shared" si="6"/>
        <v/>
      </c>
      <c r="H184" s="231">
        <f t="shared" si="8"/>
        <v>22161063.359999999</v>
      </c>
      <c r="I184" s="232">
        <f t="shared" si="9"/>
        <v>0</v>
      </c>
      <c r="J184" s="237" t="str">
        <f t="shared" si="7"/>
        <v/>
      </c>
      <c r="K184" s="237"/>
      <c r="L184" s="237"/>
      <c r="M184" s="338"/>
      <c r="N184" s="338"/>
      <c r="O184" s="338"/>
    </row>
    <row r="185" spans="1:15" ht="19.5" customHeight="1" x14ac:dyDescent="0.25">
      <c r="A185" s="234" t="s">
        <v>326</v>
      </c>
      <c r="B185" s="235" t="s">
        <v>327</v>
      </c>
      <c r="C185" s="234" t="s">
        <v>208</v>
      </c>
      <c r="D185" s="234" t="s">
        <v>209</v>
      </c>
      <c r="E185" s="236">
        <v>1573590.64</v>
      </c>
      <c r="F185" s="327">
        <f t="shared" si="5"/>
        <v>0</v>
      </c>
      <c r="G185" s="233" t="str">
        <f t="shared" si="6"/>
        <v/>
      </c>
      <c r="H185" s="231">
        <f t="shared" si="8"/>
        <v>23734654</v>
      </c>
      <c r="I185" s="232">
        <f t="shared" si="9"/>
        <v>0</v>
      </c>
      <c r="J185" s="237" t="str">
        <f t="shared" si="7"/>
        <v/>
      </c>
      <c r="K185" s="237"/>
      <c r="L185" s="237"/>
      <c r="M185" s="338"/>
      <c r="N185" s="338"/>
      <c r="O185" s="338"/>
    </row>
    <row r="186" spans="1:15" ht="19.5" customHeight="1" x14ac:dyDescent="0.25">
      <c r="A186" s="234" t="s">
        <v>328</v>
      </c>
      <c r="B186" s="235" t="s">
        <v>329</v>
      </c>
      <c r="C186" s="234" t="s">
        <v>208</v>
      </c>
      <c r="D186" s="234" t="s">
        <v>209</v>
      </c>
      <c r="E186" s="236">
        <v>1722608.05</v>
      </c>
      <c r="F186" s="327">
        <f t="shared" si="5"/>
        <v>0</v>
      </c>
      <c r="G186" s="233" t="str">
        <f t="shared" si="6"/>
        <v/>
      </c>
      <c r="H186" s="231">
        <f t="shared" si="8"/>
        <v>25457262.050000001</v>
      </c>
      <c r="I186" s="232">
        <f t="shared" si="9"/>
        <v>0</v>
      </c>
      <c r="J186" s="237" t="str">
        <f t="shared" si="7"/>
        <v/>
      </c>
      <c r="K186" s="237"/>
      <c r="L186" s="237"/>
      <c r="M186" s="338"/>
      <c r="N186" s="338"/>
      <c r="O186" s="338"/>
    </row>
    <row r="187" spans="1:15" ht="19.5" customHeight="1" x14ac:dyDescent="0.25">
      <c r="A187" s="234" t="s">
        <v>328</v>
      </c>
      <c r="B187" s="235" t="s">
        <v>329</v>
      </c>
      <c r="C187" s="234" t="s">
        <v>208</v>
      </c>
      <c r="D187" s="234" t="s">
        <v>209</v>
      </c>
      <c r="E187" s="236">
        <v>1178293.67</v>
      </c>
      <c r="F187" s="327">
        <f t="shared" si="5"/>
        <v>0</v>
      </c>
      <c r="G187" s="233" t="str">
        <f t="shared" si="6"/>
        <v/>
      </c>
      <c r="H187" s="231">
        <f t="shared" si="8"/>
        <v>26635555.719999999</v>
      </c>
      <c r="I187" s="232" t="str">
        <f t="shared" si="9"/>
        <v>Выборка</v>
      </c>
      <c r="J187" s="237">
        <f t="shared" si="7"/>
        <v>1178293.67</v>
      </c>
      <c r="K187" s="237"/>
      <c r="L187" s="237"/>
      <c r="M187" s="338"/>
      <c r="N187" s="338"/>
      <c r="O187" s="338"/>
    </row>
    <row r="188" spans="1:15" ht="19.5" customHeight="1" x14ac:dyDescent="0.25">
      <c r="A188" s="234" t="s">
        <v>328</v>
      </c>
      <c r="B188" s="235" t="s">
        <v>329</v>
      </c>
      <c r="C188" s="234" t="s">
        <v>208</v>
      </c>
      <c r="D188" s="234" t="s">
        <v>209</v>
      </c>
      <c r="E188" s="236">
        <v>896639.22</v>
      </c>
      <c r="F188" s="327">
        <f t="shared" si="5"/>
        <v>0</v>
      </c>
      <c r="G188" s="233" t="str">
        <f t="shared" si="6"/>
        <v/>
      </c>
      <c r="H188" s="231">
        <f t="shared" si="8"/>
        <v>896639.22</v>
      </c>
      <c r="I188" s="232">
        <f t="shared" si="9"/>
        <v>0</v>
      </c>
      <c r="J188" s="237" t="str">
        <f t="shared" si="7"/>
        <v/>
      </c>
      <c r="K188" s="237"/>
      <c r="L188" s="237"/>
      <c r="M188" s="338"/>
      <c r="N188" s="338"/>
      <c r="O188" s="338"/>
    </row>
    <row r="189" spans="1:15" ht="19.5" customHeight="1" x14ac:dyDescent="0.25">
      <c r="A189" s="234" t="s">
        <v>330</v>
      </c>
      <c r="B189" s="235" t="s">
        <v>331</v>
      </c>
      <c r="C189" s="234" t="s">
        <v>208</v>
      </c>
      <c r="D189" s="234" t="s">
        <v>209</v>
      </c>
      <c r="E189" s="236">
        <v>1164707.8500000001</v>
      </c>
      <c r="F189" s="327">
        <f t="shared" si="5"/>
        <v>0</v>
      </c>
      <c r="G189" s="233" t="str">
        <f t="shared" si="6"/>
        <v/>
      </c>
      <c r="H189" s="231">
        <f t="shared" si="8"/>
        <v>2061347.07</v>
      </c>
      <c r="I189" s="232">
        <f t="shared" si="9"/>
        <v>0</v>
      </c>
      <c r="J189" s="237" t="str">
        <f t="shared" si="7"/>
        <v/>
      </c>
      <c r="K189" s="237"/>
      <c r="L189" s="237"/>
      <c r="M189" s="338"/>
      <c r="N189" s="338"/>
      <c r="O189" s="338"/>
    </row>
    <row r="190" spans="1:15" ht="19.5" customHeight="1" x14ac:dyDescent="0.25">
      <c r="A190" s="234" t="s">
        <v>330</v>
      </c>
      <c r="B190" s="235" t="s">
        <v>331</v>
      </c>
      <c r="C190" s="234" t="s">
        <v>208</v>
      </c>
      <c r="D190" s="234" t="s">
        <v>209</v>
      </c>
      <c r="E190" s="236">
        <v>1602412.64</v>
      </c>
      <c r="F190" s="327">
        <f t="shared" si="5"/>
        <v>0</v>
      </c>
      <c r="G190" s="233" t="str">
        <f t="shared" si="6"/>
        <v/>
      </c>
      <c r="H190" s="231">
        <f t="shared" si="8"/>
        <v>3663759.71</v>
      </c>
      <c r="I190" s="232">
        <f t="shared" si="9"/>
        <v>0</v>
      </c>
      <c r="J190" s="237" t="str">
        <f t="shared" si="7"/>
        <v/>
      </c>
      <c r="K190" s="237"/>
      <c r="L190" s="237"/>
      <c r="M190" s="338"/>
      <c r="N190" s="338"/>
      <c r="O190" s="338"/>
    </row>
    <row r="191" spans="1:15" ht="19.5" customHeight="1" x14ac:dyDescent="0.25">
      <c r="A191" s="234" t="s">
        <v>332</v>
      </c>
      <c r="B191" s="235" t="s">
        <v>333</v>
      </c>
      <c r="C191" s="234" t="s">
        <v>208</v>
      </c>
      <c r="D191" s="234" t="s">
        <v>209</v>
      </c>
      <c r="E191" s="236">
        <v>1140432.58</v>
      </c>
      <c r="F191" s="327">
        <f t="shared" si="5"/>
        <v>0</v>
      </c>
      <c r="G191" s="233" t="str">
        <f t="shared" si="6"/>
        <v/>
      </c>
      <c r="H191" s="231">
        <f t="shared" si="8"/>
        <v>4804192.29</v>
      </c>
      <c r="I191" s="232">
        <f t="shared" si="9"/>
        <v>0</v>
      </c>
      <c r="J191" s="237" t="str">
        <f t="shared" si="7"/>
        <v/>
      </c>
      <c r="K191" s="237"/>
      <c r="L191" s="237"/>
      <c r="M191" s="338"/>
      <c r="N191" s="338"/>
      <c r="O191" s="338"/>
    </row>
    <row r="192" spans="1:15" ht="19.5" customHeight="1" x14ac:dyDescent="0.25">
      <c r="A192" s="234" t="s">
        <v>332</v>
      </c>
      <c r="B192" s="235" t="s">
        <v>334</v>
      </c>
      <c r="C192" s="234" t="s">
        <v>208</v>
      </c>
      <c r="D192" s="234" t="s">
        <v>209</v>
      </c>
      <c r="E192" s="236">
        <v>1982764.06</v>
      </c>
      <c r="F192" s="327">
        <f t="shared" si="5"/>
        <v>0</v>
      </c>
      <c r="G192" s="233" t="str">
        <f t="shared" si="6"/>
        <v/>
      </c>
      <c r="H192" s="231">
        <f t="shared" si="8"/>
        <v>6786956.3499999996</v>
      </c>
      <c r="I192" s="232">
        <f t="shared" si="9"/>
        <v>0</v>
      </c>
      <c r="J192" s="237" t="str">
        <f t="shared" si="7"/>
        <v/>
      </c>
      <c r="K192" s="237"/>
      <c r="L192" s="237"/>
      <c r="M192" s="338"/>
      <c r="N192" s="338"/>
      <c r="O192" s="338"/>
    </row>
    <row r="193" spans="1:15" ht="19.5" customHeight="1" x14ac:dyDescent="0.25">
      <c r="A193" s="234" t="s">
        <v>335</v>
      </c>
      <c r="B193" s="235" t="s">
        <v>336</v>
      </c>
      <c r="C193" s="234" t="s">
        <v>208</v>
      </c>
      <c r="D193" s="234" t="s">
        <v>209</v>
      </c>
      <c r="E193" s="236">
        <v>1507473.11</v>
      </c>
      <c r="F193" s="327">
        <f t="shared" si="5"/>
        <v>0</v>
      </c>
      <c r="G193" s="233" t="str">
        <f t="shared" si="6"/>
        <v/>
      </c>
      <c r="H193" s="231">
        <f t="shared" si="8"/>
        <v>8294429.46</v>
      </c>
      <c r="I193" s="232">
        <f t="shared" si="9"/>
        <v>0</v>
      </c>
      <c r="J193" s="237" t="str">
        <f t="shared" si="7"/>
        <v/>
      </c>
      <c r="K193" s="237"/>
      <c r="L193" s="237"/>
      <c r="M193" s="338"/>
      <c r="N193" s="338"/>
      <c r="O193" s="338"/>
    </row>
    <row r="194" spans="1:15" ht="19.5" customHeight="1" x14ac:dyDescent="0.25">
      <c r="A194" s="234" t="s">
        <v>335</v>
      </c>
      <c r="B194" s="235" t="s">
        <v>337</v>
      </c>
      <c r="C194" s="234" t="s">
        <v>208</v>
      </c>
      <c r="D194" s="234" t="s">
        <v>209</v>
      </c>
      <c r="E194" s="236">
        <v>3395266.5</v>
      </c>
      <c r="F194" s="327">
        <f t="shared" si="5"/>
        <v>0</v>
      </c>
      <c r="G194" s="233" t="str">
        <f t="shared" si="6"/>
        <v/>
      </c>
      <c r="H194" s="231">
        <f t="shared" si="8"/>
        <v>11689695.960000001</v>
      </c>
      <c r="I194" s="232">
        <f t="shared" si="9"/>
        <v>0</v>
      </c>
      <c r="J194" s="237" t="str">
        <f t="shared" si="7"/>
        <v/>
      </c>
      <c r="K194" s="237"/>
      <c r="L194" s="237"/>
      <c r="M194" s="338"/>
      <c r="N194" s="338"/>
      <c r="O194" s="338"/>
    </row>
    <row r="195" spans="1:15" ht="19.5" customHeight="1" x14ac:dyDescent="0.25">
      <c r="A195" s="234" t="s">
        <v>338</v>
      </c>
      <c r="B195" s="235" t="s">
        <v>339</v>
      </c>
      <c r="C195" s="234" t="s">
        <v>208</v>
      </c>
      <c r="D195" s="234" t="s">
        <v>209</v>
      </c>
      <c r="E195" s="236">
        <v>3324829.15</v>
      </c>
      <c r="F195" s="327">
        <f t="shared" si="5"/>
        <v>0</v>
      </c>
      <c r="G195" s="233" t="str">
        <f t="shared" si="6"/>
        <v/>
      </c>
      <c r="H195" s="231">
        <f t="shared" si="8"/>
        <v>15014525.110000001</v>
      </c>
      <c r="I195" s="232">
        <f t="shared" si="9"/>
        <v>0</v>
      </c>
      <c r="J195" s="237" t="str">
        <f t="shared" si="7"/>
        <v/>
      </c>
      <c r="K195" s="237"/>
      <c r="L195" s="237"/>
      <c r="M195" s="338"/>
      <c r="N195" s="338"/>
      <c r="O195" s="338"/>
    </row>
    <row r="196" spans="1:15" ht="19.5" customHeight="1" x14ac:dyDescent="0.25">
      <c r="A196" s="234" t="s">
        <v>338</v>
      </c>
      <c r="B196" s="235" t="s">
        <v>340</v>
      </c>
      <c r="C196" s="234" t="s">
        <v>208</v>
      </c>
      <c r="D196" s="234" t="s">
        <v>209</v>
      </c>
      <c r="E196" s="236">
        <v>822819.66</v>
      </c>
      <c r="F196" s="327">
        <f t="shared" si="5"/>
        <v>0</v>
      </c>
      <c r="G196" s="233" t="str">
        <f t="shared" si="6"/>
        <v/>
      </c>
      <c r="H196" s="231">
        <f t="shared" si="8"/>
        <v>15837344.770000001</v>
      </c>
      <c r="I196" s="232">
        <f t="shared" si="9"/>
        <v>0</v>
      </c>
      <c r="J196" s="237" t="str">
        <f t="shared" si="7"/>
        <v/>
      </c>
      <c r="K196" s="237"/>
      <c r="L196" s="237"/>
      <c r="M196" s="338"/>
      <c r="N196" s="338"/>
      <c r="O196" s="338"/>
    </row>
    <row r="197" spans="1:15" ht="19.5" customHeight="1" x14ac:dyDescent="0.25">
      <c r="A197" s="234" t="s">
        <v>338</v>
      </c>
      <c r="B197" s="235" t="s">
        <v>341</v>
      </c>
      <c r="C197" s="234" t="s">
        <v>208</v>
      </c>
      <c r="D197" s="234" t="s">
        <v>209</v>
      </c>
      <c r="E197" s="236">
        <v>387650.49</v>
      </c>
      <c r="F197" s="327">
        <f t="shared" si="5"/>
        <v>0</v>
      </c>
      <c r="G197" s="233" t="str">
        <f t="shared" si="6"/>
        <v/>
      </c>
      <c r="H197" s="231">
        <f t="shared" si="8"/>
        <v>16224995.260000002</v>
      </c>
      <c r="I197" s="232">
        <f t="shared" si="9"/>
        <v>0</v>
      </c>
      <c r="J197" s="237" t="str">
        <f t="shared" si="7"/>
        <v/>
      </c>
      <c r="K197" s="237"/>
      <c r="L197" s="237"/>
      <c r="M197" s="338"/>
      <c r="N197" s="338"/>
      <c r="O197" s="338"/>
    </row>
    <row r="198" spans="1:15" ht="19.5" customHeight="1" x14ac:dyDescent="0.25">
      <c r="A198" s="234" t="s">
        <v>338</v>
      </c>
      <c r="B198" s="235" t="s">
        <v>341</v>
      </c>
      <c r="C198" s="234" t="s">
        <v>208</v>
      </c>
      <c r="D198" s="234" t="s">
        <v>209</v>
      </c>
      <c r="E198" s="236">
        <v>384302.77</v>
      </c>
      <c r="F198" s="327">
        <f t="shared" si="5"/>
        <v>0</v>
      </c>
      <c r="G198" s="233" t="str">
        <f t="shared" si="6"/>
        <v/>
      </c>
      <c r="H198" s="231">
        <f t="shared" si="8"/>
        <v>16609298.030000001</v>
      </c>
      <c r="I198" s="232">
        <f t="shared" si="9"/>
        <v>0</v>
      </c>
      <c r="J198" s="237" t="str">
        <f t="shared" si="7"/>
        <v/>
      </c>
      <c r="K198" s="237"/>
      <c r="L198" s="237"/>
      <c r="M198" s="338"/>
      <c r="N198" s="338"/>
      <c r="O198" s="338"/>
    </row>
    <row r="199" spans="1:15" ht="19.5" customHeight="1" x14ac:dyDescent="0.25">
      <c r="A199" s="234" t="s">
        <v>338</v>
      </c>
      <c r="B199" s="235" t="s">
        <v>341</v>
      </c>
      <c r="C199" s="234" t="s">
        <v>208</v>
      </c>
      <c r="D199" s="234" t="s">
        <v>209</v>
      </c>
      <c r="E199" s="236">
        <v>1700238.51</v>
      </c>
      <c r="F199" s="327">
        <f t="shared" si="5"/>
        <v>0</v>
      </c>
      <c r="G199" s="233" t="str">
        <f t="shared" si="6"/>
        <v/>
      </c>
      <c r="H199" s="231">
        <f t="shared" si="8"/>
        <v>18309536.540000003</v>
      </c>
      <c r="I199" s="232">
        <f t="shared" si="9"/>
        <v>0</v>
      </c>
      <c r="J199" s="237" t="str">
        <f t="shared" si="7"/>
        <v/>
      </c>
      <c r="K199" s="237"/>
      <c r="L199" s="237"/>
      <c r="M199" s="338"/>
      <c r="N199" s="338"/>
      <c r="O199" s="338"/>
    </row>
    <row r="200" spans="1:15" ht="19.5" customHeight="1" x14ac:dyDescent="0.25">
      <c r="A200" s="234" t="s">
        <v>338</v>
      </c>
      <c r="B200" s="235" t="s">
        <v>342</v>
      </c>
      <c r="C200" s="234" t="s">
        <v>208</v>
      </c>
      <c r="D200" s="234" t="s">
        <v>209</v>
      </c>
      <c r="E200" s="236">
        <v>951885.59</v>
      </c>
      <c r="F200" s="327">
        <f t="shared" si="5"/>
        <v>0</v>
      </c>
      <c r="G200" s="233" t="str">
        <f t="shared" si="6"/>
        <v/>
      </c>
      <c r="H200" s="231">
        <f t="shared" si="8"/>
        <v>19261422.130000003</v>
      </c>
      <c r="I200" s="232">
        <f t="shared" si="9"/>
        <v>0</v>
      </c>
      <c r="J200" s="237" t="str">
        <f t="shared" si="7"/>
        <v/>
      </c>
      <c r="K200" s="237"/>
      <c r="L200" s="237"/>
      <c r="M200" s="338"/>
      <c r="N200" s="338"/>
      <c r="O200" s="338"/>
    </row>
    <row r="201" spans="1:15" ht="19.5" customHeight="1" x14ac:dyDescent="0.25">
      <c r="A201" s="234" t="s">
        <v>338</v>
      </c>
      <c r="B201" s="235" t="s">
        <v>343</v>
      </c>
      <c r="C201" s="234" t="s">
        <v>208</v>
      </c>
      <c r="D201" s="234" t="s">
        <v>209</v>
      </c>
      <c r="E201" s="236">
        <v>60000000</v>
      </c>
      <c r="F201" s="327" t="str">
        <f t="shared" si="5"/>
        <v>Выборка</v>
      </c>
      <c r="G201" s="233">
        <f t="shared" si="6"/>
        <v>60000000</v>
      </c>
      <c r="H201" s="231">
        <f t="shared" si="8"/>
        <v>19261422.130000003</v>
      </c>
      <c r="I201" s="232">
        <f t="shared" si="9"/>
        <v>0</v>
      </c>
      <c r="J201" s="237" t="str">
        <f t="shared" si="7"/>
        <v/>
      </c>
      <c r="K201" s="237"/>
      <c r="L201" s="237"/>
      <c r="M201" s="338"/>
      <c r="N201" s="338"/>
      <c r="O201" s="338"/>
    </row>
    <row r="202" spans="1:15" ht="19.5" customHeight="1" x14ac:dyDescent="0.25">
      <c r="A202" s="234" t="s">
        <v>338</v>
      </c>
      <c r="B202" s="235" t="s">
        <v>344</v>
      </c>
      <c r="C202" s="234" t="s">
        <v>208</v>
      </c>
      <c r="D202" s="234" t="s">
        <v>209</v>
      </c>
      <c r="E202" s="236">
        <v>1599810.86</v>
      </c>
      <c r="F202" s="327">
        <f t="shared" ref="F202:F265" si="10">IF(E202&gt;$C$4*1000,"Выборка",0)</f>
        <v>0</v>
      </c>
      <c r="G202" s="233" t="str">
        <f t="shared" ref="G202:G265" si="11">IF(F202=0,"",E202)</f>
        <v/>
      </c>
      <c r="H202" s="231">
        <f t="shared" si="8"/>
        <v>20861232.990000002</v>
      </c>
      <c r="I202" s="232">
        <f t="shared" si="9"/>
        <v>0</v>
      </c>
      <c r="J202" s="237" t="str">
        <f t="shared" ref="J202:J265" si="12">IF(I202=0,"",E202)</f>
        <v/>
      </c>
      <c r="K202" s="237"/>
      <c r="L202" s="237"/>
      <c r="M202" s="338"/>
      <c r="N202" s="338"/>
      <c r="O202" s="338"/>
    </row>
    <row r="203" spans="1:15" ht="19.5" customHeight="1" x14ac:dyDescent="0.25">
      <c r="A203" s="234" t="s">
        <v>345</v>
      </c>
      <c r="B203" s="235" t="s">
        <v>346</v>
      </c>
      <c r="C203" s="234" t="s">
        <v>208</v>
      </c>
      <c r="D203" s="234" t="s">
        <v>209</v>
      </c>
      <c r="E203" s="236">
        <v>72298.86</v>
      </c>
      <c r="F203" s="327">
        <f t="shared" si="10"/>
        <v>0</v>
      </c>
      <c r="G203" s="233" t="str">
        <f t="shared" si="11"/>
        <v/>
      </c>
      <c r="H203" s="231">
        <f t="shared" ref="H203:H266" si="13">IF(F203=0,IF((I202=0)*AND(F202=0),H202+E203,IF((F202&lt;&gt;0)*AND((H202&lt;=$E$17)),H202+E203,E203)),H202)</f>
        <v>20933531.850000001</v>
      </c>
      <c r="I203" s="232">
        <f t="shared" ref="I203:I266" si="14">IF((H203&gt;$E$17)*AND(F203=0),"Выборка",0)</f>
        <v>0</v>
      </c>
      <c r="J203" s="237" t="str">
        <f t="shared" si="12"/>
        <v/>
      </c>
      <c r="K203" s="237"/>
      <c r="L203" s="237"/>
      <c r="M203" s="338"/>
      <c r="N203" s="338"/>
      <c r="O203" s="338"/>
    </row>
    <row r="204" spans="1:15" ht="19.5" customHeight="1" x14ac:dyDescent="0.25">
      <c r="A204" s="234" t="s">
        <v>345</v>
      </c>
      <c r="B204" s="235" t="s">
        <v>346</v>
      </c>
      <c r="C204" s="234" t="s">
        <v>208</v>
      </c>
      <c r="D204" s="234" t="s">
        <v>209</v>
      </c>
      <c r="E204" s="236">
        <v>369714.34</v>
      </c>
      <c r="F204" s="327">
        <f t="shared" si="10"/>
        <v>0</v>
      </c>
      <c r="G204" s="233" t="str">
        <f t="shared" si="11"/>
        <v/>
      </c>
      <c r="H204" s="231">
        <f t="shared" si="13"/>
        <v>21303246.190000001</v>
      </c>
      <c r="I204" s="232">
        <f t="shared" si="14"/>
        <v>0</v>
      </c>
      <c r="J204" s="237" t="str">
        <f t="shared" si="12"/>
        <v/>
      </c>
      <c r="K204" s="237"/>
      <c r="L204" s="237"/>
      <c r="M204" s="338"/>
      <c r="N204" s="338"/>
      <c r="O204" s="338"/>
    </row>
    <row r="205" spans="1:15" ht="19.5" customHeight="1" x14ac:dyDescent="0.25">
      <c r="A205" s="234" t="s">
        <v>345</v>
      </c>
      <c r="B205" s="235" t="s">
        <v>346</v>
      </c>
      <c r="C205" s="234" t="s">
        <v>208</v>
      </c>
      <c r="D205" s="234" t="s">
        <v>209</v>
      </c>
      <c r="E205" s="236">
        <v>2009982.19</v>
      </c>
      <c r="F205" s="327">
        <f t="shared" si="10"/>
        <v>0</v>
      </c>
      <c r="G205" s="233" t="str">
        <f t="shared" si="11"/>
        <v/>
      </c>
      <c r="H205" s="231">
        <f t="shared" si="13"/>
        <v>23313228.380000003</v>
      </c>
      <c r="I205" s="232">
        <f t="shared" si="14"/>
        <v>0</v>
      </c>
      <c r="J205" s="237" t="str">
        <f t="shared" si="12"/>
        <v/>
      </c>
      <c r="K205" s="237"/>
      <c r="L205" s="237"/>
      <c r="M205" s="338"/>
      <c r="N205" s="338"/>
      <c r="O205" s="338"/>
    </row>
    <row r="206" spans="1:15" ht="19.5" customHeight="1" x14ac:dyDescent="0.25">
      <c r="A206" s="234" t="s">
        <v>345</v>
      </c>
      <c r="B206" s="235" t="s">
        <v>346</v>
      </c>
      <c r="C206" s="234" t="s">
        <v>208</v>
      </c>
      <c r="D206" s="234" t="s">
        <v>209</v>
      </c>
      <c r="E206" s="236">
        <v>1271487.51</v>
      </c>
      <c r="F206" s="327">
        <f t="shared" si="10"/>
        <v>0</v>
      </c>
      <c r="G206" s="233" t="str">
        <f t="shared" si="11"/>
        <v/>
      </c>
      <c r="H206" s="231">
        <f t="shared" si="13"/>
        <v>24584715.890000004</v>
      </c>
      <c r="I206" s="232">
        <f t="shared" si="14"/>
        <v>0</v>
      </c>
      <c r="J206" s="237" t="str">
        <f t="shared" si="12"/>
        <v/>
      </c>
      <c r="K206" s="237"/>
      <c r="L206" s="237"/>
      <c r="M206" s="338"/>
      <c r="N206" s="338"/>
      <c r="O206" s="338"/>
    </row>
    <row r="207" spans="1:15" ht="19.5" customHeight="1" x14ac:dyDescent="0.25">
      <c r="A207" s="234" t="s">
        <v>347</v>
      </c>
      <c r="B207" s="235" t="s">
        <v>348</v>
      </c>
      <c r="C207" s="234" t="s">
        <v>208</v>
      </c>
      <c r="D207" s="234" t="s">
        <v>209</v>
      </c>
      <c r="E207" s="236">
        <v>2278154.87</v>
      </c>
      <c r="F207" s="327">
        <f t="shared" si="10"/>
        <v>0</v>
      </c>
      <c r="G207" s="233" t="str">
        <f t="shared" si="11"/>
        <v/>
      </c>
      <c r="H207" s="231">
        <f t="shared" si="13"/>
        <v>26862870.760000005</v>
      </c>
      <c r="I207" s="232" t="str">
        <f t="shared" si="14"/>
        <v>Выборка</v>
      </c>
      <c r="J207" s="237">
        <f t="shared" si="12"/>
        <v>2278154.87</v>
      </c>
      <c r="K207" s="237"/>
      <c r="L207" s="237"/>
      <c r="M207" s="338"/>
      <c r="N207" s="338"/>
      <c r="O207" s="338"/>
    </row>
    <row r="208" spans="1:15" ht="19.5" customHeight="1" x14ac:dyDescent="0.25">
      <c r="A208" s="234" t="s">
        <v>347</v>
      </c>
      <c r="B208" s="235" t="s">
        <v>349</v>
      </c>
      <c r="C208" s="234" t="s">
        <v>208</v>
      </c>
      <c r="D208" s="234" t="s">
        <v>209</v>
      </c>
      <c r="E208" s="236">
        <v>476347.87</v>
      </c>
      <c r="F208" s="327">
        <f t="shared" si="10"/>
        <v>0</v>
      </c>
      <c r="G208" s="233" t="str">
        <f t="shared" si="11"/>
        <v/>
      </c>
      <c r="H208" s="231">
        <f t="shared" si="13"/>
        <v>476347.87</v>
      </c>
      <c r="I208" s="232">
        <f t="shared" si="14"/>
        <v>0</v>
      </c>
      <c r="J208" s="237" t="str">
        <f t="shared" si="12"/>
        <v/>
      </c>
      <c r="K208" s="237"/>
      <c r="L208" s="237"/>
      <c r="M208" s="338"/>
      <c r="N208" s="338"/>
      <c r="O208" s="338"/>
    </row>
    <row r="209" spans="1:15" ht="19.5" customHeight="1" x14ac:dyDescent="0.25">
      <c r="A209" s="234" t="s">
        <v>347</v>
      </c>
      <c r="B209" s="235" t="s">
        <v>349</v>
      </c>
      <c r="C209" s="234" t="s">
        <v>208</v>
      </c>
      <c r="D209" s="234" t="s">
        <v>209</v>
      </c>
      <c r="E209" s="236">
        <v>1776220.46</v>
      </c>
      <c r="F209" s="327">
        <f t="shared" si="10"/>
        <v>0</v>
      </c>
      <c r="G209" s="233" t="str">
        <f t="shared" si="11"/>
        <v/>
      </c>
      <c r="H209" s="231">
        <f t="shared" si="13"/>
        <v>2252568.33</v>
      </c>
      <c r="I209" s="232">
        <f t="shared" si="14"/>
        <v>0</v>
      </c>
      <c r="J209" s="237" t="str">
        <f t="shared" si="12"/>
        <v/>
      </c>
      <c r="K209" s="237"/>
      <c r="L209" s="237"/>
      <c r="M209" s="338"/>
      <c r="N209" s="338"/>
      <c r="O209" s="338"/>
    </row>
    <row r="210" spans="1:15" ht="19.5" customHeight="1" x14ac:dyDescent="0.25">
      <c r="A210" s="234" t="s">
        <v>350</v>
      </c>
      <c r="B210" s="235" t="s">
        <v>351</v>
      </c>
      <c r="C210" s="234" t="s">
        <v>208</v>
      </c>
      <c r="D210" s="234" t="s">
        <v>209</v>
      </c>
      <c r="E210" s="236">
        <v>4149626.37</v>
      </c>
      <c r="F210" s="327">
        <f t="shared" si="10"/>
        <v>0</v>
      </c>
      <c r="G210" s="233" t="str">
        <f t="shared" si="11"/>
        <v/>
      </c>
      <c r="H210" s="231">
        <f t="shared" si="13"/>
        <v>6402194.7000000002</v>
      </c>
      <c r="I210" s="232">
        <f t="shared" si="14"/>
        <v>0</v>
      </c>
      <c r="J210" s="237" t="str">
        <f t="shared" si="12"/>
        <v/>
      </c>
      <c r="K210" s="237"/>
      <c r="L210" s="237"/>
      <c r="M210" s="338"/>
      <c r="N210" s="338"/>
      <c r="O210" s="338"/>
    </row>
    <row r="211" spans="1:15" ht="19.5" customHeight="1" x14ac:dyDescent="0.25">
      <c r="A211" s="234" t="s">
        <v>350</v>
      </c>
      <c r="B211" s="235" t="s">
        <v>351</v>
      </c>
      <c r="C211" s="234" t="s">
        <v>208</v>
      </c>
      <c r="D211" s="234" t="s">
        <v>209</v>
      </c>
      <c r="E211" s="236">
        <v>1036483.33</v>
      </c>
      <c r="F211" s="327">
        <f t="shared" si="10"/>
        <v>0</v>
      </c>
      <c r="G211" s="233" t="str">
        <f t="shared" si="11"/>
        <v/>
      </c>
      <c r="H211" s="231">
        <f t="shared" si="13"/>
        <v>7438678.0300000003</v>
      </c>
      <c r="I211" s="232">
        <f t="shared" si="14"/>
        <v>0</v>
      </c>
      <c r="J211" s="237" t="str">
        <f t="shared" si="12"/>
        <v/>
      </c>
      <c r="K211" s="237"/>
      <c r="L211" s="237"/>
      <c r="M211" s="338"/>
      <c r="N211" s="338"/>
      <c r="O211" s="338"/>
    </row>
    <row r="212" spans="1:15" ht="19.5" customHeight="1" x14ac:dyDescent="0.25">
      <c r="A212" s="234" t="s">
        <v>352</v>
      </c>
      <c r="B212" s="235" t="s">
        <v>353</v>
      </c>
      <c r="C212" s="234" t="s">
        <v>208</v>
      </c>
      <c r="D212" s="234" t="s">
        <v>209</v>
      </c>
      <c r="E212" s="236">
        <v>1217022.54</v>
      </c>
      <c r="F212" s="327">
        <f t="shared" si="10"/>
        <v>0</v>
      </c>
      <c r="G212" s="233" t="str">
        <f t="shared" si="11"/>
        <v/>
      </c>
      <c r="H212" s="231">
        <f t="shared" si="13"/>
        <v>8655700.5700000003</v>
      </c>
      <c r="I212" s="232">
        <f t="shared" si="14"/>
        <v>0</v>
      </c>
      <c r="J212" s="237" t="str">
        <f t="shared" si="12"/>
        <v/>
      </c>
      <c r="K212" s="237"/>
      <c r="L212" s="237"/>
      <c r="M212" s="338"/>
      <c r="N212" s="338"/>
      <c r="O212" s="338"/>
    </row>
    <row r="213" spans="1:15" ht="19.5" customHeight="1" x14ac:dyDescent="0.25">
      <c r="A213" s="234" t="s">
        <v>352</v>
      </c>
      <c r="B213" s="235" t="s">
        <v>353</v>
      </c>
      <c r="C213" s="234" t="s">
        <v>208</v>
      </c>
      <c r="D213" s="234" t="s">
        <v>209</v>
      </c>
      <c r="E213" s="236">
        <v>2168039.9500000002</v>
      </c>
      <c r="F213" s="327">
        <f t="shared" si="10"/>
        <v>0</v>
      </c>
      <c r="G213" s="233" t="str">
        <f t="shared" si="11"/>
        <v/>
      </c>
      <c r="H213" s="231">
        <f t="shared" si="13"/>
        <v>10823740.52</v>
      </c>
      <c r="I213" s="232">
        <f t="shared" si="14"/>
        <v>0</v>
      </c>
      <c r="J213" s="237" t="str">
        <f t="shared" si="12"/>
        <v/>
      </c>
      <c r="K213" s="237"/>
      <c r="L213" s="237"/>
      <c r="M213" s="338"/>
      <c r="N213" s="338"/>
      <c r="O213" s="338"/>
    </row>
    <row r="214" spans="1:15" ht="19.5" customHeight="1" x14ac:dyDescent="0.25">
      <c r="A214" s="234" t="s">
        <v>354</v>
      </c>
      <c r="B214" s="235" t="s">
        <v>355</v>
      </c>
      <c r="C214" s="234" t="s">
        <v>208</v>
      </c>
      <c r="D214" s="234" t="s">
        <v>209</v>
      </c>
      <c r="E214" s="236">
        <v>3162421.37</v>
      </c>
      <c r="F214" s="327">
        <f t="shared" si="10"/>
        <v>0</v>
      </c>
      <c r="G214" s="233" t="str">
        <f t="shared" si="11"/>
        <v/>
      </c>
      <c r="H214" s="231">
        <f t="shared" si="13"/>
        <v>13986161.890000001</v>
      </c>
      <c r="I214" s="232">
        <f t="shared" si="14"/>
        <v>0</v>
      </c>
      <c r="J214" s="237" t="str">
        <f t="shared" si="12"/>
        <v/>
      </c>
      <c r="K214" s="237"/>
      <c r="L214" s="237"/>
      <c r="M214" s="338"/>
      <c r="N214" s="338"/>
      <c r="O214" s="338"/>
    </row>
    <row r="215" spans="1:15" ht="19.5" customHeight="1" x14ac:dyDescent="0.25">
      <c r="A215" s="234" t="s">
        <v>354</v>
      </c>
      <c r="B215" s="235" t="s">
        <v>355</v>
      </c>
      <c r="C215" s="234" t="s">
        <v>208</v>
      </c>
      <c r="D215" s="234" t="s">
        <v>209</v>
      </c>
      <c r="E215" s="236">
        <v>777787.4</v>
      </c>
      <c r="F215" s="327">
        <f t="shared" si="10"/>
        <v>0</v>
      </c>
      <c r="G215" s="233" t="str">
        <f t="shared" si="11"/>
        <v/>
      </c>
      <c r="H215" s="231">
        <f t="shared" si="13"/>
        <v>14763949.290000001</v>
      </c>
      <c r="I215" s="232">
        <f t="shared" si="14"/>
        <v>0</v>
      </c>
      <c r="J215" s="237" t="str">
        <f t="shared" si="12"/>
        <v/>
      </c>
      <c r="K215" s="237"/>
      <c r="L215" s="237"/>
      <c r="M215" s="338"/>
      <c r="N215" s="338"/>
      <c r="O215" s="338"/>
    </row>
    <row r="216" spans="1:15" ht="19.5" customHeight="1" x14ac:dyDescent="0.25">
      <c r="A216" s="234" t="s">
        <v>356</v>
      </c>
      <c r="B216" s="235" t="s">
        <v>357</v>
      </c>
      <c r="C216" s="234" t="s">
        <v>208</v>
      </c>
      <c r="D216" s="234" t="s">
        <v>209</v>
      </c>
      <c r="E216" s="236">
        <v>1335012.56</v>
      </c>
      <c r="F216" s="327">
        <f t="shared" si="10"/>
        <v>0</v>
      </c>
      <c r="G216" s="233" t="str">
        <f t="shared" si="11"/>
        <v/>
      </c>
      <c r="H216" s="231">
        <f t="shared" si="13"/>
        <v>16098961.850000001</v>
      </c>
      <c r="I216" s="232">
        <f t="shared" si="14"/>
        <v>0</v>
      </c>
      <c r="J216" s="237" t="str">
        <f t="shared" si="12"/>
        <v/>
      </c>
      <c r="K216" s="237"/>
      <c r="L216" s="237"/>
      <c r="M216" s="338"/>
      <c r="N216" s="338"/>
      <c r="O216" s="338"/>
    </row>
    <row r="217" spans="1:15" ht="19.5" customHeight="1" x14ac:dyDescent="0.25">
      <c r="A217" s="234" t="s">
        <v>356</v>
      </c>
      <c r="B217" s="235" t="s">
        <v>357</v>
      </c>
      <c r="C217" s="234" t="s">
        <v>208</v>
      </c>
      <c r="D217" s="234" t="s">
        <v>209</v>
      </c>
      <c r="E217" s="236">
        <v>2738803.96</v>
      </c>
      <c r="F217" s="327">
        <f t="shared" si="10"/>
        <v>0</v>
      </c>
      <c r="G217" s="233" t="str">
        <f t="shared" si="11"/>
        <v/>
      </c>
      <c r="H217" s="231">
        <f t="shared" si="13"/>
        <v>18837765.810000002</v>
      </c>
      <c r="I217" s="232">
        <f t="shared" si="14"/>
        <v>0</v>
      </c>
      <c r="J217" s="237" t="str">
        <f t="shared" si="12"/>
        <v/>
      </c>
      <c r="K217" s="237"/>
      <c r="L217" s="237"/>
      <c r="M217" s="338"/>
      <c r="N217" s="338"/>
      <c r="O217" s="338"/>
    </row>
    <row r="218" spans="1:15" ht="19.5" customHeight="1" x14ac:dyDescent="0.25">
      <c r="A218" s="234" t="s">
        <v>356</v>
      </c>
      <c r="B218" s="235" t="s">
        <v>357</v>
      </c>
      <c r="C218" s="234" t="s">
        <v>208</v>
      </c>
      <c r="D218" s="234" t="s">
        <v>209</v>
      </c>
      <c r="E218" s="236">
        <v>3636979.81</v>
      </c>
      <c r="F218" s="327">
        <f t="shared" si="10"/>
        <v>0</v>
      </c>
      <c r="G218" s="233" t="str">
        <f t="shared" si="11"/>
        <v/>
      </c>
      <c r="H218" s="231">
        <f t="shared" si="13"/>
        <v>22474745.620000001</v>
      </c>
      <c r="I218" s="232">
        <f t="shared" si="14"/>
        <v>0</v>
      </c>
      <c r="J218" s="237" t="str">
        <f t="shared" si="12"/>
        <v/>
      </c>
      <c r="K218" s="237"/>
      <c r="L218" s="237"/>
      <c r="M218" s="338"/>
      <c r="N218" s="338"/>
      <c r="O218" s="338"/>
    </row>
    <row r="219" spans="1:15" ht="19.5" customHeight="1" x14ac:dyDescent="0.25">
      <c r="A219" s="234" t="s">
        <v>358</v>
      </c>
      <c r="B219" s="235" t="s">
        <v>359</v>
      </c>
      <c r="C219" s="234" t="s">
        <v>208</v>
      </c>
      <c r="D219" s="234" t="s">
        <v>209</v>
      </c>
      <c r="E219" s="236">
        <v>3463251.17</v>
      </c>
      <c r="F219" s="327">
        <f t="shared" si="10"/>
        <v>0</v>
      </c>
      <c r="G219" s="233" t="str">
        <f t="shared" si="11"/>
        <v/>
      </c>
      <c r="H219" s="231">
        <f t="shared" si="13"/>
        <v>25937996.789999999</v>
      </c>
      <c r="I219" s="232">
        <f t="shared" si="14"/>
        <v>0</v>
      </c>
      <c r="J219" s="237" t="str">
        <f t="shared" si="12"/>
        <v/>
      </c>
      <c r="K219" s="237"/>
      <c r="L219" s="237"/>
      <c r="M219" s="338"/>
      <c r="N219" s="338"/>
      <c r="O219" s="338"/>
    </row>
    <row r="220" spans="1:15" ht="19.5" customHeight="1" x14ac:dyDescent="0.25">
      <c r="A220" s="234" t="s">
        <v>360</v>
      </c>
      <c r="B220" s="235" t="s">
        <v>361</v>
      </c>
      <c r="C220" s="234" t="s">
        <v>208</v>
      </c>
      <c r="D220" s="234" t="s">
        <v>209</v>
      </c>
      <c r="E220" s="236">
        <v>1746056.2</v>
      </c>
      <c r="F220" s="327">
        <f t="shared" si="10"/>
        <v>0</v>
      </c>
      <c r="G220" s="233" t="str">
        <f t="shared" si="11"/>
        <v/>
      </c>
      <c r="H220" s="231">
        <f t="shared" si="13"/>
        <v>27684052.989999998</v>
      </c>
      <c r="I220" s="232" t="str">
        <f t="shared" si="14"/>
        <v>Выборка</v>
      </c>
      <c r="J220" s="237">
        <f t="shared" si="12"/>
        <v>1746056.2</v>
      </c>
      <c r="K220" s="237"/>
      <c r="L220" s="237"/>
      <c r="M220" s="338"/>
      <c r="N220" s="338"/>
      <c r="O220" s="338"/>
    </row>
    <row r="221" spans="1:15" ht="19.5" customHeight="1" x14ac:dyDescent="0.25">
      <c r="A221" s="234" t="s">
        <v>360</v>
      </c>
      <c r="B221" s="235" t="s">
        <v>361</v>
      </c>
      <c r="C221" s="234" t="s">
        <v>208</v>
      </c>
      <c r="D221" s="234" t="s">
        <v>209</v>
      </c>
      <c r="E221" s="236">
        <v>810632.54</v>
      </c>
      <c r="F221" s="327">
        <f t="shared" si="10"/>
        <v>0</v>
      </c>
      <c r="G221" s="233" t="str">
        <f t="shared" si="11"/>
        <v/>
      </c>
      <c r="H221" s="231">
        <f t="shared" si="13"/>
        <v>810632.54</v>
      </c>
      <c r="I221" s="232">
        <f t="shared" si="14"/>
        <v>0</v>
      </c>
      <c r="J221" s="237" t="str">
        <f t="shared" si="12"/>
        <v/>
      </c>
      <c r="K221" s="237"/>
      <c r="L221" s="237"/>
      <c r="M221" s="338"/>
      <c r="N221" s="338"/>
      <c r="O221" s="338"/>
    </row>
    <row r="222" spans="1:15" ht="19.5" customHeight="1" x14ac:dyDescent="0.25">
      <c r="A222" s="234" t="s">
        <v>360</v>
      </c>
      <c r="B222" s="235" t="s">
        <v>362</v>
      </c>
      <c r="C222" s="234" t="s">
        <v>208</v>
      </c>
      <c r="D222" s="234" t="s">
        <v>209</v>
      </c>
      <c r="E222" s="236">
        <v>421040.91</v>
      </c>
      <c r="F222" s="327">
        <f t="shared" si="10"/>
        <v>0</v>
      </c>
      <c r="G222" s="233" t="str">
        <f t="shared" si="11"/>
        <v/>
      </c>
      <c r="H222" s="231">
        <f t="shared" si="13"/>
        <v>1231673.45</v>
      </c>
      <c r="I222" s="232">
        <f t="shared" si="14"/>
        <v>0</v>
      </c>
      <c r="J222" s="237" t="str">
        <f t="shared" si="12"/>
        <v/>
      </c>
      <c r="K222" s="237"/>
      <c r="L222" s="237"/>
      <c r="M222" s="338"/>
      <c r="N222" s="338"/>
      <c r="O222" s="338"/>
    </row>
    <row r="223" spans="1:15" ht="19.5" customHeight="1" x14ac:dyDescent="0.25">
      <c r="A223" s="234" t="s">
        <v>363</v>
      </c>
      <c r="B223" s="235" t="s">
        <v>364</v>
      </c>
      <c r="C223" s="234" t="s">
        <v>208</v>
      </c>
      <c r="D223" s="234" t="s">
        <v>209</v>
      </c>
      <c r="E223" s="236">
        <v>2666020.8199999998</v>
      </c>
      <c r="F223" s="327">
        <f t="shared" si="10"/>
        <v>0</v>
      </c>
      <c r="G223" s="233" t="str">
        <f t="shared" si="11"/>
        <v/>
      </c>
      <c r="H223" s="231">
        <f t="shared" si="13"/>
        <v>3897694.2699999996</v>
      </c>
      <c r="I223" s="232">
        <f t="shared" si="14"/>
        <v>0</v>
      </c>
      <c r="J223" s="237" t="str">
        <f t="shared" si="12"/>
        <v/>
      </c>
      <c r="K223" s="237"/>
      <c r="L223" s="237"/>
      <c r="M223" s="338"/>
      <c r="N223" s="338"/>
      <c r="O223" s="338"/>
    </row>
    <row r="224" spans="1:15" ht="19.5" customHeight="1" x14ac:dyDescent="0.25">
      <c r="A224" s="234" t="s">
        <v>363</v>
      </c>
      <c r="B224" s="235" t="s">
        <v>364</v>
      </c>
      <c r="C224" s="234" t="s">
        <v>208</v>
      </c>
      <c r="D224" s="234" t="s">
        <v>209</v>
      </c>
      <c r="E224" s="236">
        <v>1786999.1</v>
      </c>
      <c r="F224" s="327">
        <f t="shared" si="10"/>
        <v>0</v>
      </c>
      <c r="G224" s="233" t="str">
        <f t="shared" si="11"/>
        <v/>
      </c>
      <c r="H224" s="231">
        <f t="shared" si="13"/>
        <v>5684693.3699999992</v>
      </c>
      <c r="I224" s="232">
        <f t="shared" si="14"/>
        <v>0</v>
      </c>
      <c r="J224" s="237" t="str">
        <f t="shared" si="12"/>
        <v/>
      </c>
      <c r="K224" s="237"/>
      <c r="L224" s="237"/>
      <c r="M224" s="338"/>
      <c r="N224" s="338"/>
      <c r="O224" s="338"/>
    </row>
    <row r="225" spans="1:15" ht="19.5" customHeight="1" x14ac:dyDescent="0.25">
      <c r="A225" s="234" t="s">
        <v>363</v>
      </c>
      <c r="B225" s="235" t="s">
        <v>365</v>
      </c>
      <c r="C225" s="234" t="s">
        <v>208</v>
      </c>
      <c r="D225" s="234" t="s">
        <v>209</v>
      </c>
      <c r="E225" s="236">
        <v>2594837.9700000002</v>
      </c>
      <c r="F225" s="327">
        <f t="shared" si="10"/>
        <v>0</v>
      </c>
      <c r="G225" s="233" t="str">
        <f t="shared" si="11"/>
        <v/>
      </c>
      <c r="H225" s="231">
        <f t="shared" si="13"/>
        <v>8279531.3399999999</v>
      </c>
      <c r="I225" s="232">
        <f t="shared" si="14"/>
        <v>0</v>
      </c>
      <c r="J225" s="237" t="str">
        <f t="shared" si="12"/>
        <v/>
      </c>
      <c r="K225" s="237"/>
      <c r="L225" s="237"/>
      <c r="M225" s="338"/>
      <c r="N225" s="338"/>
      <c r="O225" s="338"/>
    </row>
    <row r="226" spans="1:15" ht="19.5" customHeight="1" x14ac:dyDescent="0.25">
      <c r="A226" s="234" t="s">
        <v>366</v>
      </c>
      <c r="B226" s="235" t="s">
        <v>367</v>
      </c>
      <c r="C226" s="234" t="s">
        <v>208</v>
      </c>
      <c r="D226" s="234" t="s">
        <v>209</v>
      </c>
      <c r="E226" s="236">
        <v>1323127.1100000001</v>
      </c>
      <c r="F226" s="327">
        <f t="shared" si="10"/>
        <v>0</v>
      </c>
      <c r="G226" s="233" t="str">
        <f t="shared" si="11"/>
        <v/>
      </c>
      <c r="H226" s="231">
        <f t="shared" si="13"/>
        <v>9602658.4499999993</v>
      </c>
      <c r="I226" s="232">
        <f t="shared" si="14"/>
        <v>0</v>
      </c>
      <c r="J226" s="237" t="str">
        <f t="shared" si="12"/>
        <v/>
      </c>
      <c r="K226" s="237"/>
      <c r="L226" s="237"/>
      <c r="M226" s="338"/>
      <c r="N226" s="338"/>
      <c r="O226" s="338"/>
    </row>
    <row r="227" spans="1:15" ht="19.5" customHeight="1" x14ac:dyDescent="0.25">
      <c r="A227" s="234" t="s">
        <v>366</v>
      </c>
      <c r="B227" s="235" t="s">
        <v>367</v>
      </c>
      <c r="C227" s="234" t="s">
        <v>208</v>
      </c>
      <c r="D227" s="234" t="s">
        <v>209</v>
      </c>
      <c r="E227" s="236">
        <v>1636070.49</v>
      </c>
      <c r="F227" s="327">
        <f t="shared" si="10"/>
        <v>0</v>
      </c>
      <c r="G227" s="233" t="str">
        <f t="shared" si="11"/>
        <v/>
      </c>
      <c r="H227" s="231">
        <f t="shared" si="13"/>
        <v>11238728.939999999</v>
      </c>
      <c r="I227" s="232">
        <f t="shared" si="14"/>
        <v>0</v>
      </c>
      <c r="J227" s="237" t="str">
        <f t="shared" si="12"/>
        <v/>
      </c>
      <c r="K227" s="237"/>
      <c r="L227" s="237"/>
      <c r="M227" s="338"/>
      <c r="N227" s="338"/>
      <c r="O227" s="338"/>
    </row>
    <row r="228" spans="1:15" ht="19.5" customHeight="1" x14ac:dyDescent="0.25">
      <c r="A228" s="234" t="s">
        <v>368</v>
      </c>
      <c r="B228" s="235" t="s">
        <v>369</v>
      </c>
      <c r="C228" s="234" t="s">
        <v>208</v>
      </c>
      <c r="D228" s="234" t="s">
        <v>209</v>
      </c>
      <c r="E228" s="236">
        <v>3423664.33</v>
      </c>
      <c r="F228" s="327">
        <f t="shared" si="10"/>
        <v>0</v>
      </c>
      <c r="G228" s="233" t="str">
        <f t="shared" si="11"/>
        <v/>
      </c>
      <c r="H228" s="231">
        <f t="shared" si="13"/>
        <v>14662393.27</v>
      </c>
      <c r="I228" s="232">
        <f t="shared" si="14"/>
        <v>0</v>
      </c>
      <c r="J228" s="237" t="str">
        <f t="shared" si="12"/>
        <v/>
      </c>
      <c r="K228" s="237"/>
      <c r="L228" s="237"/>
      <c r="M228" s="338"/>
      <c r="N228" s="338"/>
      <c r="O228" s="338"/>
    </row>
    <row r="229" spans="1:15" ht="19.5" customHeight="1" x14ac:dyDescent="0.25">
      <c r="A229" s="234" t="s">
        <v>368</v>
      </c>
      <c r="B229" s="235" t="s">
        <v>370</v>
      </c>
      <c r="C229" s="234" t="s">
        <v>208</v>
      </c>
      <c r="D229" s="234" t="s">
        <v>209</v>
      </c>
      <c r="E229" s="236">
        <v>463752.27</v>
      </c>
      <c r="F229" s="327">
        <f t="shared" si="10"/>
        <v>0</v>
      </c>
      <c r="G229" s="233" t="str">
        <f t="shared" si="11"/>
        <v/>
      </c>
      <c r="H229" s="231">
        <f t="shared" si="13"/>
        <v>15126145.539999999</v>
      </c>
      <c r="I229" s="232">
        <f t="shared" si="14"/>
        <v>0</v>
      </c>
      <c r="J229" s="237" t="str">
        <f t="shared" si="12"/>
        <v/>
      </c>
      <c r="K229" s="237"/>
      <c r="L229" s="237"/>
      <c r="M229" s="338"/>
      <c r="N229" s="338"/>
      <c r="O229" s="338"/>
    </row>
    <row r="230" spans="1:15" ht="19.5" customHeight="1" x14ac:dyDescent="0.25">
      <c r="A230" s="234" t="s">
        <v>368</v>
      </c>
      <c r="B230" s="235" t="s">
        <v>370</v>
      </c>
      <c r="C230" s="234" t="s">
        <v>208</v>
      </c>
      <c r="D230" s="234" t="s">
        <v>209</v>
      </c>
      <c r="E230" s="236">
        <v>988331.7</v>
      </c>
      <c r="F230" s="327">
        <f t="shared" si="10"/>
        <v>0</v>
      </c>
      <c r="G230" s="233" t="str">
        <f t="shared" si="11"/>
        <v/>
      </c>
      <c r="H230" s="231">
        <f t="shared" si="13"/>
        <v>16114477.239999998</v>
      </c>
      <c r="I230" s="232">
        <f t="shared" si="14"/>
        <v>0</v>
      </c>
      <c r="J230" s="237" t="str">
        <f t="shared" si="12"/>
        <v/>
      </c>
      <c r="K230" s="237"/>
      <c r="L230" s="237"/>
      <c r="M230" s="338"/>
      <c r="N230" s="338"/>
      <c r="O230" s="338"/>
    </row>
    <row r="231" spans="1:15" ht="19.5" customHeight="1" x14ac:dyDescent="0.25">
      <c r="A231" s="234" t="s">
        <v>371</v>
      </c>
      <c r="B231" s="235" t="s">
        <v>372</v>
      </c>
      <c r="C231" s="234" t="s">
        <v>208</v>
      </c>
      <c r="D231" s="234" t="s">
        <v>209</v>
      </c>
      <c r="E231" s="236">
        <v>3083691.48</v>
      </c>
      <c r="F231" s="327">
        <f t="shared" si="10"/>
        <v>0</v>
      </c>
      <c r="G231" s="233" t="str">
        <f t="shared" si="11"/>
        <v/>
      </c>
      <c r="H231" s="231">
        <f t="shared" si="13"/>
        <v>19198168.719999999</v>
      </c>
      <c r="I231" s="232">
        <f t="shared" si="14"/>
        <v>0</v>
      </c>
      <c r="J231" s="237" t="str">
        <f t="shared" si="12"/>
        <v/>
      </c>
      <c r="K231" s="237"/>
      <c r="L231" s="237"/>
      <c r="M231" s="338"/>
      <c r="N231" s="338"/>
      <c r="O231" s="338"/>
    </row>
    <row r="232" spans="1:15" ht="19.5" customHeight="1" x14ac:dyDescent="0.25">
      <c r="A232" s="234" t="s">
        <v>371</v>
      </c>
      <c r="B232" s="235" t="s">
        <v>372</v>
      </c>
      <c r="C232" s="234" t="s">
        <v>208</v>
      </c>
      <c r="D232" s="234" t="s">
        <v>209</v>
      </c>
      <c r="E232" s="236">
        <v>309231.25</v>
      </c>
      <c r="F232" s="327">
        <f t="shared" si="10"/>
        <v>0</v>
      </c>
      <c r="G232" s="233" t="str">
        <f t="shared" si="11"/>
        <v/>
      </c>
      <c r="H232" s="231">
        <f t="shared" si="13"/>
        <v>19507399.969999999</v>
      </c>
      <c r="I232" s="232">
        <f t="shared" si="14"/>
        <v>0</v>
      </c>
      <c r="J232" s="237" t="str">
        <f t="shared" si="12"/>
        <v/>
      </c>
      <c r="K232" s="237"/>
      <c r="L232" s="237"/>
      <c r="M232" s="338"/>
      <c r="N232" s="338"/>
      <c r="O232" s="338"/>
    </row>
    <row r="233" spans="1:15" ht="19.5" customHeight="1" x14ac:dyDescent="0.25">
      <c r="A233" s="234" t="s">
        <v>371</v>
      </c>
      <c r="B233" s="235" t="s">
        <v>372</v>
      </c>
      <c r="C233" s="234" t="s">
        <v>208</v>
      </c>
      <c r="D233" s="234" t="s">
        <v>209</v>
      </c>
      <c r="E233" s="236">
        <v>327994.81</v>
      </c>
      <c r="F233" s="327">
        <f t="shared" si="10"/>
        <v>0</v>
      </c>
      <c r="G233" s="233" t="str">
        <f t="shared" si="11"/>
        <v/>
      </c>
      <c r="H233" s="231">
        <f t="shared" si="13"/>
        <v>19835394.779999997</v>
      </c>
      <c r="I233" s="232">
        <f t="shared" si="14"/>
        <v>0</v>
      </c>
      <c r="J233" s="237" t="str">
        <f t="shared" si="12"/>
        <v/>
      </c>
      <c r="K233" s="237"/>
      <c r="L233" s="237"/>
      <c r="M233" s="338"/>
      <c r="N233" s="338"/>
      <c r="O233" s="338"/>
    </row>
    <row r="234" spans="1:15" ht="19.5" customHeight="1" x14ac:dyDescent="0.25">
      <c r="A234" s="234" t="s">
        <v>371</v>
      </c>
      <c r="B234" s="235" t="s">
        <v>373</v>
      </c>
      <c r="C234" s="234" t="s">
        <v>208</v>
      </c>
      <c r="D234" s="234" t="s">
        <v>209</v>
      </c>
      <c r="E234" s="236">
        <v>1385484.87</v>
      </c>
      <c r="F234" s="327">
        <f t="shared" si="10"/>
        <v>0</v>
      </c>
      <c r="G234" s="233" t="str">
        <f t="shared" si="11"/>
        <v/>
      </c>
      <c r="H234" s="231">
        <f t="shared" si="13"/>
        <v>21220879.649999999</v>
      </c>
      <c r="I234" s="232">
        <f t="shared" si="14"/>
        <v>0</v>
      </c>
      <c r="J234" s="237" t="str">
        <f t="shared" si="12"/>
        <v/>
      </c>
      <c r="K234" s="237"/>
      <c r="L234" s="237"/>
      <c r="M234" s="338"/>
      <c r="N234" s="338"/>
      <c r="O234" s="338"/>
    </row>
    <row r="235" spans="1:15" ht="19.5" customHeight="1" x14ac:dyDescent="0.25">
      <c r="A235" s="234" t="s">
        <v>371</v>
      </c>
      <c r="B235" s="235" t="s">
        <v>373</v>
      </c>
      <c r="C235" s="234" t="s">
        <v>208</v>
      </c>
      <c r="D235" s="234" t="s">
        <v>209</v>
      </c>
      <c r="E235" s="236">
        <v>1521524.23</v>
      </c>
      <c r="F235" s="327">
        <f t="shared" si="10"/>
        <v>0</v>
      </c>
      <c r="G235" s="233" t="str">
        <f t="shared" si="11"/>
        <v/>
      </c>
      <c r="H235" s="231">
        <f t="shared" si="13"/>
        <v>22742403.879999999</v>
      </c>
      <c r="I235" s="232">
        <f t="shared" si="14"/>
        <v>0</v>
      </c>
      <c r="J235" s="237" t="str">
        <f t="shared" si="12"/>
        <v/>
      </c>
      <c r="K235" s="237"/>
      <c r="L235" s="237"/>
      <c r="M235" s="338"/>
      <c r="N235" s="338"/>
      <c r="O235" s="338"/>
    </row>
    <row r="236" spans="1:15" ht="19.5" customHeight="1" x14ac:dyDescent="0.25">
      <c r="A236" s="234" t="s">
        <v>374</v>
      </c>
      <c r="B236" s="235" t="s">
        <v>375</v>
      </c>
      <c r="C236" s="234" t="s">
        <v>208</v>
      </c>
      <c r="D236" s="234" t="s">
        <v>209</v>
      </c>
      <c r="E236" s="236">
        <v>2006989.52</v>
      </c>
      <c r="F236" s="327">
        <f t="shared" si="10"/>
        <v>0</v>
      </c>
      <c r="G236" s="233" t="str">
        <f t="shared" si="11"/>
        <v/>
      </c>
      <c r="H236" s="231">
        <f t="shared" si="13"/>
        <v>24749393.399999999</v>
      </c>
      <c r="I236" s="232">
        <f t="shared" si="14"/>
        <v>0</v>
      </c>
      <c r="J236" s="237" t="str">
        <f t="shared" si="12"/>
        <v/>
      </c>
      <c r="K236" s="237"/>
      <c r="L236" s="237"/>
      <c r="M236" s="338"/>
      <c r="N236" s="338"/>
      <c r="O236" s="338"/>
    </row>
    <row r="237" spans="1:15" ht="19.5" customHeight="1" x14ac:dyDescent="0.25">
      <c r="A237" s="234" t="s">
        <v>374</v>
      </c>
      <c r="B237" s="235" t="s">
        <v>376</v>
      </c>
      <c r="C237" s="234" t="s">
        <v>208</v>
      </c>
      <c r="D237" s="234" t="s">
        <v>209</v>
      </c>
      <c r="E237" s="236">
        <v>1647392.37</v>
      </c>
      <c r="F237" s="327">
        <f t="shared" si="10"/>
        <v>0</v>
      </c>
      <c r="G237" s="233" t="str">
        <f t="shared" si="11"/>
        <v/>
      </c>
      <c r="H237" s="231">
        <f t="shared" si="13"/>
        <v>26396785.77</v>
      </c>
      <c r="I237" s="232" t="str">
        <f t="shared" si="14"/>
        <v>Выборка</v>
      </c>
      <c r="J237" s="237">
        <f t="shared" si="12"/>
        <v>1647392.37</v>
      </c>
      <c r="K237" s="237"/>
      <c r="L237" s="237"/>
      <c r="M237" s="338"/>
      <c r="N237" s="338"/>
      <c r="O237" s="338"/>
    </row>
    <row r="238" spans="1:15" ht="19.5" customHeight="1" x14ac:dyDescent="0.25">
      <c r="A238" s="234" t="s">
        <v>374</v>
      </c>
      <c r="B238" s="235" t="s">
        <v>376</v>
      </c>
      <c r="C238" s="234" t="s">
        <v>208</v>
      </c>
      <c r="D238" s="234" t="s">
        <v>209</v>
      </c>
      <c r="E238" s="236">
        <v>1682170.92</v>
      </c>
      <c r="F238" s="327">
        <f t="shared" si="10"/>
        <v>0</v>
      </c>
      <c r="G238" s="233" t="str">
        <f t="shared" si="11"/>
        <v/>
      </c>
      <c r="H238" s="231">
        <f t="shared" si="13"/>
        <v>1682170.92</v>
      </c>
      <c r="I238" s="232">
        <f t="shared" si="14"/>
        <v>0</v>
      </c>
      <c r="J238" s="237" t="str">
        <f t="shared" si="12"/>
        <v/>
      </c>
      <c r="K238" s="237"/>
      <c r="L238" s="237"/>
      <c r="M238" s="338"/>
      <c r="N238" s="338"/>
      <c r="O238" s="338"/>
    </row>
    <row r="239" spans="1:15" ht="19.5" customHeight="1" x14ac:dyDescent="0.25">
      <c r="A239" s="234" t="s">
        <v>377</v>
      </c>
      <c r="B239" s="235" t="s">
        <v>378</v>
      </c>
      <c r="C239" s="234" t="s">
        <v>208</v>
      </c>
      <c r="D239" s="234" t="s">
        <v>209</v>
      </c>
      <c r="E239" s="236">
        <v>2589081.87</v>
      </c>
      <c r="F239" s="327">
        <f t="shared" si="10"/>
        <v>0</v>
      </c>
      <c r="G239" s="233" t="str">
        <f t="shared" si="11"/>
        <v/>
      </c>
      <c r="H239" s="231">
        <f t="shared" si="13"/>
        <v>4271252.79</v>
      </c>
      <c r="I239" s="232">
        <f t="shared" si="14"/>
        <v>0</v>
      </c>
      <c r="J239" s="237" t="str">
        <f t="shared" si="12"/>
        <v/>
      </c>
      <c r="K239" s="237"/>
      <c r="L239" s="237"/>
      <c r="M239" s="338"/>
      <c r="N239" s="338"/>
      <c r="O239" s="338"/>
    </row>
    <row r="240" spans="1:15" ht="19.5" customHeight="1" x14ac:dyDescent="0.25">
      <c r="A240" s="234" t="s">
        <v>379</v>
      </c>
      <c r="B240" s="235" t="s">
        <v>380</v>
      </c>
      <c r="C240" s="234" t="s">
        <v>208</v>
      </c>
      <c r="D240" s="234" t="s">
        <v>209</v>
      </c>
      <c r="E240" s="236">
        <v>1738655.75</v>
      </c>
      <c r="F240" s="327">
        <f t="shared" si="10"/>
        <v>0</v>
      </c>
      <c r="G240" s="233" t="str">
        <f t="shared" si="11"/>
        <v/>
      </c>
      <c r="H240" s="231">
        <f t="shared" si="13"/>
        <v>6009908.54</v>
      </c>
      <c r="I240" s="232">
        <f t="shared" si="14"/>
        <v>0</v>
      </c>
      <c r="J240" s="237" t="str">
        <f t="shared" si="12"/>
        <v/>
      </c>
      <c r="K240" s="237"/>
      <c r="L240" s="237"/>
      <c r="M240" s="338"/>
      <c r="N240" s="338"/>
      <c r="O240" s="338"/>
    </row>
    <row r="241" spans="1:15" ht="19.5" customHeight="1" x14ac:dyDescent="0.25">
      <c r="A241" s="234" t="s">
        <v>379</v>
      </c>
      <c r="B241" s="235" t="s">
        <v>381</v>
      </c>
      <c r="C241" s="234" t="s">
        <v>208</v>
      </c>
      <c r="D241" s="234" t="s">
        <v>209</v>
      </c>
      <c r="E241" s="236">
        <v>1396166.58</v>
      </c>
      <c r="F241" s="327">
        <f t="shared" si="10"/>
        <v>0</v>
      </c>
      <c r="G241" s="233" t="str">
        <f t="shared" si="11"/>
        <v/>
      </c>
      <c r="H241" s="231">
        <f t="shared" si="13"/>
        <v>7406075.1200000001</v>
      </c>
      <c r="I241" s="232">
        <f t="shared" si="14"/>
        <v>0</v>
      </c>
      <c r="J241" s="237" t="str">
        <f t="shared" si="12"/>
        <v/>
      </c>
      <c r="K241" s="237"/>
      <c r="L241" s="237"/>
      <c r="M241" s="338"/>
      <c r="N241" s="338"/>
      <c r="O241" s="338"/>
    </row>
    <row r="242" spans="1:15" ht="19.5" customHeight="1" x14ac:dyDescent="0.25">
      <c r="A242" s="234" t="s">
        <v>382</v>
      </c>
      <c r="B242" s="235" t="s">
        <v>383</v>
      </c>
      <c r="C242" s="234" t="s">
        <v>208</v>
      </c>
      <c r="D242" s="234" t="s">
        <v>209</v>
      </c>
      <c r="E242" s="236">
        <v>2751421.75</v>
      </c>
      <c r="F242" s="327">
        <f t="shared" si="10"/>
        <v>0</v>
      </c>
      <c r="G242" s="233" t="str">
        <f t="shared" si="11"/>
        <v/>
      </c>
      <c r="H242" s="231">
        <f t="shared" si="13"/>
        <v>10157496.870000001</v>
      </c>
      <c r="I242" s="232">
        <f t="shared" si="14"/>
        <v>0</v>
      </c>
      <c r="J242" s="237" t="str">
        <f t="shared" si="12"/>
        <v/>
      </c>
      <c r="K242" s="237"/>
      <c r="L242" s="237"/>
      <c r="M242" s="338"/>
      <c r="N242" s="338"/>
      <c r="O242" s="338"/>
    </row>
    <row r="243" spans="1:15" ht="19.5" customHeight="1" x14ac:dyDescent="0.25">
      <c r="A243" s="234" t="s">
        <v>382</v>
      </c>
      <c r="B243" s="235" t="s">
        <v>384</v>
      </c>
      <c r="C243" s="234" t="s">
        <v>208</v>
      </c>
      <c r="D243" s="234" t="s">
        <v>209</v>
      </c>
      <c r="E243" s="236">
        <v>1084474.52</v>
      </c>
      <c r="F243" s="327">
        <f t="shared" si="10"/>
        <v>0</v>
      </c>
      <c r="G243" s="233" t="str">
        <f t="shared" si="11"/>
        <v/>
      </c>
      <c r="H243" s="231">
        <f t="shared" si="13"/>
        <v>11241971.390000001</v>
      </c>
      <c r="I243" s="232">
        <f t="shared" si="14"/>
        <v>0</v>
      </c>
      <c r="J243" s="237" t="str">
        <f t="shared" si="12"/>
        <v/>
      </c>
      <c r="K243" s="237"/>
      <c r="L243" s="237"/>
      <c r="M243" s="338"/>
      <c r="N243" s="338"/>
      <c r="O243" s="338"/>
    </row>
    <row r="244" spans="1:15" ht="19.5" customHeight="1" x14ac:dyDescent="0.25">
      <c r="A244" s="234" t="s">
        <v>385</v>
      </c>
      <c r="B244" s="235" t="s">
        <v>386</v>
      </c>
      <c r="C244" s="234" t="s">
        <v>208</v>
      </c>
      <c r="D244" s="234" t="s">
        <v>209</v>
      </c>
      <c r="E244" s="236">
        <v>1052191.6200000001</v>
      </c>
      <c r="F244" s="327">
        <f t="shared" si="10"/>
        <v>0</v>
      </c>
      <c r="G244" s="233" t="str">
        <f t="shared" si="11"/>
        <v/>
      </c>
      <c r="H244" s="231">
        <f t="shared" si="13"/>
        <v>12294163.010000002</v>
      </c>
      <c r="I244" s="232">
        <f t="shared" si="14"/>
        <v>0</v>
      </c>
      <c r="J244" s="237" t="str">
        <f t="shared" si="12"/>
        <v/>
      </c>
      <c r="K244" s="237"/>
      <c r="L244" s="237"/>
      <c r="M244" s="338"/>
      <c r="N244" s="338"/>
      <c r="O244" s="338"/>
    </row>
    <row r="245" spans="1:15" ht="19.5" customHeight="1" x14ac:dyDescent="0.25">
      <c r="A245" s="234" t="s">
        <v>385</v>
      </c>
      <c r="B245" s="235" t="s">
        <v>387</v>
      </c>
      <c r="C245" s="234" t="s">
        <v>208</v>
      </c>
      <c r="D245" s="234" t="s">
        <v>209</v>
      </c>
      <c r="E245" s="236">
        <v>1272070.1399999999</v>
      </c>
      <c r="F245" s="327">
        <f t="shared" si="10"/>
        <v>0</v>
      </c>
      <c r="G245" s="233" t="str">
        <f t="shared" si="11"/>
        <v/>
      </c>
      <c r="H245" s="231">
        <f t="shared" si="13"/>
        <v>13566233.150000002</v>
      </c>
      <c r="I245" s="232">
        <f t="shared" si="14"/>
        <v>0</v>
      </c>
      <c r="J245" s="237" t="str">
        <f t="shared" si="12"/>
        <v/>
      </c>
      <c r="K245" s="237"/>
      <c r="L245" s="237"/>
      <c r="M245" s="338"/>
      <c r="N245" s="338"/>
      <c r="O245" s="338"/>
    </row>
    <row r="246" spans="1:15" ht="19.5" customHeight="1" x14ac:dyDescent="0.25">
      <c r="A246" s="234" t="s">
        <v>388</v>
      </c>
      <c r="B246" s="235" t="s">
        <v>389</v>
      </c>
      <c r="C246" s="234" t="s">
        <v>208</v>
      </c>
      <c r="D246" s="234" t="s">
        <v>209</v>
      </c>
      <c r="E246" s="236">
        <v>2697286</v>
      </c>
      <c r="F246" s="327">
        <f t="shared" si="10"/>
        <v>0</v>
      </c>
      <c r="G246" s="233" t="str">
        <f t="shared" si="11"/>
        <v/>
      </c>
      <c r="H246" s="231">
        <f t="shared" si="13"/>
        <v>16263519.150000002</v>
      </c>
      <c r="I246" s="232">
        <f t="shared" si="14"/>
        <v>0</v>
      </c>
      <c r="J246" s="237" t="str">
        <f t="shared" si="12"/>
        <v/>
      </c>
      <c r="K246" s="237"/>
      <c r="L246" s="237"/>
      <c r="M246" s="338"/>
      <c r="N246" s="338"/>
      <c r="O246" s="338"/>
    </row>
    <row r="247" spans="1:15" ht="19.5" customHeight="1" x14ac:dyDescent="0.25">
      <c r="A247" s="234" t="s">
        <v>390</v>
      </c>
      <c r="B247" s="235" t="s">
        <v>391</v>
      </c>
      <c r="C247" s="234" t="s">
        <v>208</v>
      </c>
      <c r="D247" s="234" t="s">
        <v>209</v>
      </c>
      <c r="E247" s="236">
        <v>778319.25</v>
      </c>
      <c r="F247" s="327">
        <f t="shared" si="10"/>
        <v>0</v>
      </c>
      <c r="G247" s="233" t="str">
        <f t="shared" si="11"/>
        <v/>
      </c>
      <c r="H247" s="231">
        <f t="shared" si="13"/>
        <v>17041838.400000002</v>
      </c>
      <c r="I247" s="232">
        <f t="shared" si="14"/>
        <v>0</v>
      </c>
      <c r="J247" s="237" t="str">
        <f t="shared" si="12"/>
        <v/>
      </c>
      <c r="K247" s="237"/>
      <c r="L247" s="237"/>
      <c r="M247" s="338"/>
      <c r="N247" s="338"/>
      <c r="O247" s="338"/>
    </row>
    <row r="248" spans="1:15" ht="19.5" customHeight="1" x14ac:dyDescent="0.25">
      <c r="A248" s="234" t="s">
        <v>390</v>
      </c>
      <c r="B248" s="235" t="s">
        <v>392</v>
      </c>
      <c r="C248" s="234" t="s">
        <v>208</v>
      </c>
      <c r="D248" s="234" t="s">
        <v>209</v>
      </c>
      <c r="E248" s="236">
        <v>1824804.01</v>
      </c>
      <c r="F248" s="327">
        <f t="shared" si="10"/>
        <v>0</v>
      </c>
      <c r="G248" s="233" t="str">
        <f t="shared" si="11"/>
        <v/>
      </c>
      <c r="H248" s="231">
        <f t="shared" si="13"/>
        <v>18866642.410000004</v>
      </c>
      <c r="I248" s="232">
        <f t="shared" si="14"/>
        <v>0</v>
      </c>
      <c r="J248" s="237" t="str">
        <f t="shared" si="12"/>
        <v/>
      </c>
      <c r="K248" s="237"/>
      <c r="L248" s="237"/>
      <c r="M248" s="338"/>
      <c r="N248" s="338"/>
      <c r="O248" s="338"/>
    </row>
    <row r="249" spans="1:15" ht="19.5" customHeight="1" x14ac:dyDescent="0.25">
      <c r="A249" s="234" t="s">
        <v>390</v>
      </c>
      <c r="B249" s="235" t="s">
        <v>392</v>
      </c>
      <c r="C249" s="234" t="s">
        <v>208</v>
      </c>
      <c r="D249" s="234" t="s">
        <v>209</v>
      </c>
      <c r="E249" s="236">
        <v>1649369.12</v>
      </c>
      <c r="F249" s="327">
        <f t="shared" si="10"/>
        <v>0</v>
      </c>
      <c r="G249" s="233" t="str">
        <f t="shared" si="11"/>
        <v/>
      </c>
      <c r="H249" s="231">
        <f t="shared" si="13"/>
        <v>20516011.530000005</v>
      </c>
      <c r="I249" s="232">
        <f t="shared" si="14"/>
        <v>0</v>
      </c>
      <c r="J249" s="237" t="str">
        <f t="shared" si="12"/>
        <v/>
      </c>
      <c r="K249" s="237"/>
      <c r="L249" s="237"/>
      <c r="M249" s="338"/>
      <c r="N249" s="338"/>
      <c r="O249" s="338"/>
    </row>
    <row r="250" spans="1:15" ht="19.5" customHeight="1" x14ac:dyDescent="0.25">
      <c r="A250" s="234" t="s">
        <v>393</v>
      </c>
      <c r="B250" s="235" t="s">
        <v>394</v>
      </c>
      <c r="C250" s="234" t="s">
        <v>208</v>
      </c>
      <c r="D250" s="234" t="s">
        <v>209</v>
      </c>
      <c r="E250" s="236">
        <v>2602648.7000000002</v>
      </c>
      <c r="F250" s="327">
        <f t="shared" si="10"/>
        <v>0</v>
      </c>
      <c r="G250" s="233" t="str">
        <f t="shared" si="11"/>
        <v/>
      </c>
      <c r="H250" s="231">
        <f t="shared" si="13"/>
        <v>23118660.230000004</v>
      </c>
      <c r="I250" s="232">
        <f t="shared" si="14"/>
        <v>0</v>
      </c>
      <c r="J250" s="237" t="str">
        <f t="shared" si="12"/>
        <v/>
      </c>
      <c r="K250" s="237"/>
      <c r="L250" s="237"/>
      <c r="M250" s="338"/>
      <c r="N250" s="338"/>
      <c r="O250" s="338"/>
    </row>
    <row r="251" spans="1:15" ht="19.5" customHeight="1" x14ac:dyDescent="0.25">
      <c r="A251" s="234" t="s">
        <v>393</v>
      </c>
      <c r="B251" s="235" t="s">
        <v>394</v>
      </c>
      <c r="C251" s="234" t="s">
        <v>208</v>
      </c>
      <c r="D251" s="234" t="s">
        <v>209</v>
      </c>
      <c r="E251" s="236">
        <v>851408.47</v>
      </c>
      <c r="F251" s="327">
        <f t="shared" si="10"/>
        <v>0</v>
      </c>
      <c r="G251" s="233" t="str">
        <f t="shared" si="11"/>
        <v/>
      </c>
      <c r="H251" s="231">
        <f t="shared" si="13"/>
        <v>23970068.700000003</v>
      </c>
      <c r="I251" s="232">
        <f t="shared" si="14"/>
        <v>0</v>
      </c>
      <c r="J251" s="237" t="str">
        <f t="shared" si="12"/>
        <v/>
      </c>
      <c r="K251" s="237"/>
      <c r="L251" s="237"/>
      <c r="M251" s="338"/>
      <c r="N251" s="338"/>
      <c r="O251" s="338"/>
    </row>
    <row r="252" spans="1:15" ht="19.5" customHeight="1" x14ac:dyDescent="0.25">
      <c r="A252" s="234" t="s">
        <v>393</v>
      </c>
      <c r="B252" s="235" t="s">
        <v>395</v>
      </c>
      <c r="C252" s="234" t="s">
        <v>208</v>
      </c>
      <c r="D252" s="234" t="s">
        <v>209</v>
      </c>
      <c r="E252" s="236">
        <v>3488288.55</v>
      </c>
      <c r="F252" s="327">
        <f t="shared" si="10"/>
        <v>0</v>
      </c>
      <c r="G252" s="233" t="str">
        <f t="shared" si="11"/>
        <v/>
      </c>
      <c r="H252" s="231">
        <f t="shared" si="13"/>
        <v>27458357.250000004</v>
      </c>
      <c r="I252" s="232" t="str">
        <f t="shared" si="14"/>
        <v>Выборка</v>
      </c>
      <c r="J252" s="237">
        <f t="shared" si="12"/>
        <v>3488288.55</v>
      </c>
      <c r="K252" s="237"/>
      <c r="L252" s="237"/>
      <c r="M252" s="338"/>
      <c r="N252" s="338"/>
      <c r="O252" s="338"/>
    </row>
    <row r="253" spans="1:15" ht="19.5" customHeight="1" x14ac:dyDescent="0.25">
      <c r="A253" s="234" t="s">
        <v>393</v>
      </c>
      <c r="B253" s="235" t="s">
        <v>396</v>
      </c>
      <c r="C253" s="234" t="s">
        <v>208</v>
      </c>
      <c r="D253" s="234" t="s">
        <v>209</v>
      </c>
      <c r="E253" s="236">
        <v>1193856.3899999999</v>
      </c>
      <c r="F253" s="327">
        <f t="shared" si="10"/>
        <v>0</v>
      </c>
      <c r="G253" s="233" t="str">
        <f t="shared" si="11"/>
        <v/>
      </c>
      <c r="H253" s="231">
        <f t="shared" si="13"/>
        <v>1193856.3899999999</v>
      </c>
      <c r="I253" s="232">
        <f t="shared" si="14"/>
        <v>0</v>
      </c>
      <c r="J253" s="237" t="str">
        <f t="shared" si="12"/>
        <v/>
      </c>
      <c r="K253" s="237"/>
      <c r="L253" s="237"/>
      <c r="M253" s="338"/>
      <c r="N253" s="338"/>
      <c r="O253" s="338"/>
    </row>
    <row r="254" spans="1:15" ht="19.5" customHeight="1" x14ac:dyDescent="0.25">
      <c r="A254" s="234" t="s">
        <v>393</v>
      </c>
      <c r="B254" s="235" t="s">
        <v>396</v>
      </c>
      <c r="C254" s="234" t="s">
        <v>208</v>
      </c>
      <c r="D254" s="234" t="s">
        <v>209</v>
      </c>
      <c r="E254" s="236">
        <v>2621794.65</v>
      </c>
      <c r="F254" s="327">
        <f t="shared" si="10"/>
        <v>0</v>
      </c>
      <c r="G254" s="233" t="str">
        <f t="shared" si="11"/>
        <v/>
      </c>
      <c r="H254" s="231">
        <f t="shared" si="13"/>
        <v>3815651.04</v>
      </c>
      <c r="I254" s="232">
        <f t="shared" si="14"/>
        <v>0</v>
      </c>
      <c r="J254" s="237" t="str">
        <f t="shared" si="12"/>
        <v/>
      </c>
      <c r="K254" s="237"/>
      <c r="L254" s="237"/>
      <c r="M254" s="338"/>
      <c r="N254" s="338"/>
      <c r="O254" s="338"/>
    </row>
    <row r="255" spans="1:15" ht="19.5" customHeight="1" x14ac:dyDescent="0.25">
      <c r="A255" s="234" t="s">
        <v>397</v>
      </c>
      <c r="B255" s="235" t="s">
        <v>398</v>
      </c>
      <c r="C255" s="234" t="s">
        <v>208</v>
      </c>
      <c r="D255" s="234" t="s">
        <v>209</v>
      </c>
      <c r="E255" s="236">
        <v>1939869.31</v>
      </c>
      <c r="F255" s="327">
        <f t="shared" si="10"/>
        <v>0</v>
      </c>
      <c r="G255" s="233" t="str">
        <f t="shared" si="11"/>
        <v/>
      </c>
      <c r="H255" s="231">
        <f t="shared" si="13"/>
        <v>5755520.3499999996</v>
      </c>
      <c r="I255" s="232">
        <f t="shared" si="14"/>
        <v>0</v>
      </c>
      <c r="J255" s="237" t="str">
        <f t="shared" si="12"/>
        <v/>
      </c>
      <c r="K255" s="237"/>
      <c r="L255" s="237"/>
      <c r="M255" s="338"/>
      <c r="N255" s="338"/>
      <c r="O255" s="338"/>
    </row>
    <row r="256" spans="1:15" ht="19.5" customHeight="1" x14ac:dyDescent="0.25">
      <c r="A256" s="234" t="s">
        <v>399</v>
      </c>
      <c r="B256" s="235" t="s">
        <v>400</v>
      </c>
      <c r="C256" s="234" t="s">
        <v>208</v>
      </c>
      <c r="D256" s="234" t="s">
        <v>209</v>
      </c>
      <c r="E256" s="236">
        <v>3469555.6</v>
      </c>
      <c r="F256" s="327">
        <f t="shared" si="10"/>
        <v>0</v>
      </c>
      <c r="G256" s="233" t="str">
        <f t="shared" si="11"/>
        <v/>
      </c>
      <c r="H256" s="231">
        <f t="shared" si="13"/>
        <v>9225075.9499999993</v>
      </c>
      <c r="I256" s="232">
        <f t="shared" si="14"/>
        <v>0</v>
      </c>
      <c r="J256" s="237" t="str">
        <f t="shared" si="12"/>
        <v/>
      </c>
      <c r="K256" s="237"/>
      <c r="L256" s="237"/>
      <c r="M256" s="338"/>
      <c r="N256" s="338"/>
      <c r="O256" s="338"/>
    </row>
    <row r="257" spans="1:15" ht="19.5" customHeight="1" x14ac:dyDescent="0.25">
      <c r="A257" s="234" t="s">
        <v>399</v>
      </c>
      <c r="B257" s="235" t="s">
        <v>401</v>
      </c>
      <c r="C257" s="234" t="s">
        <v>208</v>
      </c>
      <c r="D257" s="234" t="s">
        <v>209</v>
      </c>
      <c r="E257" s="236">
        <v>1464298.54</v>
      </c>
      <c r="F257" s="327">
        <f t="shared" si="10"/>
        <v>0</v>
      </c>
      <c r="G257" s="233" t="str">
        <f t="shared" si="11"/>
        <v/>
      </c>
      <c r="H257" s="231">
        <f t="shared" si="13"/>
        <v>10689374.489999998</v>
      </c>
      <c r="I257" s="232">
        <f t="shared" si="14"/>
        <v>0</v>
      </c>
      <c r="J257" s="237" t="str">
        <f t="shared" si="12"/>
        <v/>
      </c>
      <c r="K257" s="237"/>
      <c r="L257" s="237"/>
      <c r="M257" s="338"/>
      <c r="N257" s="338"/>
      <c r="O257" s="338"/>
    </row>
    <row r="258" spans="1:15" ht="19.5" customHeight="1" x14ac:dyDescent="0.25">
      <c r="A258" s="234" t="s">
        <v>399</v>
      </c>
      <c r="B258" s="235" t="s">
        <v>401</v>
      </c>
      <c r="C258" s="234" t="s">
        <v>208</v>
      </c>
      <c r="D258" s="234" t="s">
        <v>209</v>
      </c>
      <c r="E258" s="236">
        <v>1887764.46</v>
      </c>
      <c r="F258" s="327">
        <f t="shared" si="10"/>
        <v>0</v>
      </c>
      <c r="G258" s="233" t="str">
        <f t="shared" si="11"/>
        <v/>
      </c>
      <c r="H258" s="231">
        <f t="shared" si="13"/>
        <v>12577138.949999999</v>
      </c>
      <c r="I258" s="232">
        <f t="shared" si="14"/>
        <v>0</v>
      </c>
      <c r="J258" s="237" t="str">
        <f t="shared" si="12"/>
        <v/>
      </c>
      <c r="K258" s="237"/>
      <c r="L258" s="237"/>
      <c r="M258" s="338"/>
      <c r="N258" s="338"/>
      <c r="O258" s="338"/>
    </row>
    <row r="259" spans="1:15" ht="19.5" customHeight="1" x14ac:dyDescent="0.25">
      <c r="A259" s="234" t="s">
        <v>399</v>
      </c>
      <c r="B259" s="235" t="s">
        <v>401</v>
      </c>
      <c r="C259" s="234" t="s">
        <v>208</v>
      </c>
      <c r="D259" s="234" t="s">
        <v>209</v>
      </c>
      <c r="E259" s="236">
        <v>143026.38</v>
      </c>
      <c r="F259" s="327">
        <f t="shared" si="10"/>
        <v>0</v>
      </c>
      <c r="G259" s="233" t="str">
        <f t="shared" si="11"/>
        <v/>
      </c>
      <c r="H259" s="231">
        <f t="shared" si="13"/>
        <v>12720165.33</v>
      </c>
      <c r="I259" s="232">
        <f t="shared" si="14"/>
        <v>0</v>
      </c>
      <c r="J259" s="237" t="str">
        <f t="shared" si="12"/>
        <v/>
      </c>
      <c r="K259" s="237"/>
      <c r="L259" s="237"/>
      <c r="M259" s="338"/>
      <c r="N259" s="338"/>
      <c r="O259" s="338"/>
    </row>
    <row r="260" spans="1:15" ht="19.5" customHeight="1" x14ac:dyDescent="0.25">
      <c r="A260" s="234" t="s">
        <v>399</v>
      </c>
      <c r="B260" s="235" t="s">
        <v>402</v>
      </c>
      <c r="C260" s="234" t="s">
        <v>208</v>
      </c>
      <c r="D260" s="234" t="s">
        <v>209</v>
      </c>
      <c r="E260" s="236">
        <v>57755.54</v>
      </c>
      <c r="F260" s="327">
        <f t="shared" si="10"/>
        <v>0</v>
      </c>
      <c r="G260" s="233" t="str">
        <f t="shared" si="11"/>
        <v/>
      </c>
      <c r="H260" s="231">
        <f t="shared" si="13"/>
        <v>12777920.869999999</v>
      </c>
      <c r="I260" s="232">
        <f t="shared" si="14"/>
        <v>0</v>
      </c>
      <c r="J260" s="237" t="str">
        <f t="shared" si="12"/>
        <v/>
      </c>
      <c r="K260" s="237"/>
      <c r="L260" s="237"/>
      <c r="M260" s="338"/>
      <c r="N260" s="338"/>
      <c r="O260" s="338"/>
    </row>
    <row r="261" spans="1:15" ht="19.5" customHeight="1" x14ac:dyDescent="0.25">
      <c r="A261" s="234" t="s">
        <v>399</v>
      </c>
      <c r="B261" s="235" t="s">
        <v>402</v>
      </c>
      <c r="C261" s="234" t="s">
        <v>208</v>
      </c>
      <c r="D261" s="234" t="s">
        <v>209</v>
      </c>
      <c r="E261" s="236">
        <v>1044388.22</v>
      </c>
      <c r="F261" s="327">
        <f t="shared" si="10"/>
        <v>0</v>
      </c>
      <c r="G261" s="233" t="str">
        <f t="shared" si="11"/>
        <v/>
      </c>
      <c r="H261" s="231">
        <f t="shared" si="13"/>
        <v>13822309.09</v>
      </c>
      <c r="I261" s="232">
        <f t="shared" si="14"/>
        <v>0</v>
      </c>
      <c r="J261" s="237" t="str">
        <f t="shared" si="12"/>
        <v/>
      </c>
      <c r="K261" s="237"/>
      <c r="L261" s="237"/>
      <c r="M261" s="338"/>
      <c r="N261" s="338"/>
      <c r="O261" s="338"/>
    </row>
    <row r="262" spans="1:15" ht="19.5" customHeight="1" x14ac:dyDescent="0.25">
      <c r="A262" s="234" t="s">
        <v>399</v>
      </c>
      <c r="B262" s="235" t="s">
        <v>402</v>
      </c>
      <c r="C262" s="234" t="s">
        <v>208</v>
      </c>
      <c r="D262" s="234" t="s">
        <v>209</v>
      </c>
      <c r="E262" s="236">
        <v>2792203.66</v>
      </c>
      <c r="F262" s="327">
        <f t="shared" si="10"/>
        <v>0</v>
      </c>
      <c r="G262" s="233" t="str">
        <f t="shared" si="11"/>
        <v/>
      </c>
      <c r="H262" s="231">
        <f t="shared" si="13"/>
        <v>16614512.75</v>
      </c>
      <c r="I262" s="232">
        <f t="shared" si="14"/>
        <v>0</v>
      </c>
      <c r="J262" s="237" t="str">
        <f t="shared" si="12"/>
        <v/>
      </c>
      <c r="K262" s="237"/>
      <c r="L262" s="237"/>
      <c r="M262" s="338"/>
      <c r="N262" s="338"/>
      <c r="O262" s="338"/>
    </row>
    <row r="263" spans="1:15" ht="19.5" customHeight="1" x14ac:dyDescent="0.25">
      <c r="A263" s="234" t="s">
        <v>403</v>
      </c>
      <c r="B263" s="235" t="s">
        <v>404</v>
      </c>
      <c r="C263" s="234" t="s">
        <v>208</v>
      </c>
      <c r="D263" s="234" t="s">
        <v>209</v>
      </c>
      <c r="E263" s="236">
        <v>3557818.24</v>
      </c>
      <c r="F263" s="327">
        <f t="shared" si="10"/>
        <v>0</v>
      </c>
      <c r="G263" s="233" t="str">
        <f t="shared" si="11"/>
        <v/>
      </c>
      <c r="H263" s="231">
        <f t="shared" si="13"/>
        <v>20172330.990000002</v>
      </c>
      <c r="I263" s="232">
        <f t="shared" si="14"/>
        <v>0</v>
      </c>
      <c r="J263" s="237" t="str">
        <f t="shared" si="12"/>
        <v/>
      </c>
      <c r="K263" s="237"/>
      <c r="L263" s="237"/>
      <c r="M263" s="338"/>
      <c r="N263" s="338"/>
      <c r="O263" s="338"/>
    </row>
    <row r="264" spans="1:15" ht="19.5" customHeight="1" x14ac:dyDescent="0.25">
      <c r="A264" s="234" t="s">
        <v>405</v>
      </c>
      <c r="B264" s="235" t="s">
        <v>406</v>
      </c>
      <c r="C264" s="234" t="s">
        <v>208</v>
      </c>
      <c r="D264" s="234" t="s">
        <v>209</v>
      </c>
      <c r="E264" s="236">
        <v>2792889.33</v>
      </c>
      <c r="F264" s="327">
        <f t="shared" si="10"/>
        <v>0</v>
      </c>
      <c r="G264" s="233" t="str">
        <f t="shared" si="11"/>
        <v/>
      </c>
      <c r="H264" s="231">
        <f t="shared" si="13"/>
        <v>22965220.32</v>
      </c>
      <c r="I264" s="232">
        <f t="shared" si="14"/>
        <v>0</v>
      </c>
      <c r="J264" s="237" t="str">
        <f t="shared" si="12"/>
        <v/>
      </c>
      <c r="K264" s="237"/>
      <c r="L264" s="237"/>
      <c r="M264" s="338"/>
      <c r="N264" s="338"/>
      <c r="O264" s="338"/>
    </row>
    <row r="265" spans="1:15" ht="19.5" customHeight="1" x14ac:dyDescent="0.25">
      <c r="A265" s="234" t="s">
        <v>407</v>
      </c>
      <c r="B265" s="235" t="s">
        <v>408</v>
      </c>
      <c r="C265" s="234" t="s">
        <v>208</v>
      </c>
      <c r="D265" s="234" t="s">
        <v>209</v>
      </c>
      <c r="E265" s="236">
        <v>849594.27</v>
      </c>
      <c r="F265" s="327">
        <f t="shared" si="10"/>
        <v>0</v>
      </c>
      <c r="G265" s="233" t="str">
        <f t="shared" si="11"/>
        <v/>
      </c>
      <c r="H265" s="231">
        <f t="shared" si="13"/>
        <v>23814814.59</v>
      </c>
      <c r="I265" s="232">
        <f t="shared" si="14"/>
        <v>0</v>
      </c>
      <c r="J265" s="237" t="str">
        <f t="shared" si="12"/>
        <v/>
      </c>
      <c r="K265" s="237"/>
      <c r="L265" s="237"/>
      <c r="M265" s="338"/>
      <c r="N265" s="338"/>
      <c r="O265" s="338"/>
    </row>
    <row r="266" spans="1:15" ht="19.5" customHeight="1" x14ac:dyDescent="0.25">
      <c r="A266" s="234" t="s">
        <v>407</v>
      </c>
      <c r="B266" s="235" t="s">
        <v>409</v>
      </c>
      <c r="C266" s="234" t="s">
        <v>208</v>
      </c>
      <c r="D266" s="234" t="s">
        <v>209</v>
      </c>
      <c r="E266" s="236">
        <v>723453.3</v>
      </c>
      <c r="F266" s="327">
        <f t="shared" ref="F266:F329" si="15">IF(E266&gt;$C$4*1000,"Выборка",0)</f>
        <v>0</v>
      </c>
      <c r="G266" s="233" t="str">
        <f t="shared" ref="G266:G329" si="16">IF(F266=0,"",E266)</f>
        <v/>
      </c>
      <c r="H266" s="231">
        <f t="shared" si="13"/>
        <v>24538267.890000001</v>
      </c>
      <c r="I266" s="232">
        <f t="shared" si="14"/>
        <v>0</v>
      </c>
      <c r="J266" s="237" t="str">
        <f t="shared" ref="J266:J329" si="17">IF(I266=0,"",E266)</f>
        <v/>
      </c>
      <c r="K266" s="237"/>
      <c r="L266" s="237"/>
      <c r="M266" s="338"/>
      <c r="N266" s="338"/>
      <c r="O266" s="338"/>
    </row>
    <row r="267" spans="1:15" ht="19.5" customHeight="1" x14ac:dyDescent="0.25">
      <c r="A267" s="234" t="s">
        <v>407</v>
      </c>
      <c r="B267" s="235" t="s">
        <v>409</v>
      </c>
      <c r="C267" s="234" t="s">
        <v>208</v>
      </c>
      <c r="D267" s="234" t="s">
        <v>209</v>
      </c>
      <c r="E267" s="236">
        <v>704428.54</v>
      </c>
      <c r="F267" s="327">
        <f t="shared" si="15"/>
        <v>0</v>
      </c>
      <c r="G267" s="233" t="str">
        <f t="shared" si="16"/>
        <v/>
      </c>
      <c r="H267" s="231">
        <f t="shared" ref="H267:H330" si="18">IF(F267=0,IF((I266=0)*AND(F266=0),H266+E267,IF((F266&lt;&gt;0)*AND((H266&lt;=$E$17)),H266+E267,E267)),H266)</f>
        <v>25242696.43</v>
      </c>
      <c r="I267" s="232">
        <f t="shared" ref="I267:I330" si="19">IF((H267&gt;$E$17)*AND(F267=0),"Выборка",0)</f>
        <v>0</v>
      </c>
      <c r="J267" s="237" t="str">
        <f t="shared" si="17"/>
        <v/>
      </c>
      <c r="K267" s="237"/>
      <c r="L267" s="237"/>
      <c r="M267" s="338"/>
      <c r="N267" s="338"/>
      <c r="O267" s="338"/>
    </row>
    <row r="268" spans="1:15" ht="19.5" customHeight="1" x14ac:dyDescent="0.25">
      <c r="A268" s="234" t="s">
        <v>410</v>
      </c>
      <c r="B268" s="235" t="s">
        <v>411</v>
      </c>
      <c r="C268" s="234" t="s">
        <v>208</v>
      </c>
      <c r="D268" s="234" t="s">
        <v>209</v>
      </c>
      <c r="E268" s="236">
        <v>2453484.77</v>
      </c>
      <c r="F268" s="327">
        <f t="shared" si="15"/>
        <v>0</v>
      </c>
      <c r="G268" s="233" t="str">
        <f t="shared" si="16"/>
        <v/>
      </c>
      <c r="H268" s="231">
        <f t="shared" si="18"/>
        <v>27696181.199999999</v>
      </c>
      <c r="I268" s="232" t="str">
        <f t="shared" si="19"/>
        <v>Выборка</v>
      </c>
      <c r="J268" s="237">
        <f t="shared" si="17"/>
        <v>2453484.77</v>
      </c>
      <c r="K268" s="237"/>
      <c r="L268" s="237"/>
      <c r="M268" s="338"/>
      <c r="N268" s="338"/>
      <c r="O268" s="338"/>
    </row>
    <row r="269" spans="1:15" ht="19.5" customHeight="1" x14ac:dyDescent="0.25">
      <c r="A269" s="234" t="s">
        <v>410</v>
      </c>
      <c r="B269" s="235" t="s">
        <v>412</v>
      </c>
      <c r="C269" s="234" t="s">
        <v>208</v>
      </c>
      <c r="D269" s="234" t="s">
        <v>209</v>
      </c>
      <c r="E269" s="236">
        <v>2043932.55</v>
      </c>
      <c r="F269" s="327">
        <f t="shared" si="15"/>
        <v>0</v>
      </c>
      <c r="G269" s="233" t="str">
        <f t="shared" si="16"/>
        <v/>
      </c>
      <c r="H269" s="231">
        <f t="shared" si="18"/>
        <v>2043932.55</v>
      </c>
      <c r="I269" s="232">
        <f t="shared" si="19"/>
        <v>0</v>
      </c>
      <c r="J269" s="237" t="str">
        <f t="shared" si="17"/>
        <v/>
      </c>
      <c r="K269" s="237"/>
      <c r="L269" s="237"/>
      <c r="M269" s="338"/>
      <c r="N269" s="338"/>
      <c r="O269" s="338"/>
    </row>
    <row r="270" spans="1:15" ht="19.5" customHeight="1" x14ac:dyDescent="0.25">
      <c r="A270" s="234" t="s">
        <v>413</v>
      </c>
      <c r="B270" s="235" t="s">
        <v>414</v>
      </c>
      <c r="C270" s="234" t="s">
        <v>208</v>
      </c>
      <c r="D270" s="234" t="s">
        <v>209</v>
      </c>
      <c r="E270" s="236">
        <v>1077647.3799999999</v>
      </c>
      <c r="F270" s="327">
        <f t="shared" si="15"/>
        <v>0</v>
      </c>
      <c r="G270" s="233" t="str">
        <f t="shared" si="16"/>
        <v/>
      </c>
      <c r="H270" s="231">
        <f t="shared" si="18"/>
        <v>3121579.9299999997</v>
      </c>
      <c r="I270" s="232">
        <f t="shared" si="19"/>
        <v>0</v>
      </c>
      <c r="J270" s="237" t="str">
        <f t="shared" si="17"/>
        <v/>
      </c>
      <c r="K270" s="237"/>
      <c r="L270" s="237"/>
      <c r="M270" s="338"/>
      <c r="N270" s="338"/>
      <c r="O270" s="338"/>
    </row>
    <row r="271" spans="1:15" ht="19.5" customHeight="1" x14ac:dyDescent="0.25">
      <c r="A271" s="234" t="s">
        <v>413</v>
      </c>
      <c r="B271" s="235" t="s">
        <v>415</v>
      </c>
      <c r="C271" s="234" t="s">
        <v>208</v>
      </c>
      <c r="D271" s="234" t="s">
        <v>209</v>
      </c>
      <c r="E271" s="236">
        <v>2185635.06</v>
      </c>
      <c r="F271" s="327">
        <f t="shared" si="15"/>
        <v>0</v>
      </c>
      <c r="G271" s="233" t="str">
        <f t="shared" si="16"/>
        <v/>
      </c>
      <c r="H271" s="231">
        <f t="shared" si="18"/>
        <v>5307214.99</v>
      </c>
      <c r="I271" s="232">
        <f t="shared" si="19"/>
        <v>0</v>
      </c>
      <c r="J271" s="237" t="str">
        <f t="shared" si="17"/>
        <v/>
      </c>
      <c r="K271" s="237"/>
      <c r="L271" s="237"/>
      <c r="M271" s="338"/>
      <c r="N271" s="338"/>
      <c r="O271" s="338"/>
    </row>
    <row r="272" spans="1:15" ht="19.5" customHeight="1" x14ac:dyDescent="0.25">
      <c r="A272" s="234" t="s">
        <v>416</v>
      </c>
      <c r="B272" s="235" t="s">
        <v>417</v>
      </c>
      <c r="C272" s="234" t="s">
        <v>208</v>
      </c>
      <c r="D272" s="234" t="s">
        <v>209</v>
      </c>
      <c r="E272" s="236">
        <v>270927.65000000002</v>
      </c>
      <c r="F272" s="327">
        <f t="shared" si="15"/>
        <v>0</v>
      </c>
      <c r="G272" s="233" t="str">
        <f t="shared" si="16"/>
        <v/>
      </c>
      <c r="H272" s="231">
        <f t="shared" si="18"/>
        <v>5578142.6400000006</v>
      </c>
      <c r="I272" s="232">
        <f t="shared" si="19"/>
        <v>0</v>
      </c>
      <c r="J272" s="237" t="str">
        <f t="shared" si="17"/>
        <v/>
      </c>
      <c r="K272" s="237"/>
      <c r="L272" s="237"/>
      <c r="M272" s="338"/>
      <c r="N272" s="338"/>
      <c r="O272" s="338"/>
    </row>
    <row r="273" spans="1:15" ht="19.5" customHeight="1" x14ac:dyDescent="0.25">
      <c r="A273" s="234" t="s">
        <v>416</v>
      </c>
      <c r="B273" s="235" t="s">
        <v>418</v>
      </c>
      <c r="C273" s="234" t="s">
        <v>208</v>
      </c>
      <c r="D273" s="234" t="s">
        <v>209</v>
      </c>
      <c r="E273" s="236">
        <v>3246850.9</v>
      </c>
      <c r="F273" s="327">
        <f t="shared" si="15"/>
        <v>0</v>
      </c>
      <c r="G273" s="233" t="str">
        <f t="shared" si="16"/>
        <v/>
      </c>
      <c r="H273" s="231">
        <f t="shared" si="18"/>
        <v>8824993.540000001</v>
      </c>
      <c r="I273" s="232">
        <f t="shared" si="19"/>
        <v>0</v>
      </c>
      <c r="J273" s="237" t="str">
        <f t="shared" si="17"/>
        <v/>
      </c>
      <c r="K273" s="237"/>
      <c r="L273" s="237"/>
      <c r="M273" s="338"/>
      <c r="N273" s="338"/>
      <c r="O273" s="338"/>
    </row>
    <row r="274" spans="1:15" ht="19.5" customHeight="1" x14ac:dyDescent="0.25">
      <c r="A274" s="234" t="s">
        <v>419</v>
      </c>
      <c r="B274" s="235" t="s">
        <v>420</v>
      </c>
      <c r="C274" s="234" t="s">
        <v>208</v>
      </c>
      <c r="D274" s="234" t="s">
        <v>209</v>
      </c>
      <c r="E274" s="236">
        <v>1807715.9</v>
      </c>
      <c r="F274" s="327">
        <f t="shared" si="15"/>
        <v>0</v>
      </c>
      <c r="G274" s="233" t="str">
        <f t="shared" si="16"/>
        <v/>
      </c>
      <c r="H274" s="231">
        <f t="shared" si="18"/>
        <v>10632709.440000001</v>
      </c>
      <c r="I274" s="232">
        <f t="shared" si="19"/>
        <v>0</v>
      </c>
      <c r="J274" s="237" t="str">
        <f t="shared" si="17"/>
        <v/>
      </c>
      <c r="K274" s="237"/>
      <c r="L274" s="237"/>
      <c r="M274" s="338"/>
      <c r="N274" s="338"/>
      <c r="O274" s="338"/>
    </row>
    <row r="275" spans="1:15" ht="19.5" customHeight="1" x14ac:dyDescent="0.25">
      <c r="A275" s="234" t="s">
        <v>421</v>
      </c>
      <c r="B275" s="235" t="s">
        <v>422</v>
      </c>
      <c r="C275" s="234" t="s">
        <v>208</v>
      </c>
      <c r="D275" s="234" t="s">
        <v>209</v>
      </c>
      <c r="E275" s="236">
        <v>1806329.31</v>
      </c>
      <c r="F275" s="327">
        <f t="shared" si="15"/>
        <v>0</v>
      </c>
      <c r="G275" s="233" t="str">
        <f t="shared" si="16"/>
        <v/>
      </c>
      <c r="H275" s="231">
        <f t="shared" si="18"/>
        <v>12439038.750000002</v>
      </c>
      <c r="I275" s="232">
        <f t="shared" si="19"/>
        <v>0</v>
      </c>
      <c r="J275" s="237" t="str">
        <f t="shared" si="17"/>
        <v/>
      </c>
      <c r="K275" s="237"/>
      <c r="L275" s="237"/>
      <c r="M275" s="338"/>
      <c r="N275" s="338"/>
      <c r="O275" s="338"/>
    </row>
    <row r="276" spans="1:15" ht="19.5" customHeight="1" x14ac:dyDescent="0.25">
      <c r="A276" s="234" t="s">
        <v>421</v>
      </c>
      <c r="B276" s="235" t="s">
        <v>423</v>
      </c>
      <c r="C276" s="234" t="s">
        <v>208</v>
      </c>
      <c r="D276" s="234" t="s">
        <v>209</v>
      </c>
      <c r="E276" s="236">
        <v>139095.35</v>
      </c>
      <c r="F276" s="327">
        <f t="shared" si="15"/>
        <v>0</v>
      </c>
      <c r="G276" s="233" t="str">
        <f t="shared" si="16"/>
        <v/>
      </c>
      <c r="H276" s="231">
        <f t="shared" si="18"/>
        <v>12578134.100000001</v>
      </c>
      <c r="I276" s="232">
        <f t="shared" si="19"/>
        <v>0</v>
      </c>
      <c r="J276" s="237" t="str">
        <f t="shared" si="17"/>
        <v/>
      </c>
      <c r="K276" s="237"/>
      <c r="L276" s="237"/>
      <c r="M276" s="338"/>
      <c r="N276" s="338"/>
      <c r="O276" s="338"/>
    </row>
    <row r="277" spans="1:15" ht="19.5" customHeight="1" x14ac:dyDescent="0.25">
      <c r="A277" s="234" t="s">
        <v>421</v>
      </c>
      <c r="B277" s="235" t="s">
        <v>423</v>
      </c>
      <c r="C277" s="234" t="s">
        <v>208</v>
      </c>
      <c r="D277" s="234" t="s">
        <v>209</v>
      </c>
      <c r="E277" s="236">
        <v>791006.28</v>
      </c>
      <c r="F277" s="327">
        <f t="shared" si="15"/>
        <v>0</v>
      </c>
      <c r="G277" s="233" t="str">
        <f t="shared" si="16"/>
        <v/>
      </c>
      <c r="H277" s="231">
        <f t="shared" si="18"/>
        <v>13369140.380000001</v>
      </c>
      <c r="I277" s="232">
        <f t="shared" si="19"/>
        <v>0</v>
      </c>
      <c r="J277" s="237" t="str">
        <f t="shared" si="17"/>
        <v/>
      </c>
      <c r="K277" s="237"/>
      <c r="L277" s="237"/>
      <c r="M277" s="338"/>
      <c r="N277" s="338"/>
      <c r="O277" s="338"/>
    </row>
    <row r="278" spans="1:15" ht="19.5" customHeight="1" x14ac:dyDescent="0.25">
      <c r="A278" s="234" t="s">
        <v>421</v>
      </c>
      <c r="B278" s="235" t="s">
        <v>424</v>
      </c>
      <c r="C278" s="234" t="s">
        <v>208</v>
      </c>
      <c r="D278" s="234" t="s">
        <v>209</v>
      </c>
      <c r="E278" s="236">
        <v>903513.56</v>
      </c>
      <c r="F278" s="327">
        <f t="shared" si="15"/>
        <v>0</v>
      </c>
      <c r="G278" s="233" t="str">
        <f t="shared" si="16"/>
        <v/>
      </c>
      <c r="H278" s="231">
        <f t="shared" si="18"/>
        <v>14272653.940000001</v>
      </c>
      <c r="I278" s="232">
        <f t="shared" si="19"/>
        <v>0</v>
      </c>
      <c r="J278" s="237" t="str">
        <f t="shared" si="17"/>
        <v/>
      </c>
      <c r="K278" s="237"/>
      <c r="L278" s="237"/>
      <c r="M278" s="338"/>
      <c r="N278" s="338"/>
      <c r="O278" s="338"/>
    </row>
    <row r="279" spans="1:15" ht="19.5" customHeight="1" x14ac:dyDescent="0.25">
      <c r="A279" s="234" t="s">
        <v>421</v>
      </c>
      <c r="B279" s="235" t="s">
        <v>424</v>
      </c>
      <c r="C279" s="234" t="s">
        <v>208</v>
      </c>
      <c r="D279" s="234" t="s">
        <v>209</v>
      </c>
      <c r="E279" s="236">
        <v>2582157.73</v>
      </c>
      <c r="F279" s="327">
        <f t="shared" si="15"/>
        <v>0</v>
      </c>
      <c r="G279" s="233" t="str">
        <f t="shared" si="16"/>
        <v/>
      </c>
      <c r="H279" s="231">
        <f t="shared" si="18"/>
        <v>16854811.670000002</v>
      </c>
      <c r="I279" s="232">
        <f t="shared" si="19"/>
        <v>0</v>
      </c>
      <c r="J279" s="237" t="str">
        <f t="shared" si="17"/>
        <v/>
      </c>
      <c r="K279" s="237"/>
      <c r="L279" s="237"/>
      <c r="M279" s="338"/>
      <c r="N279" s="338"/>
      <c r="O279" s="338"/>
    </row>
    <row r="280" spans="1:15" ht="19.5" customHeight="1" x14ac:dyDescent="0.25">
      <c r="A280" s="234" t="s">
        <v>425</v>
      </c>
      <c r="B280" s="235" t="s">
        <v>426</v>
      </c>
      <c r="C280" s="234" t="s">
        <v>208</v>
      </c>
      <c r="D280" s="234" t="s">
        <v>209</v>
      </c>
      <c r="E280" s="236">
        <v>2642148.87</v>
      </c>
      <c r="F280" s="327">
        <f t="shared" si="15"/>
        <v>0</v>
      </c>
      <c r="G280" s="233" t="str">
        <f t="shared" si="16"/>
        <v/>
      </c>
      <c r="H280" s="231">
        <f t="shared" si="18"/>
        <v>19496960.540000003</v>
      </c>
      <c r="I280" s="232">
        <f t="shared" si="19"/>
        <v>0</v>
      </c>
      <c r="J280" s="237" t="str">
        <f t="shared" si="17"/>
        <v/>
      </c>
      <c r="K280" s="237"/>
      <c r="L280" s="237"/>
      <c r="M280" s="338"/>
      <c r="N280" s="338"/>
      <c r="O280" s="338"/>
    </row>
    <row r="281" spans="1:15" ht="19.5" customHeight="1" x14ac:dyDescent="0.25">
      <c r="A281" s="234" t="s">
        <v>425</v>
      </c>
      <c r="B281" s="235" t="s">
        <v>426</v>
      </c>
      <c r="C281" s="234" t="s">
        <v>208</v>
      </c>
      <c r="D281" s="234" t="s">
        <v>209</v>
      </c>
      <c r="E281" s="236">
        <v>1172217.33</v>
      </c>
      <c r="F281" s="327">
        <f t="shared" si="15"/>
        <v>0</v>
      </c>
      <c r="G281" s="233" t="str">
        <f t="shared" si="16"/>
        <v/>
      </c>
      <c r="H281" s="231">
        <f t="shared" si="18"/>
        <v>20669177.870000005</v>
      </c>
      <c r="I281" s="232">
        <f t="shared" si="19"/>
        <v>0</v>
      </c>
      <c r="J281" s="237" t="str">
        <f t="shared" si="17"/>
        <v/>
      </c>
      <c r="K281" s="237"/>
      <c r="L281" s="237"/>
      <c r="M281" s="338"/>
      <c r="N281" s="338"/>
      <c r="O281" s="338"/>
    </row>
    <row r="282" spans="1:15" ht="19.5" customHeight="1" x14ac:dyDescent="0.25">
      <c r="A282" s="234" t="s">
        <v>425</v>
      </c>
      <c r="B282" s="235" t="s">
        <v>427</v>
      </c>
      <c r="C282" s="234" t="s">
        <v>208</v>
      </c>
      <c r="D282" s="234" t="s">
        <v>209</v>
      </c>
      <c r="E282" s="236">
        <v>3063828.26</v>
      </c>
      <c r="F282" s="327">
        <f t="shared" si="15"/>
        <v>0</v>
      </c>
      <c r="G282" s="233" t="str">
        <f t="shared" si="16"/>
        <v/>
      </c>
      <c r="H282" s="231">
        <f t="shared" si="18"/>
        <v>23733006.130000003</v>
      </c>
      <c r="I282" s="232">
        <f t="shared" si="19"/>
        <v>0</v>
      </c>
      <c r="J282" s="237" t="str">
        <f t="shared" si="17"/>
        <v/>
      </c>
      <c r="K282" s="237"/>
      <c r="L282" s="237"/>
      <c r="M282" s="338"/>
      <c r="N282" s="338"/>
      <c r="O282" s="338"/>
    </row>
    <row r="283" spans="1:15" ht="19.5" customHeight="1" x14ac:dyDescent="0.25">
      <c r="A283" s="234" t="s">
        <v>425</v>
      </c>
      <c r="B283" s="235" t="s">
        <v>428</v>
      </c>
      <c r="C283" s="234" t="s">
        <v>208</v>
      </c>
      <c r="D283" s="234" t="s">
        <v>209</v>
      </c>
      <c r="E283" s="236">
        <v>1904915.24</v>
      </c>
      <c r="F283" s="327">
        <f t="shared" si="15"/>
        <v>0</v>
      </c>
      <c r="G283" s="233" t="str">
        <f t="shared" si="16"/>
        <v/>
      </c>
      <c r="H283" s="231">
        <f t="shared" si="18"/>
        <v>25637921.370000001</v>
      </c>
      <c r="I283" s="232">
        <f t="shared" si="19"/>
        <v>0</v>
      </c>
      <c r="J283" s="237" t="str">
        <f t="shared" si="17"/>
        <v/>
      </c>
      <c r="K283" s="237"/>
      <c r="L283" s="237"/>
      <c r="M283" s="338"/>
      <c r="N283" s="338"/>
      <c r="O283" s="338"/>
    </row>
    <row r="284" spans="1:15" ht="19.5" customHeight="1" x14ac:dyDescent="0.25">
      <c r="A284" s="234" t="s">
        <v>429</v>
      </c>
      <c r="B284" s="235" t="s">
        <v>430</v>
      </c>
      <c r="C284" s="234" t="s">
        <v>208</v>
      </c>
      <c r="D284" s="234" t="s">
        <v>209</v>
      </c>
      <c r="E284" s="236">
        <v>3439510.54</v>
      </c>
      <c r="F284" s="327">
        <f t="shared" si="15"/>
        <v>0</v>
      </c>
      <c r="G284" s="233" t="str">
        <f t="shared" si="16"/>
        <v/>
      </c>
      <c r="H284" s="231">
        <f t="shared" si="18"/>
        <v>29077431.91</v>
      </c>
      <c r="I284" s="232" t="str">
        <f t="shared" si="19"/>
        <v>Выборка</v>
      </c>
      <c r="J284" s="237">
        <f t="shared" si="17"/>
        <v>3439510.54</v>
      </c>
      <c r="K284" s="237"/>
      <c r="L284" s="237"/>
      <c r="M284" s="338"/>
      <c r="N284" s="338"/>
      <c r="O284" s="338"/>
    </row>
    <row r="285" spans="1:15" ht="19.5" customHeight="1" x14ac:dyDescent="0.25">
      <c r="A285" s="234" t="s">
        <v>431</v>
      </c>
      <c r="B285" s="235" t="s">
        <v>432</v>
      </c>
      <c r="C285" s="234" t="s">
        <v>208</v>
      </c>
      <c r="D285" s="234" t="s">
        <v>209</v>
      </c>
      <c r="E285" s="236">
        <v>2995255.15</v>
      </c>
      <c r="F285" s="327">
        <f t="shared" si="15"/>
        <v>0</v>
      </c>
      <c r="G285" s="233" t="str">
        <f t="shared" si="16"/>
        <v/>
      </c>
      <c r="H285" s="231">
        <f t="shared" si="18"/>
        <v>2995255.15</v>
      </c>
      <c r="I285" s="232">
        <f t="shared" si="19"/>
        <v>0</v>
      </c>
      <c r="J285" s="237" t="str">
        <f t="shared" si="17"/>
        <v/>
      </c>
      <c r="K285" s="237"/>
      <c r="L285" s="237"/>
      <c r="M285" s="338"/>
      <c r="N285" s="338"/>
      <c r="O285" s="338"/>
    </row>
    <row r="286" spans="1:15" ht="19.5" customHeight="1" x14ac:dyDescent="0.25">
      <c r="A286" s="234" t="s">
        <v>433</v>
      </c>
      <c r="B286" s="235" t="s">
        <v>434</v>
      </c>
      <c r="C286" s="234" t="s">
        <v>208</v>
      </c>
      <c r="D286" s="234" t="s">
        <v>209</v>
      </c>
      <c r="E286" s="236">
        <v>3003194.36</v>
      </c>
      <c r="F286" s="327">
        <f t="shared" si="15"/>
        <v>0</v>
      </c>
      <c r="G286" s="233" t="str">
        <f t="shared" si="16"/>
        <v/>
      </c>
      <c r="H286" s="231">
        <f t="shared" si="18"/>
        <v>5998449.5099999998</v>
      </c>
      <c r="I286" s="232">
        <f t="shared" si="19"/>
        <v>0</v>
      </c>
      <c r="J286" s="237" t="str">
        <f t="shared" si="17"/>
        <v/>
      </c>
      <c r="K286" s="237"/>
      <c r="L286" s="237"/>
      <c r="M286" s="338"/>
      <c r="N286" s="338"/>
      <c r="O286" s="338"/>
    </row>
    <row r="287" spans="1:15" ht="19.5" customHeight="1" x14ac:dyDescent="0.25">
      <c r="A287" s="234" t="s">
        <v>435</v>
      </c>
      <c r="B287" s="235" t="s">
        <v>436</v>
      </c>
      <c r="C287" s="234" t="s">
        <v>208</v>
      </c>
      <c r="D287" s="234" t="s">
        <v>209</v>
      </c>
      <c r="E287" s="236">
        <v>3436699.53</v>
      </c>
      <c r="F287" s="327">
        <f t="shared" si="15"/>
        <v>0</v>
      </c>
      <c r="G287" s="233" t="str">
        <f t="shared" si="16"/>
        <v/>
      </c>
      <c r="H287" s="231">
        <f t="shared" si="18"/>
        <v>9435149.0399999991</v>
      </c>
      <c r="I287" s="232">
        <f t="shared" si="19"/>
        <v>0</v>
      </c>
      <c r="J287" s="237" t="str">
        <f t="shared" si="17"/>
        <v/>
      </c>
      <c r="K287" s="237"/>
      <c r="L287" s="237"/>
      <c r="M287" s="338"/>
      <c r="N287" s="338"/>
      <c r="O287" s="338"/>
    </row>
    <row r="288" spans="1:15" ht="19.5" customHeight="1" x14ac:dyDescent="0.25">
      <c r="A288" s="234" t="s">
        <v>435</v>
      </c>
      <c r="B288" s="235" t="s">
        <v>437</v>
      </c>
      <c r="C288" s="234" t="s">
        <v>208</v>
      </c>
      <c r="D288" s="234" t="s">
        <v>209</v>
      </c>
      <c r="E288" s="236">
        <v>2883844.44</v>
      </c>
      <c r="F288" s="327">
        <f t="shared" si="15"/>
        <v>0</v>
      </c>
      <c r="G288" s="233" t="str">
        <f t="shared" si="16"/>
        <v/>
      </c>
      <c r="H288" s="231">
        <f t="shared" si="18"/>
        <v>12318993.479999999</v>
      </c>
      <c r="I288" s="232">
        <f t="shared" si="19"/>
        <v>0</v>
      </c>
      <c r="J288" s="237" t="str">
        <f t="shared" si="17"/>
        <v/>
      </c>
      <c r="K288" s="237"/>
      <c r="L288" s="237"/>
      <c r="M288" s="338"/>
      <c r="N288" s="338"/>
      <c r="O288" s="338"/>
    </row>
    <row r="289" spans="1:15" ht="19.5" customHeight="1" x14ac:dyDescent="0.25">
      <c r="A289" s="234" t="s">
        <v>435</v>
      </c>
      <c r="B289" s="235" t="s">
        <v>437</v>
      </c>
      <c r="C289" s="234" t="s">
        <v>208</v>
      </c>
      <c r="D289" s="234" t="s">
        <v>209</v>
      </c>
      <c r="E289" s="236">
        <v>1288175.04</v>
      </c>
      <c r="F289" s="327">
        <f t="shared" si="15"/>
        <v>0</v>
      </c>
      <c r="G289" s="233" t="str">
        <f t="shared" si="16"/>
        <v/>
      </c>
      <c r="H289" s="231">
        <f t="shared" si="18"/>
        <v>13607168.52</v>
      </c>
      <c r="I289" s="232">
        <f t="shared" si="19"/>
        <v>0</v>
      </c>
      <c r="J289" s="237" t="str">
        <f t="shared" si="17"/>
        <v/>
      </c>
      <c r="K289" s="237"/>
      <c r="L289" s="237"/>
      <c r="M289" s="338"/>
      <c r="N289" s="338"/>
      <c r="O289" s="338"/>
    </row>
    <row r="290" spans="1:15" ht="19.5" customHeight="1" x14ac:dyDescent="0.25">
      <c r="A290" s="234" t="s">
        <v>438</v>
      </c>
      <c r="B290" s="235" t="s">
        <v>439</v>
      </c>
      <c r="C290" s="234" t="s">
        <v>208</v>
      </c>
      <c r="D290" s="234" t="s">
        <v>209</v>
      </c>
      <c r="E290" s="236">
        <v>1052108.0900000001</v>
      </c>
      <c r="F290" s="327">
        <f t="shared" si="15"/>
        <v>0</v>
      </c>
      <c r="G290" s="233" t="str">
        <f t="shared" si="16"/>
        <v/>
      </c>
      <c r="H290" s="231">
        <f t="shared" si="18"/>
        <v>14659276.609999999</v>
      </c>
      <c r="I290" s="232">
        <f t="shared" si="19"/>
        <v>0</v>
      </c>
      <c r="J290" s="237" t="str">
        <f t="shared" si="17"/>
        <v/>
      </c>
      <c r="K290" s="237"/>
      <c r="L290" s="237"/>
      <c r="M290" s="338"/>
      <c r="N290" s="338"/>
      <c r="O290" s="338"/>
    </row>
    <row r="291" spans="1:15" ht="19.5" customHeight="1" x14ac:dyDescent="0.25">
      <c r="A291" s="234" t="s">
        <v>438</v>
      </c>
      <c r="B291" s="235" t="s">
        <v>439</v>
      </c>
      <c r="C291" s="234" t="s">
        <v>208</v>
      </c>
      <c r="D291" s="234" t="s">
        <v>209</v>
      </c>
      <c r="E291" s="236">
        <v>1098455.97</v>
      </c>
      <c r="F291" s="327">
        <f t="shared" si="15"/>
        <v>0</v>
      </c>
      <c r="G291" s="233" t="str">
        <f t="shared" si="16"/>
        <v/>
      </c>
      <c r="H291" s="231">
        <f t="shared" si="18"/>
        <v>15757732.58</v>
      </c>
      <c r="I291" s="232">
        <f t="shared" si="19"/>
        <v>0</v>
      </c>
      <c r="J291" s="237" t="str">
        <f t="shared" si="17"/>
        <v/>
      </c>
      <c r="K291" s="237"/>
      <c r="L291" s="237"/>
      <c r="M291" s="338"/>
      <c r="N291" s="338"/>
      <c r="O291" s="338"/>
    </row>
    <row r="292" spans="1:15" ht="19.5" customHeight="1" x14ac:dyDescent="0.25">
      <c r="A292" s="234" t="s">
        <v>440</v>
      </c>
      <c r="B292" s="235" t="s">
        <v>441</v>
      </c>
      <c r="C292" s="234" t="s">
        <v>208</v>
      </c>
      <c r="D292" s="234" t="s">
        <v>209</v>
      </c>
      <c r="E292" s="236">
        <v>267102.34999999998</v>
      </c>
      <c r="F292" s="327">
        <f t="shared" si="15"/>
        <v>0</v>
      </c>
      <c r="G292" s="233" t="str">
        <f t="shared" si="16"/>
        <v/>
      </c>
      <c r="H292" s="231">
        <f t="shared" si="18"/>
        <v>16024834.93</v>
      </c>
      <c r="I292" s="232">
        <f t="shared" si="19"/>
        <v>0</v>
      </c>
      <c r="J292" s="237" t="str">
        <f t="shared" si="17"/>
        <v/>
      </c>
      <c r="K292" s="237"/>
      <c r="L292" s="237"/>
      <c r="M292" s="338"/>
      <c r="N292" s="338"/>
      <c r="O292" s="338"/>
    </row>
    <row r="293" spans="1:15" ht="19.5" customHeight="1" x14ac:dyDescent="0.25">
      <c r="A293" s="234" t="s">
        <v>440</v>
      </c>
      <c r="B293" s="235" t="s">
        <v>441</v>
      </c>
      <c r="C293" s="234" t="s">
        <v>208</v>
      </c>
      <c r="D293" s="234" t="s">
        <v>209</v>
      </c>
      <c r="E293" s="236">
        <v>2284550.35</v>
      </c>
      <c r="F293" s="327">
        <f t="shared" si="15"/>
        <v>0</v>
      </c>
      <c r="G293" s="233" t="str">
        <f t="shared" si="16"/>
        <v/>
      </c>
      <c r="H293" s="231">
        <f t="shared" si="18"/>
        <v>18309385.280000001</v>
      </c>
      <c r="I293" s="232">
        <f t="shared" si="19"/>
        <v>0</v>
      </c>
      <c r="J293" s="237" t="str">
        <f t="shared" si="17"/>
        <v/>
      </c>
      <c r="K293" s="237"/>
      <c r="L293" s="237"/>
      <c r="M293" s="338"/>
      <c r="N293" s="338"/>
      <c r="O293" s="338"/>
    </row>
    <row r="294" spans="1:15" ht="19.5" customHeight="1" x14ac:dyDescent="0.25">
      <c r="A294" s="234" t="s">
        <v>440</v>
      </c>
      <c r="B294" s="235" t="s">
        <v>441</v>
      </c>
      <c r="C294" s="234" t="s">
        <v>208</v>
      </c>
      <c r="D294" s="234" t="s">
        <v>209</v>
      </c>
      <c r="E294" s="236">
        <v>1026369.96</v>
      </c>
      <c r="F294" s="327">
        <f t="shared" si="15"/>
        <v>0</v>
      </c>
      <c r="G294" s="233" t="str">
        <f t="shared" si="16"/>
        <v/>
      </c>
      <c r="H294" s="231">
        <f t="shared" si="18"/>
        <v>19335755.240000002</v>
      </c>
      <c r="I294" s="232">
        <f t="shared" si="19"/>
        <v>0</v>
      </c>
      <c r="J294" s="237" t="str">
        <f t="shared" si="17"/>
        <v/>
      </c>
      <c r="K294" s="237"/>
      <c r="L294" s="237"/>
      <c r="M294" s="338"/>
      <c r="N294" s="338"/>
      <c r="O294" s="338"/>
    </row>
    <row r="295" spans="1:15" ht="19.5" customHeight="1" x14ac:dyDescent="0.25">
      <c r="A295" s="234" t="s">
        <v>440</v>
      </c>
      <c r="B295" s="235" t="s">
        <v>442</v>
      </c>
      <c r="C295" s="234" t="s">
        <v>208</v>
      </c>
      <c r="D295" s="234" t="s">
        <v>209</v>
      </c>
      <c r="E295" s="236">
        <v>1127051.81</v>
      </c>
      <c r="F295" s="327">
        <f t="shared" si="15"/>
        <v>0</v>
      </c>
      <c r="G295" s="233" t="str">
        <f t="shared" si="16"/>
        <v/>
      </c>
      <c r="H295" s="231">
        <f t="shared" si="18"/>
        <v>20462807.050000001</v>
      </c>
      <c r="I295" s="232">
        <f t="shared" si="19"/>
        <v>0</v>
      </c>
      <c r="J295" s="237" t="str">
        <f t="shared" si="17"/>
        <v/>
      </c>
      <c r="K295" s="237"/>
      <c r="L295" s="237"/>
      <c r="M295" s="338"/>
      <c r="N295" s="338"/>
      <c r="O295" s="338"/>
    </row>
    <row r="296" spans="1:15" ht="19.5" customHeight="1" x14ac:dyDescent="0.25">
      <c r="A296" s="234" t="s">
        <v>440</v>
      </c>
      <c r="B296" s="235" t="s">
        <v>443</v>
      </c>
      <c r="C296" s="234" t="s">
        <v>208</v>
      </c>
      <c r="D296" s="234" t="s">
        <v>209</v>
      </c>
      <c r="E296" s="236">
        <v>3492564.17</v>
      </c>
      <c r="F296" s="327">
        <f t="shared" si="15"/>
        <v>0</v>
      </c>
      <c r="G296" s="233" t="str">
        <f t="shared" si="16"/>
        <v/>
      </c>
      <c r="H296" s="231">
        <f t="shared" si="18"/>
        <v>23955371.219999999</v>
      </c>
      <c r="I296" s="232">
        <f t="shared" si="19"/>
        <v>0</v>
      </c>
      <c r="J296" s="237" t="str">
        <f t="shared" si="17"/>
        <v/>
      </c>
      <c r="K296" s="237"/>
      <c r="L296" s="237"/>
      <c r="M296" s="338"/>
      <c r="N296" s="338"/>
      <c r="O296" s="338"/>
    </row>
    <row r="297" spans="1:15" ht="19.5" customHeight="1" x14ac:dyDescent="0.25">
      <c r="A297" s="234" t="s">
        <v>440</v>
      </c>
      <c r="B297" s="235" t="s">
        <v>443</v>
      </c>
      <c r="C297" s="234" t="s">
        <v>208</v>
      </c>
      <c r="D297" s="234" t="s">
        <v>209</v>
      </c>
      <c r="E297" s="236">
        <v>131475.03</v>
      </c>
      <c r="F297" s="327">
        <f t="shared" si="15"/>
        <v>0</v>
      </c>
      <c r="G297" s="233" t="str">
        <f t="shared" si="16"/>
        <v/>
      </c>
      <c r="H297" s="231">
        <f t="shared" si="18"/>
        <v>24086846.25</v>
      </c>
      <c r="I297" s="232">
        <f t="shared" si="19"/>
        <v>0</v>
      </c>
      <c r="J297" s="237" t="str">
        <f t="shared" si="17"/>
        <v/>
      </c>
      <c r="K297" s="237"/>
      <c r="L297" s="237"/>
      <c r="M297" s="338"/>
      <c r="N297" s="338"/>
      <c r="O297" s="338"/>
    </row>
    <row r="298" spans="1:15" ht="19.5" customHeight="1" x14ac:dyDescent="0.25">
      <c r="A298" s="234" t="s">
        <v>440</v>
      </c>
      <c r="B298" s="235" t="s">
        <v>443</v>
      </c>
      <c r="C298" s="234" t="s">
        <v>208</v>
      </c>
      <c r="D298" s="234" t="s">
        <v>209</v>
      </c>
      <c r="E298" s="236">
        <v>314328.92</v>
      </c>
      <c r="F298" s="327">
        <f t="shared" si="15"/>
        <v>0</v>
      </c>
      <c r="G298" s="233" t="str">
        <f t="shared" si="16"/>
        <v/>
      </c>
      <c r="H298" s="231">
        <f t="shared" si="18"/>
        <v>24401175.170000002</v>
      </c>
      <c r="I298" s="232">
        <f t="shared" si="19"/>
        <v>0</v>
      </c>
      <c r="J298" s="237" t="str">
        <f t="shared" si="17"/>
        <v/>
      </c>
      <c r="K298" s="237"/>
      <c r="L298" s="237"/>
      <c r="M298" s="338"/>
      <c r="N298" s="338"/>
      <c r="O298" s="338"/>
    </row>
    <row r="299" spans="1:15" ht="19.5" customHeight="1" x14ac:dyDescent="0.25">
      <c r="A299" s="234" t="s">
        <v>440</v>
      </c>
      <c r="B299" s="235" t="s">
        <v>444</v>
      </c>
      <c r="C299" s="234" t="s">
        <v>208</v>
      </c>
      <c r="D299" s="234" t="s">
        <v>209</v>
      </c>
      <c r="E299" s="236">
        <v>1072636.96</v>
      </c>
      <c r="F299" s="327">
        <f t="shared" si="15"/>
        <v>0</v>
      </c>
      <c r="G299" s="233" t="str">
        <f t="shared" si="16"/>
        <v/>
      </c>
      <c r="H299" s="231">
        <f t="shared" si="18"/>
        <v>25473812.130000003</v>
      </c>
      <c r="I299" s="232">
        <f t="shared" si="19"/>
        <v>0</v>
      </c>
      <c r="J299" s="237" t="str">
        <f t="shared" si="17"/>
        <v/>
      </c>
      <c r="K299" s="237"/>
      <c r="L299" s="237"/>
      <c r="M299" s="338"/>
      <c r="N299" s="338"/>
      <c r="O299" s="338"/>
    </row>
    <row r="300" spans="1:15" ht="19.5" customHeight="1" x14ac:dyDescent="0.25">
      <c r="A300" s="234" t="s">
        <v>440</v>
      </c>
      <c r="B300" s="235" t="s">
        <v>445</v>
      </c>
      <c r="C300" s="234" t="s">
        <v>208</v>
      </c>
      <c r="D300" s="234" t="s">
        <v>209</v>
      </c>
      <c r="E300" s="236">
        <v>325341.88</v>
      </c>
      <c r="F300" s="327">
        <f t="shared" si="15"/>
        <v>0</v>
      </c>
      <c r="G300" s="233" t="str">
        <f t="shared" si="16"/>
        <v/>
      </c>
      <c r="H300" s="231">
        <f t="shared" si="18"/>
        <v>25799154.010000002</v>
      </c>
      <c r="I300" s="232">
        <f t="shared" si="19"/>
        <v>0</v>
      </c>
      <c r="J300" s="237" t="str">
        <f t="shared" si="17"/>
        <v/>
      </c>
      <c r="K300" s="237"/>
      <c r="L300" s="237"/>
      <c r="M300" s="338"/>
      <c r="N300" s="338"/>
      <c r="O300" s="338"/>
    </row>
    <row r="301" spans="1:15" ht="19.5" customHeight="1" x14ac:dyDescent="0.25">
      <c r="A301" s="234" t="s">
        <v>446</v>
      </c>
      <c r="B301" s="235" t="s">
        <v>447</v>
      </c>
      <c r="C301" s="234" t="s">
        <v>208</v>
      </c>
      <c r="D301" s="234" t="s">
        <v>209</v>
      </c>
      <c r="E301" s="236">
        <v>1366624.7</v>
      </c>
      <c r="F301" s="327">
        <f t="shared" si="15"/>
        <v>0</v>
      </c>
      <c r="G301" s="233" t="str">
        <f t="shared" si="16"/>
        <v/>
      </c>
      <c r="H301" s="231">
        <f t="shared" si="18"/>
        <v>27165778.710000001</v>
      </c>
      <c r="I301" s="232" t="str">
        <f t="shared" si="19"/>
        <v>Выборка</v>
      </c>
      <c r="J301" s="237">
        <f t="shared" si="17"/>
        <v>1366624.7</v>
      </c>
      <c r="K301" s="237"/>
      <c r="L301" s="237"/>
      <c r="M301" s="338"/>
      <c r="N301" s="338"/>
      <c r="O301" s="338"/>
    </row>
    <row r="302" spans="1:15" ht="19.5" customHeight="1" x14ac:dyDescent="0.25">
      <c r="A302" s="234" t="s">
        <v>446</v>
      </c>
      <c r="B302" s="235" t="s">
        <v>447</v>
      </c>
      <c r="C302" s="234" t="s">
        <v>208</v>
      </c>
      <c r="D302" s="234" t="s">
        <v>209</v>
      </c>
      <c r="E302" s="236">
        <v>1863987.29</v>
      </c>
      <c r="F302" s="327">
        <f t="shared" si="15"/>
        <v>0</v>
      </c>
      <c r="G302" s="233" t="str">
        <f t="shared" si="16"/>
        <v/>
      </c>
      <c r="H302" s="231">
        <f t="shared" si="18"/>
        <v>1863987.29</v>
      </c>
      <c r="I302" s="232">
        <f t="shared" si="19"/>
        <v>0</v>
      </c>
      <c r="J302" s="237" t="str">
        <f t="shared" si="17"/>
        <v/>
      </c>
      <c r="K302" s="237"/>
      <c r="L302" s="237"/>
      <c r="M302" s="338"/>
      <c r="N302" s="338"/>
      <c r="O302" s="338"/>
    </row>
    <row r="303" spans="1:15" ht="19.5" customHeight="1" x14ac:dyDescent="0.25">
      <c r="A303" s="234" t="s">
        <v>448</v>
      </c>
      <c r="B303" s="235" t="s">
        <v>449</v>
      </c>
      <c r="C303" s="234" t="s">
        <v>208</v>
      </c>
      <c r="D303" s="234" t="s">
        <v>209</v>
      </c>
      <c r="E303" s="236">
        <v>1557655.07</v>
      </c>
      <c r="F303" s="327">
        <f t="shared" si="15"/>
        <v>0</v>
      </c>
      <c r="G303" s="233" t="str">
        <f t="shared" si="16"/>
        <v/>
      </c>
      <c r="H303" s="231">
        <f t="shared" si="18"/>
        <v>3421642.3600000003</v>
      </c>
      <c r="I303" s="232">
        <f t="shared" si="19"/>
        <v>0</v>
      </c>
      <c r="J303" s="237" t="str">
        <f t="shared" si="17"/>
        <v/>
      </c>
      <c r="K303" s="237"/>
      <c r="L303" s="237"/>
      <c r="M303" s="338"/>
      <c r="N303" s="338"/>
      <c r="O303" s="338"/>
    </row>
    <row r="304" spans="1:15" ht="19.5" customHeight="1" x14ac:dyDescent="0.25">
      <c r="A304" s="234" t="s">
        <v>450</v>
      </c>
      <c r="B304" s="235" t="s">
        <v>451</v>
      </c>
      <c r="C304" s="234" t="s">
        <v>208</v>
      </c>
      <c r="D304" s="234" t="s">
        <v>209</v>
      </c>
      <c r="E304" s="236">
        <v>871498.72</v>
      </c>
      <c r="F304" s="327">
        <f t="shared" si="15"/>
        <v>0</v>
      </c>
      <c r="G304" s="233" t="str">
        <f t="shared" si="16"/>
        <v/>
      </c>
      <c r="H304" s="231">
        <f t="shared" si="18"/>
        <v>4293141.08</v>
      </c>
      <c r="I304" s="232">
        <f t="shared" si="19"/>
        <v>0</v>
      </c>
      <c r="J304" s="237" t="str">
        <f t="shared" si="17"/>
        <v/>
      </c>
      <c r="K304" s="237"/>
      <c r="L304" s="237"/>
      <c r="M304" s="338"/>
      <c r="N304" s="338"/>
      <c r="O304" s="338"/>
    </row>
    <row r="305" spans="1:15" ht="19.5" customHeight="1" x14ac:dyDescent="0.25">
      <c r="A305" s="234" t="s">
        <v>450</v>
      </c>
      <c r="B305" s="235" t="s">
        <v>451</v>
      </c>
      <c r="C305" s="234" t="s">
        <v>208</v>
      </c>
      <c r="D305" s="234" t="s">
        <v>209</v>
      </c>
      <c r="E305" s="236">
        <v>1055883.67</v>
      </c>
      <c r="F305" s="327">
        <f t="shared" si="15"/>
        <v>0</v>
      </c>
      <c r="G305" s="233" t="str">
        <f t="shared" si="16"/>
        <v/>
      </c>
      <c r="H305" s="231">
        <f t="shared" si="18"/>
        <v>5349024.75</v>
      </c>
      <c r="I305" s="232">
        <f t="shared" si="19"/>
        <v>0</v>
      </c>
      <c r="J305" s="237" t="str">
        <f t="shared" si="17"/>
        <v/>
      </c>
      <c r="K305" s="237"/>
      <c r="L305" s="237"/>
      <c r="M305" s="338"/>
      <c r="N305" s="338"/>
      <c r="O305" s="338"/>
    </row>
    <row r="306" spans="1:15" ht="19.5" customHeight="1" x14ac:dyDescent="0.25">
      <c r="A306" s="234" t="s">
        <v>450</v>
      </c>
      <c r="B306" s="235" t="s">
        <v>452</v>
      </c>
      <c r="C306" s="234" t="s">
        <v>208</v>
      </c>
      <c r="D306" s="234" t="s">
        <v>209</v>
      </c>
      <c r="E306" s="236">
        <v>1730265.82</v>
      </c>
      <c r="F306" s="327">
        <f t="shared" si="15"/>
        <v>0</v>
      </c>
      <c r="G306" s="233" t="str">
        <f t="shared" si="16"/>
        <v/>
      </c>
      <c r="H306" s="231">
        <f t="shared" si="18"/>
        <v>7079290.5700000003</v>
      </c>
      <c r="I306" s="232">
        <f t="shared" si="19"/>
        <v>0</v>
      </c>
      <c r="J306" s="237" t="str">
        <f t="shared" si="17"/>
        <v/>
      </c>
      <c r="K306" s="237"/>
      <c r="L306" s="237"/>
      <c r="M306" s="338"/>
      <c r="N306" s="338"/>
      <c r="O306" s="338"/>
    </row>
    <row r="307" spans="1:15" ht="19.5" customHeight="1" x14ac:dyDescent="0.25">
      <c r="A307" s="234" t="s">
        <v>450</v>
      </c>
      <c r="B307" s="235" t="s">
        <v>452</v>
      </c>
      <c r="C307" s="234" t="s">
        <v>208</v>
      </c>
      <c r="D307" s="234" t="s">
        <v>209</v>
      </c>
      <c r="E307" s="236">
        <v>1615095.21</v>
      </c>
      <c r="F307" s="327">
        <f t="shared" si="15"/>
        <v>0</v>
      </c>
      <c r="G307" s="233" t="str">
        <f t="shared" si="16"/>
        <v/>
      </c>
      <c r="H307" s="231">
        <f t="shared" si="18"/>
        <v>8694385.7800000012</v>
      </c>
      <c r="I307" s="232">
        <f t="shared" si="19"/>
        <v>0</v>
      </c>
      <c r="J307" s="237" t="str">
        <f t="shared" si="17"/>
        <v/>
      </c>
      <c r="K307" s="237"/>
      <c r="L307" s="237"/>
      <c r="M307" s="338"/>
      <c r="N307" s="338"/>
      <c r="O307" s="338"/>
    </row>
    <row r="308" spans="1:15" ht="19.5" customHeight="1" x14ac:dyDescent="0.25">
      <c r="A308" s="234" t="s">
        <v>450</v>
      </c>
      <c r="B308" s="235" t="s">
        <v>452</v>
      </c>
      <c r="C308" s="234" t="s">
        <v>208</v>
      </c>
      <c r="D308" s="234" t="s">
        <v>209</v>
      </c>
      <c r="E308" s="236">
        <v>416580.87</v>
      </c>
      <c r="F308" s="327">
        <f t="shared" si="15"/>
        <v>0</v>
      </c>
      <c r="G308" s="233" t="str">
        <f t="shared" si="16"/>
        <v/>
      </c>
      <c r="H308" s="231">
        <f t="shared" si="18"/>
        <v>9110966.6500000004</v>
      </c>
      <c r="I308" s="232">
        <f t="shared" si="19"/>
        <v>0</v>
      </c>
      <c r="J308" s="237" t="str">
        <f t="shared" si="17"/>
        <v/>
      </c>
      <c r="K308" s="237"/>
      <c r="L308" s="237"/>
      <c r="M308" s="338"/>
      <c r="N308" s="338"/>
      <c r="O308" s="338"/>
    </row>
    <row r="309" spans="1:15" ht="19.5" customHeight="1" x14ac:dyDescent="0.25">
      <c r="A309" s="234" t="s">
        <v>453</v>
      </c>
      <c r="B309" s="235" t="s">
        <v>454</v>
      </c>
      <c r="C309" s="234" t="s">
        <v>208</v>
      </c>
      <c r="D309" s="234" t="s">
        <v>209</v>
      </c>
      <c r="E309" s="236">
        <v>2571792.4700000002</v>
      </c>
      <c r="F309" s="327">
        <f t="shared" si="15"/>
        <v>0</v>
      </c>
      <c r="G309" s="233" t="str">
        <f t="shared" si="16"/>
        <v/>
      </c>
      <c r="H309" s="231">
        <f t="shared" si="18"/>
        <v>11682759.120000001</v>
      </c>
      <c r="I309" s="232">
        <f t="shared" si="19"/>
        <v>0</v>
      </c>
      <c r="J309" s="237" t="str">
        <f t="shared" si="17"/>
        <v/>
      </c>
      <c r="K309" s="237"/>
      <c r="L309" s="237"/>
      <c r="M309" s="338"/>
      <c r="N309" s="338"/>
      <c r="O309" s="338"/>
    </row>
    <row r="310" spans="1:15" ht="19.5" customHeight="1" x14ac:dyDescent="0.25">
      <c r="A310" s="234" t="s">
        <v>453</v>
      </c>
      <c r="B310" s="235" t="s">
        <v>454</v>
      </c>
      <c r="C310" s="234" t="s">
        <v>208</v>
      </c>
      <c r="D310" s="234" t="s">
        <v>209</v>
      </c>
      <c r="E310" s="236">
        <v>1726960.86</v>
      </c>
      <c r="F310" s="327">
        <f t="shared" si="15"/>
        <v>0</v>
      </c>
      <c r="G310" s="233" t="str">
        <f t="shared" si="16"/>
        <v/>
      </c>
      <c r="H310" s="231">
        <f t="shared" si="18"/>
        <v>13409719.98</v>
      </c>
      <c r="I310" s="232">
        <f t="shared" si="19"/>
        <v>0</v>
      </c>
      <c r="J310" s="237" t="str">
        <f t="shared" si="17"/>
        <v/>
      </c>
      <c r="K310" s="237"/>
      <c r="L310" s="237"/>
      <c r="M310" s="338"/>
      <c r="N310" s="338"/>
      <c r="O310" s="338"/>
    </row>
    <row r="311" spans="1:15" ht="19.5" customHeight="1" x14ac:dyDescent="0.25">
      <c r="A311" s="234" t="s">
        <v>455</v>
      </c>
      <c r="B311" s="235" t="s">
        <v>456</v>
      </c>
      <c r="C311" s="234" t="s">
        <v>208</v>
      </c>
      <c r="D311" s="234" t="s">
        <v>209</v>
      </c>
      <c r="E311" s="236">
        <v>2505668.0699999998</v>
      </c>
      <c r="F311" s="327">
        <f t="shared" si="15"/>
        <v>0</v>
      </c>
      <c r="G311" s="233" t="str">
        <f t="shared" si="16"/>
        <v/>
      </c>
      <c r="H311" s="231">
        <f t="shared" si="18"/>
        <v>15915388.050000001</v>
      </c>
      <c r="I311" s="232">
        <f t="shared" si="19"/>
        <v>0</v>
      </c>
      <c r="J311" s="237" t="str">
        <f t="shared" si="17"/>
        <v/>
      </c>
      <c r="K311" s="237"/>
      <c r="L311" s="237"/>
      <c r="M311" s="338"/>
      <c r="N311" s="338"/>
      <c r="O311" s="338"/>
    </row>
    <row r="312" spans="1:15" ht="19.5" customHeight="1" x14ac:dyDescent="0.25">
      <c r="A312" s="234" t="s">
        <v>455</v>
      </c>
      <c r="B312" s="235" t="s">
        <v>456</v>
      </c>
      <c r="C312" s="234" t="s">
        <v>208</v>
      </c>
      <c r="D312" s="234" t="s">
        <v>209</v>
      </c>
      <c r="E312" s="236">
        <v>2926738.82</v>
      </c>
      <c r="F312" s="327">
        <f t="shared" si="15"/>
        <v>0</v>
      </c>
      <c r="G312" s="233" t="str">
        <f t="shared" si="16"/>
        <v/>
      </c>
      <c r="H312" s="231">
        <f t="shared" si="18"/>
        <v>18842126.870000001</v>
      </c>
      <c r="I312" s="232">
        <f t="shared" si="19"/>
        <v>0</v>
      </c>
      <c r="J312" s="237" t="str">
        <f t="shared" si="17"/>
        <v/>
      </c>
      <c r="K312" s="237"/>
      <c r="L312" s="237"/>
      <c r="M312" s="338"/>
      <c r="N312" s="338"/>
      <c r="O312" s="338"/>
    </row>
    <row r="313" spans="1:15" ht="19.5" customHeight="1" x14ac:dyDescent="0.25">
      <c r="A313" s="234" t="s">
        <v>457</v>
      </c>
      <c r="B313" s="235" t="s">
        <v>458</v>
      </c>
      <c r="C313" s="234" t="s">
        <v>208</v>
      </c>
      <c r="D313" s="234" t="s">
        <v>209</v>
      </c>
      <c r="E313" s="236">
        <v>7705845.5800000001</v>
      </c>
      <c r="F313" s="327">
        <f t="shared" si="15"/>
        <v>0</v>
      </c>
      <c r="G313" s="233" t="str">
        <f t="shared" si="16"/>
        <v/>
      </c>
      <c r="H313" s="231">
        <f t="shared" si="18"/>
        <v>26547972.450000003</v>
      </c>
      <c r="I313" s="232" t="str">
        <f t="shared" si="19"/>
        <v>Выборка</v>
      </c>
      <c r="J313" s="237">
        <f t="shared" si="17"/>
        <v>7705845.5800000001</v>
      </c>
      <c r="K313" s="237"/>
      <c r="L313" s="237"/>
      <c r="M313" s="338"/>
      <c r="N313" s="338"/>
      <c r="O313" s="338"/>
    </row>
    <row r="314" spans="1:15" ht="19.5" customHeight="1" x14ac:dyDescent="0.25">
      <c r="A314" s="234" t="s">
        <v>459</v>
      </c>
      <c r="B314" s="235" t="s">
        <v>460</v>
      </c>
      <c r="C314" s="234" t="s">
        <v>208</v>
      </c>
      <c r="D314" s="234" t="s">
        <v>209</v>
      </c>
      <c r="E314" s="236">
        <v>4237408.3899999997</v>
      </c>
      <c r="F314" s="327">
        <f t="shared" si="15"/>
        <v>0</v>
      </c>
      <c r="G314" s="233" t="str">
        <f t="shared" si="16"/>
        <v/>
      </c>
      <c r="H314" s="231">
        <f t="shared" si="18"/>
        <v>4237408.3899999997</v>
      </c>
      <c r="I314" s="232">
        <f t="shared" si="19"/>
        <v>0</v>
      </c>
      <c r="J314" s="237" t="str">
        <f t="shared" si="17"/>
        <v/>
      </c>
      <c r="K314" s="237"/>
      <c r="L314" s="237"/>
      <c r="M314" s="338"/>
      <c r="N314" s="338"/>
      <c r="O314" s="338"/>
    </row>
    <row r="315" spans="1:15" ht="19.5" customHeight="1" x14ac:dyDescent="0.25">
      <c r="A315" s="234" t="s">
        <v>461</v>
      </c>
      <c r="B315" s="235" t="s">
        <v>462</v>
      </c>
      <c r="C315" s="234" t="s">
        <v>208</v>
      </c>
      <c r="D315" s="234" t="s">
        <v>209</v>
      </c>
      <c r="E315" s="236">
        <v>904772.72</v>
      </c>
      <c r="F315" s="327">
        <f t="shared" si="15"/>
        <v>0</v>
      </c>
      <c r="G315" s="233" t="str">
        <f t="shared" si="16"/>
        <v/>
      </c>
      <c r="H315" s="231">
        <f t="shared" si="18"/>
        <v>5142181.1099999994</v>
      </c>
      <c r="I315" s="232">
        <f t="shared" si="19"/>
        <v>0</v>
      </c>
      <c r="J315" s="237" t="str">
        <f t="shared" si="17"/>
        <v/>
      </c>
      <c r="K315" s="237"/>
      <c r="L315" s="237"/>
      <c r="M315" s="338"/>
      <c r="N315" s="338"/>
      <c r="O315" s="338"/>
    </row>
    <row r="316" spans="1:15" ht="19.5" customHeight="1" x14ac:dyDescent="0.25">
      <c r="A316" s="234" t="s">
        <v>461</v>
      </c>
      <c r="B316" s="235" t="s">
        <v>463</v>
      </c>
      <c r="C316" s="234" t="s">
        <v>208</v>
      </c>
      <c r="D316" s="234" t="s">
        <v>209</v>
      </c>
      <c r="E316" s="236">
        <v>2336324.66</v>
      </c>
      <c r="F316" s="327">
        <f t="shared" si="15"/>
        <v>0</v>
      </c>
      <c r="G316" s="233" t="str">
        <f t="shared" si="16"/>
        <v/>
      </c>
      <c r="H316" s="231">
        <f t="shared" si="18"/>
        <v>7478505.7699999996</v>
      </c>
      <c r="I316" s="232">
        <f t="shared" si="19"/>
        <v>0</v>
      </c>
      <c r="J316" s="237" t="str">
        <f t="shared" si="17"/>
        <v/>
      </c>
      <c r="K316" s="237"/>
      <c r="L316" s="237"/>
      <c r="M316" s="338"/>
      <c r="N316" s="338"/>
      <c r="O316" s="338"/>
    </row>
    <row r="317" spans="1:15" ht="19.5" customHeight="1" x14ac:dyDescent="0.25">
      <c r="A317" s="234" t="s">
        <v>464</v>
      </c>
      <c r="B317" s="235" t="s">
        <v>465</v>
      </c>
      <c r="C317" s="234" t="s">
        <v>253</v>
      </c>
      <c r="D317" s="234" t="s">
        <v>209</v>
      </c>
      <c r="E317" s="236">
        <v>525439.64</v>
      </c>
      <c r="F317" s="327">
        <f t="shared" si="15"/>
        <v>0</v>
      </c>
      <c r="G317" s="233" t="str">
        <f t="shared" si="16"/>
        <v/>
      </c>
      <c r="H317" s="231">
        <f t="shared" si="18"/>
        <v>8003945.4099999992</v>
      </c>
      <c r="I317" s="232">
        <f t="shared" si="19"/>
        <v>0</v>
      </c>
      <c r="J317" s="237" t="str">
        <f t="shared" si="17"/>
        <v/>
      </c>
      <c r="K317" s="237"/>
      <c r="L317" s="237"/>
      <c r="M317" s="338"/>
      <c r="N317" s="338"/>
      <c r="O317" s="338"/>
    </row>
    <row r="318" spans="1:15" ht="19.5" customHeight="1" x14ac:dyDescent="0.25">
      <c r="A318" s="234" t="s">
        <v>466</v>
      </c>
      <c r="B318" s="235" t="s">
        <v>467</v>
      </c>
      <c r="C318" s="234" t="s">
        <v>208</v>
      </c>
      <c r="D318" s="234" t="s">
        <v>209</v>
      </c>
      <c r="E318" s="236">
        <v>4733183.38</v>
      </c>
      <c r="F318" s="327">
        <f t="shared" si="15"/>
        <v>0</v>
      </c>
      <c r="G318" s="233" t="str">
        <f t="shared" si="16"/>
        <v/>
      </c>
      <c r="H318" s="231">
        <f t="shared" si="18"/>
        <v>12737128.789999999</v>
      </c>
      <c r="I318" s="232">
        <f t="shared" si="19"/>
        <v>0</v>
      </c>
      <c r="J318" s="237" t="str">
        <f t="shared" si="17"/>
        <v/>
      </c>
      <c r="K318" s="237"/>
      <c r="L318" s="237"/>
      <c r="M318" s="338"/>
      <c r="N318" s="338"/>
      <c r="O318" s="338"/>
    </row>
    <row r="319" spans="1:15" ht="19.5" customHeight="1" x14ac:dyDescent="0.25">
      <c r="A319" s="234" t="s">
        <v>468</v>
      </c>
      <c r="B319" s="235" t="s">
        <v>469</v>
      </c>
      <c r="C319" s="234" t="s">
        <v>208</v>
      </c>
      <c r="D319" s="234" t="s">
        <v>209</v>
      </c>
      <c r="E319" s="236">
        <v>2939009.03</v>
      </c>
      <c r="F319" s="327">
        <f t="shared" si="15"/>
        <v>0</v>
      </c>
      <c r="G319" s="233" t="str">
        <f t="shared" si="16"/>
        <v/>
      </c>
      <c r="H319" s="231">
        <f t="shared" si="18"/>
        <v>15676137.819999998</v>
      </c>
      <c r="I319" s="232">
        <f t="shared" si="19"/>
        <v>0</v>
      </c>
      <c r="J319" s="237" t="str">
        <f t="shared" si="17"/>
        <v/>
      </c>
      <c r="K319" s="237"/>
      <c r="L319" s="237"/>
      <c r="M319" s="338"/>
      <c r="N319" s="338"/>
      <c r="O319" s="338"/>
    </row>
    <row r="320" spans="1:15" ht="19.5" customHeight="1" x14ac:dyDescent="0.25">
      <c r="A320" s="234" t="s">
        <v>468</v>
      </c>
      <c r="B320" s="235" t="s">
        <v>470</v>
      </c>
      <c r="C320" s="234" t="s">
        <v>208</v>
      </c>
      <c r="D320" s="234" t="s">
        <v>209</v>
      </c>
      <c r="E320" s="236">
        <v>2413883.52</v>
      </c>
      <c r="F320" s="327">
        <f t="shared" si="15"/>
        <v>0</v>
      </c>
      <c r="G320" s="233" t="str">
        <f t="shared" si="16"/>
        <v/>
      </c>
      <c r="H320" s="231">
        <f t="shared" si="18"/>
        <v>18090021.34</v>
      </c>
      <c r="I320" s="232">
        <f t="shared" si="19"/>
        <v>0</v>
      </c>
      <c r="J320" s="237" t="str">
        <f t="shared" si="17"/>
        <v/>
      </c>
      <c r="K320" s="237"/>
      <c r="L320" s="237"/>
      <c r="M320" s="338"/>
      <c r="N320" s="338"/>
      <c r="O320" s="338"/>
    </row>
    <row r="321" spans="1:15" ht="19.5" customHeight="1" x14ac:dyDescent="0.25">
      <c r="A321" s="234" t="s">
        <v>471</v>
      </c>
      <c r="B321" s="235" t="s">
        <v>472</v>
      </c>
      <c r="C321" s="234" t="s">
        <v>208</v>
      </c>
      <c r="D321" s="234" t="s">
        <v>209</v>
      </c>
      <c r="E321" s="236">
        <v>3484398.51</v>
      </c>
      <c r="F321" s="327">
        <f t="shared" si="15"/>
        <v>0</v>
      </c>
      <c r="G321" s="233" t="str">
        <f t="shared" si="16"/>
        <v/>
      </c>
      <c r="H321" s="231">
        <f t="shared" si="18"/>
        <v>21574419.850000001</v>
      </c>
      <c r="I321" s="232">
        <f t="shared" si="19"/>
        <v>0</v>
      </c>
      <c r="J321" s="237" t="str">
        <f t="shared" si="17"/>
        <v/>
      </c>
      <c r="K321" s="237"/>
      <c r="L321" s="237"/>
      <c r="M321" s="338"/>
      <c r="N321" s="338"/>
      <c r="O321" s="338"/>
    </row>
    <row r="322" spans="1:15" ht="19.5" customHeight="1" x14ac:dyDescent="0.25">
      <c r="A322" s="234" t="s">
        <v>473</v>
      </c>
      <c r="B322" s="235" t="s">
        <v>474</v>
      </c>
      <c r="C322" s="234" t="s">
        <v>208</v>
      </c>
      <c r="D322" s="234" t="s">
        <v>209</v>
      </c>
      <c r="E322" s="236">
        <v>4058196.54</v>
      </c>
      <c r="F322" s="327">
        <f t="shared" si="15"/>
        <v>0</v>
      </c>
      <c r="G322" s="233" t="str">
        <f t="shared" si="16"/>
        <v/>
      </c>
      <c r="H322" s="231">
        <f t="shared" si="18"/>
        <v>25632616.390000001</v>
      </c>
      <c r="I322" s="232">
        <f t="shared" si="19"/>
        <v>0</v>
      </c>
      <c r="J322" s="237" t="str">
        <f t="shared" si="17"/>
        <v/>
      </c>
      <c r="K322" s="237"/>
      <c r="L322" s="237"/>
      <c r="M322" s="338"/>
      <c r="N322" s="338"/>
      <c r="O322" s="338"/>
    </row>
    <row r="323" spans="1:15" ht="19.5" customHeight="1" x14ac:dyDescent="0.25">
      <c r="A323" s="234" t="s">
        <v>475</v>
      </c>
      <c r="B323" s="235" t="s">
        <v>476</v>
      </c>
      <c r="C323" s="234" t="s">
        <v>208</v>
      </c>
      <c r="D323" s="234" t="s">
        <v>209</v>
      </c>
      <c r="E323" s="236">
        <v>3446074.09</v>
      </c>
      <c r="F323" s="327">
        <f t="shared" si="15"/>
        <v>0</v>
      </c>
      <c r="G323" s="233" t="str">
        <f t="shared" si="16"/>
        <v/>
      </c>
      <c r="H323" s="231">
        <f t="shared" si="18"/>
        <v>29078690.48</v>
      </c>
      <c r="I323" s="232" t="str">
        <f t="shared" si="19"/>
        <v>Выборка</v>
      </c>
      <c r="J323" s="237">
        <f t="shared" si="17"/>
        <v>3446074.09</v>
      </c>
      <c r="K323" s="237"/>
      <c r="L323" s="237"/>
      <c r="M323" s="338"/>
      <c r="N323" s="338"/>
      <c r="O323" s="338"/>
    </row>
    <row r="324" spans="1:15" ht="19.5" customHeight="1" x14ac:dyDescent="0.25">
      <c r="A324" s="234" t="s">
        <v>477</v>
      </c>
      <c r="B324" s="235" t="s">
        <v>478</v>
      </c>
      <c r="C324" s="234" t="s">
        <v>208</v>
      </c>
      <c r="D324" s="234" t="s">
        <v>209</v>
      </c>
      <c r="E324" s="236">
        <v>4867504</v>
      </c>
      <c r="F324" s="327">
        <f t="shared" si="15"/>
        <v>0</v>
      </c>
      <c r="G324" s="233" t="str">
        <f t="shared" si="16"/>
        <v/>
      </c>
      <c r="H324" s="231">
        <f t="shared" si="18"/>
        <v>4867504</v>
      </c>
      <c r="I324" s="232">
        <f t="shared" si="19"/>
        <v>0</v>
      </c>
      <c r="J324" s="237" t="str">
        <f t="shared" si="17"/>
        <v/>
      </c>
      <c r="K324" s="237"/>
      <c r="L324" s="237"/>
      <c r="M324" s="338"/>
      <c r="N324" s="338"/>
      <c r="O324" s="338"/>
    </row>
    <row r="325" spans="1:15" ht="19.5" customHeight="1" x14ac:dyDescent="0.25">
      <c r="A325" s="234" t="s">
        <v>477</v>
      </c>
      <c r="B325" s="235" t="s">
        <v>479</v>
      </c>
      <c r="C325" s="234" t="s">
        <v>208</v>
      </c>
      <c r="D325" s="234" t="s">
        <v>209</v>
      </c>
      <c r="E325" s="236">
        <v>1290899.47</v>
      </c>
      <c r="F325" s="327">
        <f t="shared" si="15"/>
        <v>0</v>
      </c>
      <c r="G325" s="233" t="str">
        <f t="shared" si="16"/>
        <v/>
      </c>
      <c r="H325" s="231">
        <f t="shared" si="18"/>
        <v>6158403.4699999997</v>
      </c>
      <c r="I325" s="232">
        <f t="shared" si="19"/>
        <v>0</v>
      </c>
      <c r="J325" s="237" t="str">
        <f t="shared" si="17"/>
        <v/>
      </c>
      <c r="K325" s="237"/>
      <c r="L325" s="237"/>
      <c r="M325" s="338"/>
      <c r="N325" s="338"/>
      <c r="O325" s="338"/>
    </row>
    <row r="326" spans="1:15" ht="19.5" customHeight="1" x14ac:dyDescent="0.25">
      <c r="A326" s="234" t="s">
        <v>477</v>
      </c>
      <c r="B326" s="235" t="s">
        <v>479</v>
      </c>
      <c r="C326" s="234" t="s">
        <v>208</v>
      </c>
      <c r="D326" s="234" t="s">
        <v>209</v>
      </c>
      <c r="E326" s="236">
        <v>2638013.7599999998</v>
      </c>
      <c r="F326" s="327">
        <f t="shared" si="15"/>
        <v>0</v>
      </c>
      <c r="G326" s="233" t="str">
        <f t="shared" si="16"/>
        <v/>
      </c>
      <c r="H326" s="231">
        <f t="shared" si="18"/>
        <v>8796417.2300000004</v>
      </c>
      <c r="I326" s="232">
        <f t="shared" si="19"/>
        <v>0</v>
      </c>
      <c r="J326" s="237" t="str">
        <f t="shared" si="17"/>
        <v/>
      </c>
      <c r="K326" s="237"/>
      <c r="L326" s="237"/>
      <c r="M326" s="338"/>
      <c r="N326" s="338"/>
      <c r="O326" s="338"/>
    </row>
    <row r="327" spans="1:15" ht="19.5" customHeight="1" x14ac:dyDescent="0.25">
      <c r="A327" s="234" t="s">
        <v>477</v>
      </c>
      <c r="B327" s="235" t="s">
        <v>480</v>
      </c>
      <c r="C327" s="234" t="s">
        <v>253</v>
      </c>
      <c r="D327" s="234" t="s">
        <v>209</v>
      </c>
      <c r="E327" s="236">
        <v>415360</v>
      </c>
      <c r="F327" s="327">
        <f t="shared" si="15"/>
        <v>0</v>
      </c>
      <c r="G327" s="233" t="str">
        <f t="shared" si="16"/>
        <v/>
      </c>
      <c r="H327" s="231">
        <f t="shared" si="18"/>
        <v>9211777.2300000004</v>
      </c>
      <c r="I327" s="232">
        <f t="shared" si="19"/>
        <v>0</v>
      </c>
      <c r="J327" s="237" t="str">
        <f t="shared" si="17"/>
        <v/>
      </c>
      <c r="K327" s="237"/>
      <c r="L327" s="237"/>
      <c r="M327" s="338"/>
      <c r="N327" s="338"/>
      <c r="O327" s="338"/>
    </row>
    <row r="328" spans="1:15" ht="19.5" customHeight="1" x14ac:dyDescent="0.25">
      <c r="A328" s="234" t="s">
        <v>481</v>
      </c>
      <c r="B328" s="235" t="s">
        <v>482</v>
      </c>
      <c r="C328" s="234" t="s">
        <v>208</v>
      </c>
      <c r="D328" s="234" t="s">
        <v>209</v>
      </c>
      <c r="E328" s="236">
        <v>1836543.79</v>
      </c>
      <c r="F328" s="327">
        <f t="shared" si="15"/>
        <v>0</v>
      </c>
      <c r="G328" s="233" t="str">
        <f t="shared" si="16"/>
        <v/>
      </c>
      <c r="H328" s="231">
        <f t="shared" si="18"/>
        <v>11048321.02</v>
      </c>
      <c r="I328" s="232">
        <f t="shared" si="19"/>
        <v>0</v>
      </c>
      <c r="J328" s="237" t="str">
        <f t="shared" si="17"/>
        <v/>
      </c>
      <c r="K328" s="237"/>
      <c r="L328" s="237"/>
      <c r="M328" s="338"/>
      <c r="N328" s="338"/>
      <c r="O328" s="338"/>
    </row>
    <row r="329" spans="1:15" ht="19.5" customHeight="1" x14ac:dyDescent="0.25">
      <c r="A329" s="234" t="s">
        <v>483</v>
      </c>
      <c r="B329" s="235" t="s">
        <v>484</v>
      </c>
      <c r="C329" s="234" t="s">
        <v>208</v>
      </c>
      <c r="D329" s="234" t="s">
        <v>209</v>
      </c>
      <c r="E329" s="236">
        <v>672504.05</v>
      </c>
      <c r="F329" s="327">
        <f t="shared" si="15"/>
        <v>0</v>
      </c>
      <c r="G329" s="233" t="str">
        <f t="shared" si="16"/>
        <v/>
      </c>
      <c r="H329" s="231">
        <f t="shared" si="18"/>
        <v>11720825.07</v>
      </c>
      <c r="I329" s="232">
        <f t="shared" si="19"/>
        <v>0</v>
      </c>
      <c r="J329" s="237" t="str">
        <f t="shared" si="17"/>
        <v/>
      </c>
      <c r="K329" s="237"/>
      <c r="L329" s="237"/>
      <c r="M329" s="338"/>
      <c r="N329" s="338"/>
      <c r="O329" s="338"/>
    </row>
    <row r="330" spans="1:15" ht="19.5" customHeight="1" x14ac:dyDescent="0.25">
      <c r="A330" s="234" t="s">
        <v>483</v>
      </c>
      <c r="B330" s="235" t="s">
        <v>485</v>
      </c>
      <c r="C330" s="234" t="s">
        <v>208</v>
      </c>
      <c r="D330" s="234" t="s">
        <v>209</v>
      </c>
      <c r="E330" s="236">
        <v>754737.28</v>
      </c>
      <c r="F330" s="327">
        <f t="shared" ref="F330:F393" si="20">IF(E330&gt;$C$4*1000,"Выборка",0)</f>
        <v>0</v>
      </c>
      <c r="G330" s="233" t="str">
        <f t="shared" ref="G330:G393" si="21">IF(F330=0,"",E330)</f>
        <v/>
      </c>
      <c r="H330" s="231">
        <f t="shared" si="18"/>
        <v>12475562.35</v>
      </c>
      <c r="I330" s="232">
        <f t="shared" si="19"/>
        <v>0</v>
      </c>
      <c r="J330" s="237" t="str">
        <f t="shared" ref="J330:J393" si="22">IF(I330=0,"",E330)</f>
        <v/>
      </c>
      <c r="K330" s="237"/>
      <c r="L330" s="237"/>
      <c r="M330" s="338"/>
      <c r="N330" s="338"/>
      <c r="O330" s="338"/>
    </row>
    <row r="331" spans="1:15" ht="19.5" customHeight="1" x14ac:dyDescent="0.25">
      <c r="A331" s="234" t="s">
        <v>483</v>
      </c>
      <c r="B331" s="235" t="s">
        <v>485</v>
      </c>
      <c r="C331" s="234" t="s">
        <v>208</v>
      </c>
      <c r="D331" s="234" t="s">
        <v>209</v>
      </c>
      <c r="E331" s="236">
        <v>6669018.2599999998</v>
      </c>
      <c r="F331" s="327">
        <f t="shared" si="20"/>
        <v>0</v>
      </c>
      <c r="G331" s="233" t="str">
        <f t="shared" si="21"/>
        <v/>
      </c>
      <c r="H331" s="231">
        <f t="shared" ref="H331:H394" si="23">IF(F331=0,IF((I330=0)*AND(F330=0),H330+E331,IF((F330&lt;&gt;0)*AND((H330&lt;=$E$17)),H330+E331,E331)),H330)</f>
        <v>19144580.609999999</v>
      </c>
      <c r="I331" s="232">
        <f t="shared" ref="I331:I394" si="24">IF((H331&gt;$E$17)*AND(F331=0),"Выборка",0)</f>
        <v>0</v>
      </c>
      <c r="J331" s="237" t="str">
        <f t="shared" si="22"/>
        <v/>
      </c>
      <c r="K331" s="237"/>
      <c r="L331" s="237"/>
      <c r="M331" s="338"/>
      <c r="N331" s="338"/>
      <c r="O331" s="338"/>
    </row>
    <row r="332" spans="1:15" ht="19.5" customHeight="1" x14ac:dyDescent="0.25">
      <c r="A332" s="234" t="s">
        <v>486</v>
      </c>
      <c r="B332" s="235" t="s">
        <v>487</v>
      </c>
      <c r="C332" s="234" t="s">
        <v>208</v>
      </c>
      <c r="D332" s="234" t="s">
        <v>209</v>
      </c>
      <c r="E332" s="236">
        <v>2777223.6</v>
      </c>
      <c r="F332" s="327">
        <f t="shared" si="20"/>
        <v>0</v>
      </c>
      <c r="G332" s="233" t="str">
        <f t="shared" si="21"/>
        <v/>
      </c>
      <c r="H332" s="231">
        <f t="shared" si="23"/>
        <v>21921804.210000001</v>
      </c>
      <c r="I332" s="232">
        <f t="shared" si="24"/>
        <v>0</v>
      </c>
      <c r="J332" s="237" t="str">
        <f t="shared" si="22"/>
        <v/>
      </c>
      <c r="K332" s="237"/>
      <c r="L332" s="237"/>
      <c r="M332" s="338"/>
      <c r="N332" s="338"/>
      <c r="O332" s="338"/>
    </row>
    <row r="333" spans="1:15" ht="19.5" customHeight="1" x14ac:dyDescent="0.25">
      <c r="A333" s="234" t="s">
        <v>486</v>
      </c>
      <c r="B333" s="235" t="s">
        <v>488</v>
      </c>
      <c r="C333" s="234" t="s">
        <v>208</v>
      </c>
      <c r="D333" s="234" t="s">
        <v>209</v>
      </c>
      <c r="E333" s="236">
        <v>3836659.63</v>
      </c>
      <c r="F333" s="327">
        <f t="shared" si="20"/>
        <v>0</v>
      </c>
      <c r="G333" s="233" t="str">
        <f t="shared" si="21"/>
        <v/>
      </c>
      <c r="H333" s="231">
        <f t="shared" si="23"/>
        <v>25758463.84</v>
      </c>
      <c r="I333" s="232">
        <f t="shared" si="24"/>
        <v>0</v>
      </c>
      <c r="J333" s="237" t="str">
        <f t="shared" si="22"/>
        <v/>
      </c>
      <c r="K333" s="237"/>
      <c r="L333" s="237"/>
      <c r="M333" s="338"/>
      <c r="N333" s="338"/>
      <c r="O333" s="338"/>
    </row>
    <row r="334" spans="1:15" ht="19.5" customHeight="1" x14ac:dyDescent="0.25">
      <c r="A334" s="234" t="s">
        <v>486</v>
      </c>
      <c r="B334" s="235" t="s">
        <v>489</v>
      </c>
      <c r="C334" s="234" t="s">
        <v>208</v>
      </c>
      <c r="D334" s="234" t="s">
        <v>209</v>
      </c>
      <c r="E334" s="236">
        <v>1663632.3</v>
      </c>
      <c r="F334" s="327">
        <f t="shared" si="20"/>
        <v>0</v>
      </c>
      <c r="G334" s="233" t="str">
        <f t="shared" si="21"/>
        <v/>
      </c>
      <c r="H334" s="231">
        <f t="shared" si="23"/>
        <v>27422096.140000001</v>
      </c>
      <c r="I334" s="232" t="str">
        <f t="shared" si="24"/>
        <v>Выборка</v>
      </c>
      <c r="J334" s="237">
        <f t="shared" si="22"/>
        <v>1663632.3</v>
      </c>
      <c r="K334" s="237"/>
      <c r="L334" s="237"/>
      <c r="M334" s="338"/>
      <c r="N334" s="338"/>
      <c r="O334" s="338"/>
    </row>
    <row r="335" spans="1:15" ht="19.5" customHeight="1" x14ac:dyDescent="0.25">
      <c r="A335" s="234" t="s">
        <v>486</v>
      </c>
      <c r="B335" s="235" t="s">
        <v>490</v>
      </c>
      <c r="C335" s="234" t="s">
        <v>208</v>
      </c>
      <c r="D335" s="234" t="s">
        <v>209</v>
      </c>
      <c r="E335" s="236">
        <v>1695068.46</v>
      </c>
      <c r="F335" s="327">
        <f t="shared" si="20"/>
        <v>0</v>
      </c>
      <c r="G335" s="233" t="str">
        <f t="shared" si="21"/>
        <v/>
      </c>
      <c r="H335" s="231">
        <f t="shared" si="23"/>
        <v>1695068.46</v>
      </c>
      <c r="I335" s="232">
        <f t="shared" si="24"/>
        <v>0</v>
      </c>
      <c r="J335" s="237" t="str">
        <f t="shared" si="22"/>
        <v/>
      </c>
      <c r="K335" s="237"/>
      <c r="L335" s="237"/>
      <c r="M335" s="338"/>
      <c r="N335" s="338"/>
      <c r="O335" s="338"/>
    </row>
    <row r="336" spans="1:15" ht="19.5" customHeight="1" x14ac:dyDescent="0.25">
      <c r="A336" s="234" t="s">
        <v>491</v>
      </c>
      <c r="B336" s="235" t="s">
        <v>492</v>
      </c>
      <c r="C336" s="234" t="s">
        <v>208</v>
      </c>
      <c r="D336" s="234" t="s">
        <v>209</v>
      </c>
      <c r="E336" s="236">
        <v>3528231.28</v>
      </c>
      <c r="F336" s="327">
        <f t="shared" si="20"/>
        <v>0</v>
      </c>
      <c r="G336" s="233" t="str">
        <f t="shared" si="21"/>
        <v/>
      </c>
      <c r="H336" s="231">
        <f t="shared" si="23"/>
        <v>5223299.74</v>
      </c>
      <c r="I336" s="232">
        <f t="shared" si="24"/>
        <v>0</v>
      </c>
      <c r="J336" s="237" t="str">
        <f t="shared" si="22"/>
        <v/>
      </c>
      <c r="K336" s="237"/>
      <c r="L336" s="237"/>
      <c r="M336" s="338"/>
      <c r="N336" s="338"/>
      <c r="O336" s="338"/>
    </row>
    <row r="337" spans="1:15" ht="19.5" customHeight="1" x14ac:dyDescent="0.25">
      <c r="A337" s="234" t="s">
        <v>491</v>
      </c>
      <c r="B337" s="235" t="s">
        <v>493</v>
      </c>
      <c r="C337" s="234" t="s">
        <v>208</v>
      </c>
      <c r="D337" s="234" t="s">
        <v>209</v>
      </c>
      <c r="E337" s="236">
        <v>929146.44</v>
      </c>
      <c r="F337" s="327">
        <f t="shared" si="20"/>
        <v>0</v>
      </c>
      <c r="G337" s="233" t="str">
        <f t="shared" si="21"/>
        <v/>
      </c>
      <c r="H337" s="231">
        <f t="shared" si="23"/>
        <v>6152446.1799999997</v>
      </c>
      <c r="I337" s="232">
        <f t="shared" si="24"/>
        <v>0</v>
      </c>
      <c r="J337" s="237" t="str">
        <f t="shared" si="22"/>
        <v/>
      </c>
      <c r="K337" s="237"/>
      <c r="L337" s="237"/>
      <c r="M337" s="338"/>
      <c r="N337" s="338"/>
      <c r="O337" s="338"/>
    </row>
    <row r="338" spans="1:15" ht="19.5" customHeight="1" x14ac:dyDescent="0.25">
      <c r="A338" s="234" t="s">
        <v>494</v>
      </c>
      <c r="B338" s="235" t="s">
        <v>495</v>
      </c>
      <c r="C338" s="234" t="s">
        <v>208</v>
      </c>
      <c r="D338" s="234" t="s">
        <v>209</v>
      </c>
      <c r="E338" s="236">
        <v>1197037.67</v>
      </c>
      <c r="F338" s="327">
        <f t="shared" si="20"/>
        <v>0</v>
      </c>
      <c r="G338" s="233" t="str">
        <f t="shared" si="21"/>
        <v/>
      </c>
      <c r="H338" s="231">
        <f t="shared" si="23"/>
        <v>7349483.8499999996</v>
      </c>
      <c r="I338" s="232">
        <f t="shared" si="24"/>
        <v>0</v>
      </c>
      <c r="J338" s="237" t="str">
        <f t="shared" si="22"/>
        <v/>
      </c>
      <c r="K338" s="237"/>
      <c r="L338" s="237"/>
      <c r="M338" s="338"/>
      <c r="N338" s="338"/>
      <c r="O338" s="338"/>
    </row>
    <row r="339" spans="1:15" ht="19.5" customHeight="1" x14ac:dyDescent="0.25">
      <c r="A339" s="234" t="s">
        <v>494</v>
      </c>
      <c r="B339" s="235" t="s">
        <v>495</v>
      </c>
      <c r="C339" s="234" t="s">
        <v>208</v>
      </c>
      <c r="D339" s="234" t="s">
        <v>209</v>
      </c>
      <c r="E339" s="236">
        <v>2733581.21</v>
      </c>
      <c r="F339" s="327">
        <f t="shared" si="20"/>
        <v>0</v>
      </c>
      <c r="G339" s="233" t="str">
        <f t="shared" si="21"/>
        <v/>
      </c>
      <c r="H339" s="231">
        <f t="shared" si="23"/>
        <v>10083065.059999999</v>
      </c>
      <c r="I339" s="232">
        <f t="shared" si="24"/>
        <v>0</v>
      </c>
      <c r="J339" s="237" t="str">
        <f t="shared" si="22"/>
        <v/>
      </c>
      <c r="K339" s="237"/>
      <c r="L339" s="237"/>
      <c r="M339" s="338"/>
      <c r="N339" s="338"/>
      <c r="O339" s="338"/>
    </row>
    <row r="340" spans="1:15" ht="19.5" customHeight="1" x14ac:dyDescent="0.25">
      <c r="A340" s="234" t="s">
        <v>496</v>
      </c>
      <c r="B340" s="235" t="s">
        <v>497</v>
      </c>
      <c r="C340" s="234" t="s">
        <v>208</v>
      </c>
      <c r="D340" s="234" t="s">
        <v>209</v>
      </c>
      <c r="E340" s="236">
        <v>4655349.93</v>
      </c>
      <c r="F340" s="327">
        <f t="shared" si="20"/>
        <v>0</v>
      </c>
      <c r="G340" s="233" t="str">
        <f t="shared" si="21"/>
        <v/>
      </c>
      <c r="H340" s="231">
        <f t="shared" si="23"/>
        <v>14738414.989999998</v>
      </c>
      <c r="I340" s="232">
        <f t="shared" si="24"/>
        <v>0</v>
      </c>
      <c r="J340" s="237" t="str">
        <f t="shared" si="22"/>
        <v/>
      </c>
      <c r="K340" s="237"/>
      <c r="L340" s="237"/>
      <c r="M340" s="338"/>
      <c r="N340" s="338"/>
      <c r="O340" s="338"/>
    </row>
    <row r="341" spans="1:15" ht="19.5" customHeight="1" x14ac:dyDescent="0.25">
      <c r="A341" s="234" t="s">
        <v>498</v>
      </c>
      <c r="B341" s="235" t="s">
        <v>499</v>
      </c>
      <c r="C341" s="234" t="s">
        <v>208</v>
      </c>
      <c r="D341" s="234" t="s">
        <v>209</v>
      </c>
      <c r="E341" s="236">
        <v>3883637.65</v>
      </c>
      <c r="F341" s="327">
        <f t="shared" si="20"/>
        <v>0</v>
      </c>
      <c r="G341" s="233" t="str">
        <f t="shared" si="21"/>
        <v/>
      </c>
      <c r="H341" s="231">
        <f t="shared" si="23"/>
        <v>18622052.639999997</v>
      </c>
      <c r="I341" s="232">
        <f t="shared" si="24"/>
        <v>0</v>
      </c>
      <c r="J341" s="237" t="str">
        <f t="shared" si="22"/>
        <v/>
      </c>
      <c r="K341" s="237"/>
      <c r="L341" s="237"/>
      <c r="M341" s="338"/>
      <c r="N341" s="338"/>
      <c r="O341" s="338"/>
    </row>
    <row r="342" spans="1:15" ht="19.5" customHeight="1" x14ac:dyDescent="0.25">
      <c r="A342" s="234" t="s">
        <v>500</v>
      </c>
      <c r="B342" s="235" t="s">
        <v>501</v>
      </c>
      <c r="C342" s="234" t="s">
        <v>208</v>
      </c>
      <c r="D342" s="234" t="s">
        <v>209</v>
      </c>
      <c r="E342" s="236">
        <v>3883128.24</v>
      </c>
      <c r="F342" s="327">
        <f t="shared" si="20"/>
        <v>0</v>
      </c>
      <c r="G342" s="233" t="str">
        <f t="shared" si="21"/>
        <v/>
      </c>
      <c r="H342" s="231">
        <f t="shared" si="23"/>
        <v>22505180.879999995</v>
      </c>
      <c r="I342" s="232">
        <f t="shared" si="24"/>
        <v>0</v>
      </c>
      <c r="J342" s="237" t="str">
        <f t="shared" si="22"/>
        <v/>
      </c>
      <c r="K342" s="237"/>
      <c r="L342" s="237"/>
      <c r="M342" s="338"/>
      <c r="N342" s="338"/>
      <c r="O342" s="338"/>
    </row>
    <row r="343" spans="1:15" ht="19.5" customHeight="1" x14ac:dyDescent="0.25">
      <c r="A343" s="234" t="s">
        <v>502</v>
      </c>
      <c r="B343" s="235" t="s">
        <v>503</v>
      </c>
      <c r="C343" s="234" t="s">
        <v>208</v>
      </c>
      <c r="D343" s="234" t="s">
        <v>209</v>
      </c>
      <c r="E343" s="236">
        <v>5220163.16</v>
      </c>
      <c r="F343" s="327">
        <f t="shared" si="20"/>
        <v>0</v>
      </c>
      <c r="G343" s="233" t="str">
        <f t="shared" si="21"/>
        <v/>
      </c>
      <c r="H343" s="231">
        <f t="shared" si="23"/>
        <v>27725344.039999995</v>
      </c>
      <c r="I343" s="232" t="str">
        <f t="shared" si="24"/>
        <v>Выборка</v>
      </c>
      <c r="J343" s="237">
        <f t="shared" si="22"/>
        <v>5220163.16</v>
      </c>
      <c r="K343" s="237"/>
      <c r="L343" s="237"/>
      <c r="M343" s="338"/>
      <c r="N343" s="338"/>
      <c r="O343" s="338"/>
    </row>
    <row r="344" spans="1:15" ht="19.5" customHeight="1" x14ac:dyDescent="0.25">
      <c r="A344" s="234" t="s">
        <v>504</v>
      </c>
      <c r="B344" s="235" t="s">
        <v>505</v>
      </c>
      <c r="C344" s="234" t="s">
        <v>208</v>
      </c>
      <c r="D344" s="234" t="s">
        <v>209</v>
      </c>
      <c r="E344" s="236">
        <v>4445279.8899999997</v>
      </c>
      <c r="F344" s="327">
        <f t="shared" si="20"/>
        <v>0</v>
      </c>
      <c r="G344" s="233" t="str">
        <f t="shared" si="21"/>
        <v/>
      </c>
      <c r="H344" s="231">
        <f t="shared" si="23"/>
        <v>4445279.8899999997</v>
      </c>
      <c r="I344" s="232">
        <f t="shared" si="24"/>
        <v>0</v>
      </c>
      <c r="J344" s="237" t="str">
        <f t="shared" si="22"/>
        <v/>
      </c>
      <c r="K344" s="237"/>
      <c r="L344" s="237"/>
      <c r="M344" s="338"/>
      <c r="N344" s="338"/>
      <c r="O344" s="338"/>
    </row>
    <row r="345" spans="1:15" ht="19.5" customHeight="1" x14ac:dyDescent="0.25">
      <c r="A345" s="234" t="s">
        <v>506</v>
      </c>
      <c r="B345" s="235" t="s">
        <v>507</v>
      </c>
      <c r="C345" s="234" t="s">
        <v>208</v>
      </c>
      <c r="D345" s="234" t="s">
        <v>209</v>
      </c>
      <c r="E345" s="236">
        <v>2885655.84</v>
      </c>
      <c r="F345" s="327">
        <f t="shared" si="20"/>
        <v>0</v>
      </c>
      <c r="G345" s="233" t="str">
        <f t="shared" si="21"/>
        <v/>
      </c>
      <c r="H345" s="231">
        <f t="shared" si="23"/>
        <v>7330935.7299999995</v>
      </c>
      <c r="I345" s="232">
        <f t="shared" si="24"/>
        <v>0</v>
      </c>
      <c r="J345" s="237" t="str">
        <f t="shared" si="22"/>
        <v/>
      </c>
      <c r="K345" s="237"/>
      <c r="L345" s="237"/>
      <c r="M345" s="338"/>
      <c r="N345" s="338"/>
      <c r="O345" s="338"/>
    </row>
    <row r="346" spans="1:15" ht="19.5" customHeight="1" x14ac:dyDescent="0.25">
      <c r="A346" s="234" t="s">
        <v>506</v>
      </c>
      <c r="B346" s="235" t="s">
        <v>507</v>
      </c>
      <c r="C346" s="234" t="s">
        <v>208</v>
      </c>
      <c r="D346" s="234" t="s">
        <v>209</v>
      </c>
      <c r="E346" s="236">
        <v>1683253.37</v>
      </c>
      <c r="F346" s="327">
        <f t="shared" si="20"/>
        <v>0</v>
      </c>
      <c r="G346" s="233" t="str">
        <f t="shared" si="21"/>
        <v/>
      </c>
      <c r="H346" s="231">
        <f t="shared" si="23"/>
        <v>9014189.0999999996</v>
      </c>
      <c r="I346" s="232">
        <f t="shared" si="24"/>
        <v>0</v>
      </c>
      <c r="J346" s="237" t="str">
        <f t="shared" si="22"/>
        <v/>
      </c>
      <c r="K346" s="237"/>
      <c r="L346" s="237"/>
      <c r="M346" s="338"/>
      <c r="N346" s="338"/>
      <c r="O346" s="338"/>
    </row>
    <row r="347" spans="1:15" ht="19.5" customHeight="1" x14ac:dyDescent="0.25">
      <c r="A347" s="234" t="s">
        <v>508</v>
      </c>
      <c r="B347" s="235" t="s">
        <v>509</v>
      </c>
      <c r="C347" s="234" t="s">
        <v>208</v>
      </c>
      <c r="D347" s="234" t="s">
        <v>209</v>
      </c>
      <c r="E347" s="236">
        <v>4724710.4800000004</v>
      </c>
      <c r="F347" s="327">
        <f t="shared" si="20"/>
        <v>0</v>
      </c>
      <c r="G347" s="233" t="str">
        <f t="shared" si="21"/>
        <v/>
      </c>
      <c r="H347" s="231">
        <f t="shared" si="23"/>
        <v>13738899.58</v>
      </c>
      <c r="I347" s="232">
        <f t="shared" si="24"/>
        <v>0</v>
      </c>
      <c r="J347" s="237" t="str">
        <f t="shared" si="22"/>
        <v/>
      </c>
      <c r="K347" s="237"/>
      <c r="L347" s="237"/>
      <c r="M347" s="338"/>
      <c r="N347" s="338"/>
      <c r="O347" s="338"/>
    </row>
    <row r="348" spans="1:15" ht="19.5" customHeight="1" x14ac:dyDescent="0.25">
      <c r="A348" s="234" t="s">
        <v>510</v>
      </c>
      <c r="B348" s="235" t="s">
        <v>511</v>
      </c>
      <c r="C348" s="234" t="s">
        <v>208</v>
      </c>
      <c r="D348" s="234" t="s">
        <v>209</v>
      </c>
      <c r="E348" s="236">
        <v>3591134.9</v>
      </c>
      <c r="F348" s="327">
        <f t="shared" si="20"/>
        <v>0</v>
      </c>
      <c r="G348" s="233" t="str">
        <f t="shared" si="21"/>
        <v/>
      </c>
      <c r="H348" s="231">
        <f t="shared" si="23"/>
        <v>17330034.48</v>
      </c>
      <c r="I348" s="232">
        <f t="shared" si="24"/>
        <v>0</v>
      </c>
      <c r="J348" s="237" t="str">
        <f t="shared" si="22"/>
        <v/>
      </c>
      <c r="K348" s="237"/>
      <c r="L348" s="237"/>
      <c r="M348" s="338"/>
      <c r="N348" s="338"/>
      <c r="O348" s="338"/>
    </row>
    <row r="349" spans="1:15" ht="19.5" customHeight="1" x14ac:dyDescent="0.25">
      <c r="A349" s="234" t="s">
        <v>512</v>
      </c>
      <c r="B349" s="235" t="s">
        <v>513</v>
      </c>
      <c r="C349" s="234" t="s">
        <v>208</v>
      </c>
      <c r="D349" s="234" t="s">
        <v>209</v>
      </c>
      <c r="E349" s="236">
        <v>1324245.3500000001</v>
      </c>
      <c r="F349" s="327">
        <f t="shared" si="20"/>
        <v>0</v>
      </c>
      <c r="G349" s="233" t="str">
        <f t="shared" si="21"/>
        <v/>
      </c>
      <c r="H349" s="231">
        <f t="shared" si="23"/>
        <v>18654279.830000002</v>
      </c>
      <c r="I349" s="232">
        <f t="shared" si="24"/>
        <v>0</v>
      </c>
      <c r="J349" s="237" t="str">
        <f t="shared" si="22"/>
        <v/>
      </c>
      <c r="K349" s="237"/>
      <c r="L349" s="237"/>
      <c r="M349" s="338"/>
      <c r="N349" s="338"/>
      <c r="O349" s="338"/>
    </row>
    <row r="350" spans="1:15" ht="19.5" customHeight="1" x14ac:dyDescent="0.25">
      <c r="A350" s="234" t="s">
        <v>512</v>
      </c>
      <c r="B350" s="235" t="s">
        <v>513</v>
      </c>
      <c r="C350" s="234" t="s">
        <v>208</v>
      </c>
      <c r="D350" s="234" t="s">
        <v>209</v>
      </c>
      <c r="E350" s="236">
        <v>3975257.5</v>
      </c>
      <c r="F350" s="327">
        <f t="shared" si="20"/>
        <v>0</v>
      </c>
      <c r="G350" s="233" t="str">
        <f t="shared" si="21"/>
        <v/>
      </c>
      <c r="H350" s="231">
        <f t="shared" si="23"/>
        <v>22629537.330000002</v>
      </c>
      <c r="I350" s="232">
        <f t="shared" si="24"/>
        <v>0</v>
      </c>
      <c r="J350" s="237" t="str">
        <f t="shared" si="22"/>
        <v/>
      </c>
      <c r="K350" s="237"/>
      <c r="L350" s="237"/>
      <c r="M350" s="338"/>
      <c r="N350" s="338"/>
      <c r="O350" s="338"/>
    </row>
    <row r="351" spans="1:15" ht="19.5" customHeight="1" x14ac:dyDescent="0.25">
      <c r="A351" s="234" t="s">
        <v>514</v>
      </c>
      <c r="B351" s="235" t="s">
        <v>515</v>
      </c>
      <c r="C351" s="234" t="s">
        <v>208</v>
      </c>
      <c r="D351" s="234" t="s">
        <v>209</v>
      </c>
      <c r="E351" s="236">
        <v>4703015.4800000004</v>
      </c>
      <c r="F351" s="327">
        <f t="shared" si="20"/>
        <v>0</v>
      </c>
      <c r="G351" s="233" t="str">
        <f t="shared" si="21"/>
        <v/>
      </c>
      <c r="H351" s="231">
        <f t="shared" si="23"/>
        <v>27332552.810000002</v>
      </c>
      <c r="I351" s="232" t="str">
        <f t="shared" si="24"/>
        <v>Выборка</v>
      </c>
      <c r="J351" s="237">
        <f t="shared" si="22"/>
        <v>4703015.4800000004</v>
      </c>
      <c r="K351" s="237"/>
      <c r="L351" s="237"/>
      <c r="M351" s="338"/>
      <c r="N351" s="338"/>
      <c r="O351" s="338"/>
    </row>
    <row r="352" spans="1:15" ht="19.5" customHeight="1" x14ac:dyDescent="0.25">
      <c r="A352" s="234" t="s">
        <v>516</v>
      </c>
      <c r="B352" s="235" t="s">
        <v>517</v>
      </c>
      <c r="C352" s="234" t="s">
        <v>208</v>
      </c>
      <c r="D352" s="234" t="s">
        <v>209</v>
      </c>
      <c r="E352" s="236">
        <v>1829550.03</v>
      </c>
      <c r="F352" s="327">
        <f t="shared" si="20"/>
        <v>0</v>
      </c>
      <c r="G352" s="233" t="str">
        <f t="shared" si="21"/>
        <v/>
      </c>
      <c r="H352" s="231">
        <f t="shared" si="23"/>
        <v>1829550.03</v>
      </c>
      <c r="I352" s="232">
        <f t="shared" si="24"/>
        <v>0</v>
      </c>
      <c r="J352" s="237" t="str">
        <f t="shared" si="22"/>
        <v/>
      </c>
      <c r="K352" s="237"/>
      <c r="L352" s="237"/>
      <c r="M352" s="338"/>
      <c r="N352" s="338"/>
      <c r="O352" s="338"/>
    </row>
    <row r="353" spans="1:15" ht="19.5" customHeight="1" x14ac:dyDescent="0.25">
      <c r="A353" s="234" t="s">
        <v>516</v>
      </c>
      <c r="B353" s="235" t="s">
        <v>517</v>
      </c>
      <c r="C353" s="234" t="s">
        <v>208</v>
      </c>
      <c r="D353" s="234" t="s">
        <v>209</v>
      </c>
      <c r="E353" s="236">
        <v>2767451.34</v>
      </c>
      <c r="F353" s="327">
        <f t="shared" si="20"/>
        <v>0</v>
      </c>
      <c r="G353" s="233" t="str">
        <f t="shared" si="21"/>
        <v/>
      </c>
      <c r="H353" s="231">
        <f t="shared" si="23"/>
        <v>4597001.37</v>
      </c>
      <c r="I353" s="232">
        <f t="shared" si="24"/>
        <v>0</v>
      </c>
      <c r="J353" s="237" t="str">
        <f t="shared" si="22"/>
        <v/>
      </c>
      <c r="K353" s="237"/>
      <c r="L353" s="237"/>
      <c r="M353" s="338"/>
      <c r="N353" s="338"/>
      <c r="O353" s="338"/>
    </row>
    <row r="354" spans="1:15" ht="19.5" customHeight="1" x14ac:dyDescent="0.25">
      <c r="A354" s="234" t="s">
        <v>516</v>
      </c>
      <c r="B354" s="235" t="s">
        <v>518</v>
      </c>
      <c r="C354" s="234" t="s">
        <v>208</v>
      </c>
      <c r="D354" s="234" t="s">
        <v>209</v>
      </c>
      <c r="E354" s="236">
        <v>2892855.31</v>
      </c>
      <c r="F354" s="327">
        <f t="shared" si="20"/>
        <v>0</v>
      </c>
      <c r="G354" s="233" t="str">
        <f t="shared" si="21"/>
        <v/>
      </c>
      <c r="H354" s="231">
        <f t="shared" si="23"/>
        <v>7489856.6799999997</v>
      </c>
      <c r="I354" s="232">
        <f t="shared" si="24"/>
        <v>0</v>
      </c>
      <c r="J354" s="237" t="str">
        <f t="shared" si="22"/>
        <v/>
      </c>
      <c r="K354" s="237"/>
      <c r="L354" s="237"/>
      <c r="M354" s="338"/>
      <c r="N354" s="338"/>
      <c r="O354" s="338"/>
    </row>
    <row r="355" spans="1:15" ht="19.5" customHeight="1" x14ac:dyDescent="0.25">
      <c r="A355" s="234" t="s">
        <v>516</v>
      </c>
      <c r="B355" s="235" t="s">
        <v>519</v>
      </c>
      <c r="C355" s="234" t="s">
        <v>208</v>
      </c>
      <c r="D355" s="234" t="s">
        <v>209</v>
      </c>
      <c r="E355" s="236">
        <v>33426.18</v>
      </c>
      <c r="F355" s="327">
        <f t="shared" si="20"/>
        <v>0</v>
      </c>
      <c r="G355" s="233" t="str">
        <f t="shared" si="21"/>
        <v/>
      </c>
      <c r="H355" s="231">
        <f t="shared" si="23"/>
        <v>7523282.8599999994</v>
      </c>
      <c r="I355" s="232">
        <f t="shared" si="24"/>
        <v>0</v>
      </c>
      <c r="J355" s="237" t="str">
        <f t="shared" si="22"/>
        <v/>
      </c>
      <c r="K355" s="237"/>
      <c r="L355" s="237"/>
      <c r="M355" s="338"/>
      <c r="N355" s="338"/>
      <c r="O355" s="338"/>
    </row>
    <row r="356" spans="1:15" ht="19.5" customHeight="1" x14ac:dyDescent="0.25">
      <c r="A356" s="234" t="s">
        <v>520</v>
      </c>
      <c r="B356" s="235" t="s">
        <v>521</v>
      </c>
      <c r="C356" s="234" t="s">
        <v>253</v>
      </c>
      <c r="D356" s="234" t="s">
        <v>209</v>
      </c>
      <c r="E356" s="236">
        <v>559634.07999999996</v>
      </c>
      <c r="F356" s="327">
        <f t="shared" si="20"/>
        <v>0</v>
      </c>
      <c r="G356" s="233" t="str">
        <f t="shared" si="21"/>
        <v/>
      </c>
      <c r="H356" s="231">
        <f t="shared" si="23"/>
        <v>8082916.9399999995</v>
      </c>
      <c r="I356" s="232">
        <f t="shared" si="24"/>
        <v>0</v>
      </c>
      <c r="J356" s="237" t="str">
        <f t="shared" si="22"/>
        <v/>
      </c>
      <c r="K356" s="237"/>
      <c r="L356" s="237"/>
      <c r="M356" s="338"/>
      <c r="N356" s="338"/>
      <c r="O356" s="338"/>
    </row>
    <row r="357" spans="1:15" ht="19.5" customHeight="1" x14ac:dyDescent="0.25">
      <c r="A357" s="234" t="s">
        <v>522</v>
      </c>
      <c r="B357" s="235" t="s">
        <v>523</v>
      </c>
      <c r="C357" s="234" t="s">
        <v>208</v>
      </c>
      <c r="D357" s="234" t="s">
        <v>209</v>
      </c>
      <c r="E357" s="236">
        <v>5191473.54</v>
      </c>
      <c r="F357" s="327">
        <f t="shared" si="20"/>
        <v>0</v>
      </c>
      <c r="G357" s="233" t="str">
        <f t="shared" si="21"/>
        <v/>
      </c>
      <c r="H357" s="231">
        <f t="shared" si="23"/>
        <v>13274390.48</v>
      </c>
      <c r="I357" s="232">
        <f t="shared" si="24"/>
        <v>0</v>
      </c>
      <c r="J357" s="237" t="str">
        <f t="shared" si="22"/>
        <v/>
      </c>
      <c r="K357" s="237"/>
      <c r="L357" s="237"/>
      <c r="M357" s="338"/>
      <c r="N357" s="338"/>
      <c r="O357" s="338"/>
    </row>
    <row r="358" spans="1:15" ht="19.5" customHeight="1" x14ac:dyDescent="0.25">
      <c r="A358" s="234" t="s">
        <v>522</v>
      </c>
      <c r="B358" s="235" t="s">
        <v>524</v>
      </c>
      <c r="C358" s="234" t="s">
        <v>208</v>
      </c>
      <c r="D358" s="234" t="s">
        <v>209</v>
      </c>
      <c r="E358" s="236">
        <v>3594843.01</v>
      </c>
      <c r="F358" s="327">
        <f t="shared" si="20"/>
        <v>0</v>
      </c>
      <c r="G358" s="233" t="str">
        <f t="shared" si="21"/>
        <v/>
      </c>
      <c r="H358" s="231">
        <f t="shared" si="23"/>
        <v>16869233.490000002</v>
      </c>
      <c r="I358" s="232">
        <f t="shared" si="24"/>
        <v>0</v>
      </c>
      <c r="J358" s="237" t="str">
        <f t="shared" si="22"/>
        <v/>
      </c>
      <c r="K358" s="237"/>
      <c r="L358" s="237"/>
      <c r="M358" s="338"/>
      <c r="N358" s="338"/>
      <c r="O358" s="338"/>
    </row>
    <row r="359" spans="1:15" ht="19.5" customHeight="1" x14ac:dyDescent="0.25">
      <c r="A359" s="234" t="s">
        <v>525</v>
      </c>
      <c r="B359" s="235" t="s">
        <v>526</v>
      </c>
      <c r="C359" s="234" t="s">
        <v>208</v>
      </c>
      <c r="D359" s="234" t="s">
        <v>209</v>
      </c>
      <c r="E359" s="236">
        <v>1862763.29</v>
      </c>
      <c r="F359" s="327">
        <f t="shared" si="20"/>
        <v>0</v>
      </c>
      <c r="G359" s="233" t="str">
        <f t="shared" si="21"/>
        <v/>
      </c>
      <c r="H359" s="231">
        <f t="shared" si="23"/>
        <v>18731996.780000001</v>
      </c>
      <c r="I359" s="232">
        <f t="shared" si="24"/>
        <v>0</v>
      </c>
      <c r="J359" s="237" t="str">
        <f t="shared" si="22"/>
        <v/>
      </c>
      <c r="K359" s="237"/>
      <c r="L359" s="237"/>
      <c r="M359" s="338"/>
      <c r="N359" s="338"/>
      <c r="O359" s="338"/>
    </row>
    <row r="360" spans="1:15" ht="19.5" customHeight="1" x14ac:dyDescent="0.25">
      <c r="A360" s="234" t="s">
        <v>525</v>
      </c>
      <c r="B360" s="235" t="s">
        <v>527</v>
      </c>
      <c r="C360" s="234" t="s">
        <v>208</v>
      </c>
      <c r="D360" s="234" t="s">
        <v>209</v>
      </c>
      <c r="E360" s="236">
        <v>2966141.54</v>
      </c>
      <c r="F360" s="327">
        <f t="shared" si="20"/>
        <v>0</v>
      </c>
      <c r="G360" s="233" t="str">
        <f t="shared" si="21"/>
        <v/>
      </c>
      <c r="H360" s="231">
        <f t="shared" si="23"/>
        <v>21698138.32</v>
      </c>
      <c r="I360" s="232">
        <f t="shared" si="24"/>
        <v>0</v>
      </c>
      <c r="J360" s="237" t="str">
        <f t="shared" si="22"/>
        <v/>
      </c>
      <c r="K360" s="237"/>
      <c r="L360" s="237"/>
      <c r="M360" s="338"/>
      <c r="N360" s="338"/>
      <c r="O360" s="338"/>
    </row>
    <row r="361" spans="1:15" ht="19.5" customHeight="1" x14ac:dyDescent="0.25">
      <c r="A361" s="234" t="s">
        <v>528</v>
      </c>
      <c r="B361" s="235" t="s">
        <v>529</v>
      </c>
      <c r="C361" s="234" t="s">
        <v>208</v>
      </c>
      <c r="D361" s="234" t="s">
        <v>209</v>
      </c>
      <c r="E361" s="236">
        <v>3255302.8</v>
      </c>
      <c r="F361" s="327">
        <f t="shared" si="20"/>
        <v>0</v>
      </c>
      <c r="G361" s="233" t="str">
        <f t="shared" si="21"/>
        <v/>
      </c>
      <c r="H361" s="231">
        <f t="shared" si="23"/>
        <v>24953441.120000001</v>
      </c>
      <c r="I361" s="232">
        <f t="shared" si="24"/>
        <v>0</v>
      </c>
      <c r="J361" s="237" t="str">
        <f t="shared" si="22"/>
        <v/>
      </c>
      <c r="K361" s="237"/>
      <c r="L361" s="237"/>
      <c r="M361" s="338"/>
      <c r="N361" s="338"/>
      <c r="O361" s="338"/>
    </row>
    <row r="362" spans="1:15" ht="19.5" customHeight="1" x14ac:dyDescent="0.25">
      <c r="A362" s="234" t="s">
        <v>528</v>
      </c>
      <c r="B362" s="235" t="s">
        <v>530</v>
      </c>
      <c r="C362" s="234" t="s">
        <v>208</v>
      </c>
      <c r="D362" s="234" t="s">
        <v>209</v>
      </c>
      <c r="E362" s="236">
        <v>2235177.4300000002</v>
      </c>
      <c r="F362" s="327">
        <f t="shared" si="20"/>
        <v>0</v>
      </c>
      <c r="G362" s="233" t="str">
        <f t="shared" si="21"/>
        <v/>
      </c>
      <c r="H362" s="231">
        <f t="shared" si="23"/>
        <v>27188618.550000001</v>
      </c>
      <c r="I362" s="232" t="str">
        <f t="shared" si="24"/>
        <v>Выборка</v>
      </c>
      <c r="J362" s="237">
        <f t="shared" si="22"/>
        <v>2235177.4300000002</v>
      </c>
      <c r="K362" s="237"/>
      <c r="L362" s="237"/>
      <c r="M362" s="338"/>
      <c r="N362" s="338"/>
      <c r="O362" s="338"/>
    </row>
    <row r="363" spans="1:15" ht="19.5" customHeight="1" x14ac:dyDescent="0.25">
      <c r="A363" s="234" t="s">
        <v>528</v>
      </c>
      <c r="B363" s="235" t="s">
        <v>531</v>
      </c>
      <c r="C363" s="234" t="s">
        <v>208</v>
      </c>
      <c r="D363" s="234" t="s">
        <v>209</v>
      </c>
      <c r="E363" s="236">
        <v>80000000</v>
      </c>
      <c r="F363" s="327" t="str">
        <f t="shared" si="20"/>
        <v>Выборка</v>
      </c>
      <c r="G363" s="233">
        <f t="shared" si="21"/>
        <v>80000000</v>
      </c>
      <c r="H363" s="231">
        <f t="shared" si="23"/>
        <v>27188618.550000001</v>
      </c>
      <c r="I363" s="232">
        <f t="shared" si="24"/>
        <v>0</v>
      </c>
      <c r="J363" s="237" t="str">
        <f t="shared" si="22"/>
        <v/>
      </c>
      <c r="K363" s="237"/>
      <c r="L363" s="237"/>
      <c r="M363" s="338"/>
      <c r="N363" s="338"/>
      <c r="O363" s="338"/>
    </row>
    <row r="364" spans="1:15" ht="19.5" customHeight="1" x14ac:dyDescent="0.25">
      <c r="A364" s="234" t="s">
        <v>532</v>
      </c>
      <c r="B364" s="235" t="s">
        <v>533</v>
      </c>
      <c r="C364" s="234" t="s">
        <v>208</v>
      </c>
      <c r="D364" s="234" t="s">
        <v>209</v>
      </c>
      <c r="E364" s="236">
        <v>4083822.69</v>
      </c>
      <c r="F364" s="327">
        <f t="shared" si="20"/>
        <v>0</v>
      </c>
      <c r="G364" s="233" t="str">
        <f t="shared" si="21"/>
        <v/>
      </c>
      <c r="H364" s="231">
        <f t="shared" si="23"/>
        <v>4083822.69</v>
      </c>
      <c r="I364" s="232">
        <f t="shared" si="24"/>
        <v>0</v>
      </c>
      <c r="J364" s="237" t="str">
        <f t="shared" si="22"/>
        <v/>
      </c>
      <c r="K364" s="237"/>
      <c r="L364" s="237"/>
      <c r="M364" s="338"/>
      <c r="N364" s="338"/>
      <c r="O364" s="338"/>
    </row>
    <row r="365" spans="1:15" ht="19.5" customHeight="1" x14ac:dyDescent="0.25">
      <c r="A365" s="234" t="s">
        <v>534</v>
      </c>
      <c r="B365" s="235" t="s">
        <v>535</v>
      </c>
      <c r="C365" s="234" t="s">
        <v>208</v>
      </c>
      <c r="D365" s="234" t="s">
        <v>209</v>
      </c>
      <c r="E365" s="236">
        <v>117513.03</v>
      </c>
      <c r="F365" s="327">
        <f t="shared" si="20"/>
        <v>0</v>
      </c>
      <c r="G365" s="233" t="str">
        <f t="shared" si="21"/>
        <v/>
      </c>
      <c r="H365" s="231">
        <f t="shared" si="23"/>
        <v>4201335.72</v>
      </c>
      <c r="I365" s="232">
        <f t="shared" si="24"/>
        <v>0</v>
      </c>
      <c r="J365" s="237" t="str">
        <f t="shared" si="22"/>
        <v/>
      </c>
      <c r="K365" s="237"/>
      <c r="L365" s="237"/>
      <c r="M365" s="338"/>
      <c r="N365" s="338"/>
      <c r="O365" s="338"/>
    </row>
    <row r="366" spans="1:15" ht="19.5" customHeight="1" x14ac:dyDescent="0.25">
      <c r="A366" s="234" t="s">
        <v>534</v>
      </c>
      <c r="B366" s="235" t="s">
        <v>535</v>
      </c>
      <c r="C366" s="234" t="s">
        <v>208</v>
      </c>
      <c r="D366" s="234" t="s">
        <v>209</v>
      </c>
      <c r="E366" s="236">
        <v>1353726.28</v>
      </c>
      <c r="F366" s="327">
        <f t="shared" si="20"/>
        <v>0</v>
      </c>
      <c r="G366" s="233" t="str">
        <f t="shared" si="21"/>
        <v/>
      </c>
      <c r="H366" s="231">
        <f t="shared" si="23"/>
        <v>5555062</v>
      </c>
      <c r="I366" s="232">
        <f t="shared" si="24"/>
        <v>0</v>
      </c>
      <c r="J366" s="237" t="str">
        <f t="shared" si="22"/>
        <v/>
      </c>
      <c r="K366" s="237"/>
      <c r="L366" s="237"/>
      <c r="M366" s="338"/>
      <c r="N366" s="338"/>
      <c r="O366" s="338"/>
    </row>
    <row r="367" spans="1:15" ht="19.5" customHeight="1" x14ac:dyDescent="0.25">
      <c r="A367" s="234" t="s">
        <v>534</v>
      </c>
      <c r="B367" s="235" t="s">
        <v>536</v>
      </c>
      <c r="C367" s="234" t="s">
        <v>208</v>
      </c>
      <c r="D367" s="234" t="s">
        <v>209</v>
      </c>
      <c r="E367" s="236">
        <v>922605.41</v>
      </c>
      <c r="F367" s="327">
        <f t="shared" si="20"/>
        <v>0</v>
      </c>
      <c r="G367" s="233" t="str">
        <f t="shared" si="21"/>
        <v/>
      </c>
      <c r="H367" s="231">
        <f t="shared" si="23"/>
        <v>6477667.4100000001</v>
      </c>
      <c r="I367" s="232">
        <f t="shared" si="24"/>
        <v>0</v>
      </c>
      <c r="J367" s="237" t="str">
        <f t="shared" si="22"/>
        <v/>
      </c>
      <c r="K367" s="237"/>
      <c r="L367" s="237"/>
      <c r="M367" s="338"/>
      <c r="N367" s="338"/>
      <c r="O367" s="338"/>
    </row>
    <row r="368" spans="1:15" ht="19.5" customHeight="1" x14ac:dyDescent="0.25">
      <c r="A368" s="234" t="s">
        <v>534</v>
      </c>
      <c r="B368" s="235" t="s">
        <v>536</v>
      </c>
      <c r="C368" s="234" t="s">
        <v>208</v>
      </c>
      <c r="D368" s="234" t="s">
        <v>209</v>
      </c>
      <c r="E368" s="236">
        <v>615784.63</v>
      </c>
      <c r="F368" s="327">
        <f t="shared" si="20"/>
        <v>0</v>
      </c>
      <c r="G368" s="233" t="str">
        <f t="shared" si="21"/>
        <v/>
      </c>
      <c r="H368" s="231">
        <f t="shared" si="23"/>
        <v>7093452.04</v>
      </c>
      <c r="I368" s="232">
        <f t="shared" si="24"/>
        <v>0</v>
      </c>
      <c r="J368" s="237" t="str">
        <f t="shared" si="22"/>
        <v/>
      </c>
      <c r="K368" s="237"/>
      <c r="L368" s="237"/>
      <c r="M368" s="338"/>
      <c r="N368" s="338"/>
      <c r="O368" s="338"/>
    </row>
    <row r="369" spans="1:15" ht="19.5" customHeight="1" x14ac:dyDescent="0.25">
      <c r="A369" s="234" t="s">
        <v>537</v>
      </c>
      <c r="B369" s="235" t="s">
        <v>538</v>
      </c>
      <c r="C369" s="234" t="s">
        <v>208</v>
      </c>
      <c r="D369" s="234" t="s">
        <v>209</v>
      </c>
      <c r="E369" s="236">
        <v>239873.43</v>
      </c>
      <c r="F369" s="327">
        <f t="shared" si="20"/>
        <v>0</v>
      </c>
      <c r="G369" s="233" t="str">
        <f t="shared" si="21"/>
        <v/>
      </c>
      <c r="H369" s="231">
        <f t="shared" si="23"/>
        <v>7333325.4699999997</v>
      </c>
      <c r="I369" s="232">
        <f t="shared" si="24"/>
        <v>0</v>
      </c>
      <c r="J369" s="237" t="str">
        <f t="shared" si="22"/>
        <v/>
      </c>
      <c r="K369" s="237"/>
      <c r="L369" s="237"/>
      <c r="M369" s="338"/>
      <c r="N369" s="338"/>
      <c r="O369" s="338"/>
    </row>
    <row r="370" spans="1:15" ht="19.5" customHeight="1" x14ac:dyDescent="0.25">
      <c r="A370" s="234" t="s">
        <v>537</v>
      </c>
      <c r="B370" s="235" t="s">
        <v>538</v>
      </c>
      <c r="C370" s="234" t="s">
        <v>208</v>
      </c>
      <c r="D370" s="234" t="s">
        <v>209</v>
      </c>
      <c r="E370" s="236">
        <v>2221426.19</v>
      </c>
      <c r="F370" s="327">
        <f t="shared" si="20"/>
        <v>0</v>
      </c>
      <c r="G370" s="233" t="str">
        <f t="shared" si="21"/>
        <v/>
      </c>
      <c r="H370" s="231">
        <f t="shared" si="23"/>
        <v>9554751.6600000001</v>
      </c>
      <c r="I370" s="232">
        <f t="shared" si="24"/>
        <v>0</v>
      </c>
      <c r="J370" s="237" t="str">
        <f t="shared" si="22"/>
        <v/>
      </c>
      <c r="K370" s="237"/>
      <c r="L370" s="237"/>
      <c r="M370" s="338"/>
      <c r="N370" s="338"/>
      <c r="O370" s="338"/>
    </row>
    <row r="371" spans="1:15" ht="19.5" customHeight="1" x14ac:dyDescent="0.25">
      <c r="A371" s="234" t="s">
        <v>537</v>
      </c>
      <c r="B371" s="235" t="s">
        <v>538</v>
      </c>
      <c r="C371" s="234" t="s">
        <v>208</v>
      </c>
      <c r="D371" s="234" t="s">
        <v>209</v>
      </c>
      <c r="E371" s="236">
        <v>1216078.05</v>
      </c>
      <c r="F371" s="327">
        <f t="shared" si="20"/>
        <v>0</v>
      </c>
      <c r="G371" s="233" t="str">
        <f t="shared" si="21"/>
        <v/>
      </c>
      <c r="H371" s="231">
        <f t="shared" si="23"/>
        <v>10770829.710000001</v>
      </c>
      <c r="I371" s="232">
        <f t="shared" si="24"/>
        <v>0</v>
      </c>
      <c r="J371" s="237" t="str">
        <f t="shared" si="22"/>
        <v/>
      </c>
      <c r="K371" s="237"/>
      <c r="L371" s="237"/>
      <c r="M371" s="338"/>
      <c r="N371" s="338"/>
      <c r="O371" s="338"/>
    </row>
    <row r="372" spans="1:15" ht="19.5" customHeight="1" x14ac:dyDescent="0.25">
      <c r="A372" s="234" t="s">
        <v>539</v>
      </c>
      <c r="B372" s="235" t="s">
        <v>540</v>
      </c>
      <c r="C372" s="234" t="s">
        <v>208</v>
      </c>
      <c r="D372" s="234" t="s">
        <v>209</v>
      </c>
      <c r="E372" s="236">
        <v>3777767.73</v>
      </c>
      <c r="F372" s="327">
        <f t="shared" si="20"/>
        <v>0</v>
      </c>
      <c r="G372" s="233" t="str">
        <f t="shared" si="21"/>
        <v/>
      </c>
      <c r="H372" s="231">
        <f t="shared" si="23"/>
        <v>14548597.440000001</v>
      </c>
      <c r="I372" s="232">
        <f t="shared" si="24"/>
        <v>0</v>
      </c>
      <c r="J372" s="237" t="str">
        <f t="shared" si="22"/>
        <v/>
      </c>
      <c r="K372" s="237"/>
      <c r="L372" s="237"/>
      <c r="M372" s="338"/>
      <c r="N372" s="338"/>
      <c r="O372" s="338"/>
    </row>
    <row r="373" spans="1:15" ht="19.5" customHeight="1" x14ac:dyDescent="0.25">
      <c r="A373" s="234" t="s">
        <v>539</v>
      </c>
      <c r="B373" s="235" t="s">
        <v>540</v>
      </c>
      <c r="C373" s="234" t="s">
        <v>208</v>
      </c>
      <c r="D373" s="234" t="s">
        <v>209</v>
      </c>
      <c r="E373" s="236">
        <v>2715032.36</v>
      </c>
      <c r="F373" s="327">
        <f t="shared" si="20"/>
        <v>0</v>
      </c>
      <c r="G373" s="233" t="str">
        <f t="shared" si="21"/>
        <v/>
      </c>
      <c r="H373" s="231">
        <f t="shared" si="23"/>
        <v>17263629.800000001</v>
      </c>
      <c r="I373" s="232">
        <f t="shared" si="24"/>
        <v>0</v>
      </c>
      <c r="J373" s="237" t="str">
        <f t="shared" si="22"/>
        <v/>
      </c>
      <c r="K373" s="237"/>
      <c r="L373" s="237"/>
      <c r="M373" s="338"/>
      <c r="N373" s="338"/>
      <c r="O373" s="338"/>
    </row>
    <row r="374" spans="1:15" ht="19.5" customHeight="1" x14ac:dyDescent="0.25">
      <c r="A374" s="234" t="s">
        <v>541</v>
      </c>
      <c r="B374" s="235" t="s">
        <v>542</v>
      </c>
      <c r="C374" s="234" t="s">
        <v>208</v>
      </c>
      <c r="D374" s="234" t="s">
        <v>209</v>
      </c>
      <c r="E374" s="236">
        <v>747433.34</v>
      </c>
      <c r="F374" s="327">
        <f t="shared" si="20"/>
        <v>0</v>
      </c>
      <c r="G374" s="233" t="str">
        <f t="shared" si="21"/>
        <v/>
      </c>
      <c r="H374" s="231">
        <f t="shared" si="23"/>
        <v>18011063.140000001</v>
      </c>
      <c r="I374" s="232">
        <f t="shared" si="24"/>
        <v>0</v>
      </c>
      <c r="J374" s="237" t="str">
        <f t="shared" si="22"/>
        <v/>
      </c>
      <c r="K374" s="237"/>
      <c r="L374" s="237"/>
      <c r="M374" s="338"/>
      <c r="N374" s="338"/>
      <c r="O374" s="338"/>
    </row>
    <row r="375" spans="1:15" ht="19.5" customHeight="1" x14ac:dyDescent="0.25">
      <c r="A375" s="234" t="s">
        <v>541</v>
      </c>
      <c r="B375" s="235" t="s">
        <v>542</v>
      </c>
      <c r="C375" s="234" t="s">
        <v>208</v>
      </c>
      <c r="D375" s="234" t="s">
        <v>209</v>
      </c>
      <c r="E375" s="236">
        <v>1801604.5</v>
      </c>
      <c r="F375" s="327">
        <f t="shared" si="20"/>
        <v>0</v>
      </c>
      <c r="G375" s="233" t="str">
        <f t="shared" si="21"/>
        <v/>
      </c>
      <c r="H375" s="231">
        <f t="shared" si="23"/>
        <v>19812667.640000001</v>
      </c>
      <c r="I375" s="232">
        <f t="shared" si="24"/>
        <v>0</v>
      </c>
      <c r="J375" s="237" t="str">
        <f t="shared" si="22"/>
        <v/>
      </c>
      <c r="K375" s="237"/>
      <c r="L375" s="237"/>
      <c r="M375" s="338"/>
      <c r="N375" s="338"/>
      <c r="O375" s="338"/>
    </row>
    <row r="376" spans="1:15" ht="19.5" customHeight="1" x14ac:dyDescent="0.25">
      <c r="A376" s="234" t="s">
        <v>543</v>
      </c>
      <c r="B376" s="235" t="s">
        <v>544</v>
      </c>
      <c r="C376" s="234" t="s">
        <v>208</v>
      </c>
      <c r="D376" s="234" t="s">
        <v>209</v>
      </c>
      <c r="E376" s="236">
        <v>667233.65</v>
      </c>
      <c r="F376" s="327">
        <f t="shared" si="20"/>
        <v>0</v>
      </c>
      <c r="G376" s="233" t="str">
        <f t="shared" si="21"/>
        <v/>
      </c>
      <c r="H376" s="231">
        <f t="shared" si="23"/>
        <v>20479901.289999999</v>
      </c>
      <c r="I376" s="232">
        <f t="shared" si="24"/>
        <v>0</v>
      </c>
      <c r="J376" s="237" t="str">
        <f t="shared" si="22"/>
        <v/>
      </c>
      <c r="K376" s="237"/>
      <c r="L376" s="237"/>
      <c r="M376" s="338"/>
      <c r="N376" s="338"/>
      <c r="O376" s="338"/>
    </row>
    <row r="377" spans="1:15" ht="19.5" customHeight="1" x14ac:dyDescent="0.25">
      <c r="A377" s="234" t="s">
        <v>543</v>
      </c>
      <c r="B377" s="235" t="s">
        <v>544</v>
      </c>
      <c r="C377" s="234" t="s">
        <v>208</v>
      </c>
      <c r="D377" s="234" t="s">
        <v>209</v>
      </c>
      <c r="E377" s="236">
        <v>1983298.88</v>
      </c>
      <c r="F377" s="327">
        <f t="shared" si="20"/>
        <v>0</v>
      </c>
      <c r="G377" s="233" t="str">
        <f t="shared" si="21"/>
        <v/>
      </c>
      <c r="H377" s="231">
        <f t="shared" si="23"/>
        <v>22463200.169999998</v>
      </c>
      <c r="I377" s="232">
        <f t="shared" si="24"/>
        <v>0</v>
      </c>
      <c r="J377" s="237" t="str">
        <f t="shared" si="22"/>
        <v/>
      </c>
      <c r="K377" s="237"/>
      <c r="L377" s="237"/>
      <c r="M377" s="338"/>
      <c r="N377" s="338"/>
      <c r="O377" s="338"/>
    </row>
    <row r="378" spans="1:15" ht="19.5" customHeight="1" x14ac:dyDescent="0.25">
      <c r="A378" s="234" t="s">
        <v>543</v>
      </c>
      <c r="B378" s="235" t="s">
        <v>545</v>
      </c>
      <c r="C378" s="234" t="s">
        <v>208</v>
      </c>
      <c r="D378" s="234" t="s">
        <v>209</v>
      </c>
      <c r="E378" s="236">
        <v>4167470.87</v>
      </c>
      <c r="F378" s="327">
        <f t="shared" si="20"/>
        <v>0</v>
      </c>
      <c r="G378" s="233" t="str">
        <f t="shared" si="21"/>
        <v/>
      </c>
      <c r="H378" s="231">
        <f t="shared" si="23"/>
        <v>26630671.039999999</v>
      </c>
      <c r="I378" s="232" t="str">
        <f t="shared" si="24"/>
        <v>Выборка</v>
      </c>
      <c r="J378" s="237">
        <f t="shared" si="22"/>
        <v>4167470.87</v>
      </c>
      <c r="K378" s="237"/>
      <c r="L378" s="237"/>
      <c r="M378" s="338"/>
      <c r="N378" s="338"/>
      <c r="O378" s="338"/>
    </row>
    <row r="379" spans="1:15" ht="19.5" customHeight="1" x14ac:dyDescent="0.25">
      <c r="A379" s="234" t="s">
        <v>546</v>
      </c>
      <c r="B379" s="235" t="s">
        <v>547</v>
      </c>
      <c r="C379" s="234" t="s">
        <v>208</v>
      </c>
      <c r="D379" s="234" t="s">
        <v>209</v>
      </c>
      <c r="E379" s="236">
        <v>7204735.0099999998</v>
      </c>
      <c r="F379" s="327">
        <f t="shared" si="20"/>
        <v>0</v>
      </c>
      <c r="G379" s="233" t="str">
        <f t="shared" si="21"/>
        <v/>
      </c>
      <c r="H379" s="231">
        <f t="shared" si="23"/>
        <v>7204735.0099999998</v>
      </c>
      <c r="I379" s="232">
        <f t="shared" si="24"/>
        <v>0</v>
      </c>
      <c r="J379" s="237" t="str">
        <f t="shared" si="22"/>
        <v/>
      </c>
      <c r="K379" s="237"/>
      <c r="L379" s="237"/>
      <c r="M379" s="338"/>
      <c r="N379" s="338"/>
      <c r="O379" s="338"/>
    </row>
    <row r="380" spans="1:15" ht="19.5" customHeight="1" x14ac:dyDescent="0.25">
      <c r="A380" s="234" t="s">
        <v>548</v>
      </c>
      <c r="B380" s="235" t="s">
        <v>549</v>
      </c>
      <c r="C380" s="234" t="s">
        <v>208</v>
      </c>
      <c r="D380" s="234" t="s">
        <v>209</v>
      </c>
      <c r="E380" s="236">
        <v>2449248.9700000002</v>
      </c>
      <c r="F380" s="327">
        <f t="shared" si="20"/>
        <v>0</v>
      </c>
      <c r="G380" s="233" t="str">
        <f t="shared" si="21"/>
        <v/>
      </c>
      <c r="H380" s="231">
        <f t="shared" si="23"/>
        <v>9653983.9800000004</v>
      </c>
      <c r="I380" s="232">
        <f t="shared" si="24"/>
        <v>0</v>
      </c>
      <c r="J380" s="237" t="str">
        <f t="shared" si="22"/>
        <v/>
      </c>
      <c r="K380" s="237"/>
      <c r="L380" s="237"/>
      <c r="M380" s="338"/>
      <c r="N380" s="338"/>
      <c r="O380" s="338"/>
    </row>
    <row r="381" spans="1:15" ht="19.5" customHeight="1" x14ac:dyDescent="0.25">
      <c r="A381" s="234" t="s">
        <v>548</v>
      </c>
      <c r="B381" s="235" t="s">
        <v>549</v>
      </c>
      <c r="C381" s="234" t="s">
        <v>208</v>
      </c>
      <c r="D381" s="234" t="s">
        <v>209</v>
      </c>
      <c r="E381" s="236">
        <v>2473105.87</v>
      </c>
      <c r="F381" s="327">
        <f t="shared" si="20"/>
        <v>0</v>
      </c>
      <c r="G381" s="233" t="str">
        <f t="shared" si="21"/>
        <v/>
      </c>
      <c r="H381" s="231">
        <f t="shared" si="23"/>
        <v>12127089.850000001</v>
      </c>
      <c r="I381" s="232">
        <f t="shared" si="24"/>
        <v>0</v>
      </c>
      <c r="J381" s="237" t="str">
        <f t="shared" si="22"/>
        <v/>
      </c>
      <c r="K381" s="237"/>
      <c r="L381" s="237"/>
      <c r="M381" s="338"/>
      <c r="N381" s="338"/>
      <c r="O381" s="338"/>
    </row>
    <row r="382" spans="1:15" ht="19.5" customHeight="1" x14ac:dyDescent="0.25">
      <c r="A382" s="234" t="s">
        <v>550</v>
      </c>
      <c r="B382" s="235" t="s">
        <v>551</v>
      </c>
      <c r="C382" s="234" t="s">
        <v>208</v>
      </c>
      <c r="D382" s="234" t="s">
        <v>209</v>
      </c>
      <c r="E382" s="236">
        <v>1979682.97</v>
      </c>
      <c r="F382" s="327">
        <f t="shared" si="20"/>
        <v>0</v>
      </c>
      <c r="G382" s="233" t="str">
        <f t="shared" si="21"/>
        <v/>
      </c>
      <c r="H382" s="231">
        <f t="shared" si="23"/>
        <v>14106772.820000002</v>
      </c>
      <c r="I382" s="232">
        <f t="shared" si="24"/>
        <v>0</v>
      </c>
      <c r="J382" s="237" t="str">
        <f t="shared" si="22"/>
        <v/>
      </c>
      <c r="K382" s="237"/>
      <c r="L382" s="237"/>
      <c r="M382" s="338"/>
      <c r="N382" s="338"/>
      <c r="O382" s="338"/>
    </row>
    <row r="383" spans="1:15" ht="19.5" customHeight="1" x14ac:dyDescent="0.25">
      <c r="A383" s="234" t="s">
        <v>550</v>
      </c>
      <c r="B383" s="235" t="s">
        <v>551</v>
      </c>
      <c r="C383" s="234" t="s">
        <v>208</v>
      </c>
      <c r="D383" s="234" t="s">
        <v>209</v>
      </c>
      <c r="E383" s="236">
        <v>1793657.23</v>
      </c>
      <c r="F383" s="327">
        <f t="shared" si="20"/>
        <v>0</v>
      </c>
      <c r="G383" s="233" t="str">
        <f t="shared" si="21"/>
        <v/>
      </c>
      <c r="H383" s="231">
        <f t="shared" si="23"/>
        <v>15900430.050000003</v>
      </c>
      <c r="I383" s="232">
        <f t="shared" si="24"/>
        <v>0</v>
      </c>
      <c r="J383" s="237" t="str">
        <f t="shared" si="22"/>
        <v/>
      </c>
      <c r="K383" s="237"/>
      <c r="L383" s="237"/>
      <c r="M383" s="338"/>
      <c r="N383" s="338"/>
      <c r="O383" s="338"/>
    </row>
    <row r="384" spans="1:15" ht="19.5" customHeight="1" x14ac:dyDescent="0.25">
      <c r="A384" s="234" t="s">
        <v>552</v>
      </c>
      <c r="B384" s="235" t="s">
        <v>553</v>
      </c>
      <c r="C384" s="234" t="s">
        <v>208</v>
      </c>
      <c r="D384" s="234" t="s">
        <v>209</v>
      </c>
      <c r="E384" s="236">
        <v>1427696.93</v>
      </c>
      <c r="F384" s="327">
        <f t="shared" si="20"/>
        <v>0</v>
      </c>
      <c r="G384" s="233" t="str">
        <f t="shared" si="21"/>
        <v/>
      </c>
      <c r="H384" s="231">
        <f t="shared" si="23"/>
        <v>17328126.980000004</v>
      </c>
      <c r="I384" s="232">
        <f t="shared" si="24"/>
        <v>0</v>
      </c>
      <c r="J384" s="237" t="str">
        <f t="shared" si="22"/>
        <v/>
      </c>
      <c r="K384" s="237"/>
      <c r="L384" s="237"/>
      <c r="M384" s="338"/>
      <c r="N384" s="338"/>
      <c r="O384" s="338"/>
    </row>
    <row r="385" spans="1:15" ht="19.5" customHeight="1" x14ac:dyDescent="0.25">
      <c r="A385" s="234" t="s">
        <v>552</v>
      </c>
      <c r="B385" s="235" t="s">
        <v>553</v>
      </c>
      <c r="C385" s="234" t="s">
        <v>208</v>
      </c>
      <c r="D385" s="234" t="s">
        <v>209</v>
      </c>
      <c r="E385" s="236">
        <v>2412499.4300000002</v>
      </c>
      <c r="F385" s="327">
        <f t="shared" si="20"/>
        <v>0</v>
      </c>
      <c r="G385" s="233" t="str">
        <f t="shared" si="21"/>
        <v/>
      </c>
      <c r="H385" s="231">
        <f t="shared" si="23"/>
        <v>19740626.410000004</v>
      </c>
      <c r="I385" s="232">
        <f t="shared" si="24"/>
        <v>0</v>
      </c>
      <c r="J385" s="237" t="str">
        <f t="shared" si="22"/>
        <v/>
      </c>
      <c r="K385" s="237"/>
      <c r="L385" s="237"/>
      <c r="M385" s="338"/>
      <c r="N385" s="338"/>
      <c r="O385" s="338"/>
    </row>
    <row r="386" spans="1:15" ht="19.5" customHeight="1" x14ac:dyDescent="0.25">
      <c r="A386" s="234" t="s">
        <v>554</v>
      </c>
      <c r="B386" s="235" t="s">
        <v>555</v>
      </c>
      <c r="C386" s="234" t="s">
        <v>208</v>
      </c>
      <c r="D386" s="234" t="s">
        <v>209</v>
      </c>
      <c r="E386" s="236">
        <v>3702111.87</v>
      </c>
      <c r="F386" s="327">
        <f t="shared" si="20"/>
        <v>0</v>
      </c>
      <c r="G386" s="233" t="str">
        <f t="shared" si="21"/>
        <v/>
      </c>
      <c r="H386" s="231">
        <f t="shared" si="23"/>
        <v>23442738.280000005</v>
      </c>
      <c r="I386" s="232">
        <f t="shared" si="24"/>
        <v>0</v>
      </c>
      <c r="J386" s="237" t="str">
        <f t="shared" si="22"/>
        <v/>
      </c>
      <c r="K386" s="237"/>
      <c r="L386" s="237"/>
      <c r="M386" s="338"/>
      <c r="N386" s="338"/>
      <c r="O386" s="338"/>
    </row>
    <row r="387" spans="1:15" ht="19.5" customHeight="1" x14ac:dyDescent="0.25">
      <c r="A387" s="234" t="s">
        <v>556</v>
      </c>
      <c r="B387" s="235" t="s">
        <v>557</v>
      </c>
      <c r="C387" s="234" t="s">
        <v>208</v>
      </c>
      <c r="D387" s="234" t="s">
        <v>209</v>
      </c>
      <c r="E387" s="236">
        <v>1118345.52</v>
      </c>
      <c r="F387" s="327">
        <f t="shared" si="20"/>
        <v>0</v>
      </c>
      <c r="G387" s="233" t="str">
        <f t="shared" si="21"/>
        <v/>
      </c>
      <c r="H387" s="231">
        <f t="shared" si="23"/>
        <v>24561083.800000004</v>
      </c>
      <c r="I387" s="232">
        <f t="shared" si="24"/>
        <v>0</v>
      </c>
      <c r="J387" s="237" t="str">
        <f t="shared" si="22"/>
        <v/>
      </c>
      <c r="K387" s="237"/>
      <c r="L387" s="237"/>
      <c r="M387" s="338"/>
      <c r="N387" s="338"/>
      <c r="O387" s="338"/>
    </row>
    <row r="388" spans="1:15" ht="19.5" customHeight="1" x14ac:dyDescent="0.25">
      <c r="A388" s="234" t="s">
        <v>556</v>
      </c>
      <c r="B388" s="235" t="s">
        <v>557</v>
      </c>
      <c r="C388" s="234" t="s">
        <v>208</v>
      </c>
      <c r="D388" s="234" t="s">
        <v>209</v>
      </c>
      <c r="E388" s="236">
        <v>1216620.8600000001</v>
      </c>
      <c r="F388" s="327">
        <f t="shared" si="20"/>
        <v>0</v>
      </c>
      <c r="G388" s="233" t="str">
        <f t="shared" si="21"/>
        <v/>
      </c>
      <c r="H388" s="231">
        <f t="shared" si="23"/>
        <v>25777704.660000004</v>
      </c>
      <c r="I388" s="232">
        <f t="shared" si="24"/>
        <v>0</v>
      </c>
      <c r="J388" s="237" t="str">
        <f t="shared" si="22"/>
        <v/>
      </c>
      <c r="K388" s="237"/>
      <c r="L388" s="237"/>
      <c r="M388" s="338"/>
      <c r="N388" s="338"/>
      <c r="O388" s="338"/>
    </row>
    <row r="389" spans="1:15" ht="19.5" customHeight="1" x14ac:dyDescent="0.25">
      <c r="A389" s="234" t="s">
        <v>556</v>
      </c>
      <c r="B389" s="235" t="s">
        <v>557</v>
      </c>
      <c r="C389" s="234" t="s">
        <v>208</v>
      </c>
      <c r="D389" s="234" t="s">
        <v>209</v>
      </c>
      <c r="E389" s="236">
        <v>1409133.66</v>
      </c>
      <c r="F389" s="327">
        <f t="shared" si="20"/>
        <v>0</v>
      </c>
      <c r="G389" s="233" t="str">
        <f t="shared" si="21"/>
        <v/>
      </c>
      <c r="H389" s="231">
        <f t="shared" si="23"/>
        <v>27186838.320000004</v>
      </c>
      <c r="I389" s="232" t="str">
        <f t="shared" si="24"/>
        <v>Выборка</v>
      </c>
      <c r="J389" s="237">
        <f t="shared" si="22"/>
        <v>1409133.66</v>
      </c>
      <c r="K389" s="237"/>
      <c r="L389" s="237"/>
      <c r="M389" s="338"/>
      <c r="N389" s="338"/>
      <c r="O389" s="338"/>
    </row>
    <row r="390" spans="1:15" ht="19.5" customHeight="1" x14ac:dyDescent="0.25">
      <c r="A390" s="234" t="s">
        <v>558</v>
      </c>
      <c r="B390" s="235" t="s">
        <v>559</v>
      </c>
      <c r="C390" s="234" t="s">
        <v>208</v>
      </c>
      <c r="D390" s="234" t="s">
        <v>209</v>
      </c>
      <c r="E390" s="236">
        <v>4509925.41</v>
      </c>
      <c r="F390" s="327">
        <f t="shared" si="20"/>
        <v>0</v>
      </c>
      <c r="G390" s="233" t="str">
        <f t="shared" si="21"/>
        <v/>
      </c>
      <c r="H390" s="231">
        <f t="shared" si="23"/>
        <v>4509925.41</v>
      </c>
      <c r="I390" s="232">
        <f t="shared" si="24"/>
        <v>0</v>
      </c>
      <c r="J390" s="237" t="str">
        <f t="shared" si="22"/>
        <v/>
      </c>
      <c r="K390" s="237"/>
      <c r="L390" s="237"/>
      <c r="M390" s="338"/>
      <c r="N390" s="338"/>
      <c r="O390" s="338"/>
    </row>
    <row r="391" spans="1:15" ht="19.5" customHeight="1" x14ac:dyDescent="0.25">
      <c r="A391" s="234" t="s">
        <v>558</v>
      </c>
      <c r="B391" s="235" t="s">
        <v>559</v>
      </c>
      <c r="C391" s="234" t="s">
        <v>208</v>
      </c>
      <c r="D391" s="234" t="s">
        <v>209</v>
      </c>
      <c r="E391" s="236">
        <v>1380832.24</v>
      </c>
      <c r="F391" s="327">
        <f t="shared" si="20"/>
        <v>0</v>
      </c>
      <c r="G391" s="233" t="str">
        <f t="shared" si="21"/>
        <v/>
      </c>
      <c r="H391" s="231">
        <f t="shared" si="23"/>
        <v>5890757.6500000004</v>
      </c>
      <c r="I391" s="232">
        <f t="shared" si="24"/>
        <v>0</v>
      </c>
      <c r="J391" s="237" t="str">
        <f t="shared" si="22"/>
        <v/>
      </c>
      <c r="K391" s="237"/>
      <c r="L391" s="237"/>
      <c r="M391" s="338"/>
      <c r="N391" s="338"/>
      <c r="O391" s="338"/>
    </row>
    <row r="392" spans="1:15" ht="19.5" customHeight="1" x14ac:dyDescent="0.25">
      <c r="A392" s="234" t="s">
        <v>560</v>
      </c>
      <c r="B392" s="235" t="s">
        <v>561</v>
      </c>
      <c r="C392" s="234" t="s">
        <v>208</v>
      </c>
      <c r="D392" s="234" t="s">
        <v>209</v>
      </c>
      <c r="E392" s="236">
        <v>2132115.48</v>
      </c>
      <c r="F392" s="327">
        <f t="shared" si="20"/>
        <v>0</v>
      </c>
      <c r="G392" s="233" t="str">
        <f t="shared" si="21"/>
        <v/>
      </c>
      <c r="H392" s="231">
        <f t="shared" si="23"/>
        <v>8022873.1300000008</v>
      </c>
      <c r="I392" s="232">
        <f t="shared" si="24"/>
        <v>0</v>
      </c>
      <c r="J392" s="237" t="str">
        <f t="shared" si="22"/>
        <v/>
      </c>
      <c r="K392" s="237"/>
      <c r="L392" s="237"/>
      <c r="M392" s="338"/>
      <c r="N392" s="338"/>
      <c r="O392" s="338"/>
    </row>
    <row r="393" spans="1:15" ht="19.5" customHeight="1" x14ac:dyDescent="0.25">
      <c r="A393" s="234" t="s">
        <v>560</v>
      </c>
      <c r="B393" s="235" t="s">
        <v>561</v>
      </c>
      <c r="C393" s="234" t="s">
        <v>208</v>
      </c>
      <c r="D393" s="234" t="s">
        <v>209</v>
      </c>
      <c r="E393" s="236">
        <v>2004376.46</v>
      </c>
      <c r="F393" s="327">
        <f t="shared" si="20"/>
        <v>0</v>
      </c>
      <c r="G393" s="233" t="str">
        <f t="shared" si="21"/>
        <v/>
      </c>
      <c r="H393" s="231">
        <f t="shared" si="23"/>
        <v>10027249.59</v>
      </c>
      <c r="I393" s="232">
        <f t="shared" si="24"/>
        <v>0</v>
      </c>
      <c r="J393" s="237" t="str">
        <f t="shared" si="22"/>
        <v/>
      </c>
      <c r="K393" s="237"/>
      <c r="L393" s="237"/>
      <c r="M393" s="338"/>
      <c r="N393" s="338"/>
      <c r="O393" s="338"/>
    </row>
    <row r="394" spans="1:15" ht="19.5" customHeight="1" x14ac:dyDescent="0.25">
      <c r="A394" s="234" t="s">
        <v>562</v>
      </c>
      <c r="B394" s="235" t="s">
        <v>563</v>
      </c>
      <c r="C394" s="234" t="s">
        <v>208</v>
      </c>
      <c r="D394" s="234" t="s">
        <v>209</v>
      </c>
      <c r="E394" s="236">
        <v>1460562.09</v>
      </c>
      <c r="F394" s="327">
        <f t="shared" ref="F394:F457" si="25">IF(E394&gt;$C$4*1000,"Выборка",0)</f>
        <v>0</v>
      </c>
      <c r="G394" s="233" t="str">
        <f t="shared" ref="G394:G457" si="26">IF(F394=0,"",E394)</f>
        <v/>
      </c>
      <c r="H394" s="231">
        <f t="shared" si="23"/>
        <v>11487811.68</v>
      </c>
      <c r="I394" s="232">
        <f t="shared" si="24"/>
        <v>0</v>
      </c>
      <c r="J394" s="237" t="str">
        <f t="shared" ref="J394:J457" si="27">IF(I394=0,"",E394)</f>
        <v/>
      </c>
      <c r="K394" s="237"/>
      <c r="L394" s="237"/>
      <c r="M394" s="338"/>
      <c r="N394" s="338"/>
      <c r="O394" s="338"/>
    </row>
    <row r="395" spans="1:15" ht="19.5" customHeight="1" x14ac:dyDescent="0.25">
      <c r="A395" s="234" t="s">
        <v>562</v>
      </c>
      <c r="B395" s="235" t="s">
        <v>563</v>
      </c>
      <c r="C395" s="234" t="s">
        <v>208</v>
      </c>
      <c r="D395" s="234" t="s">
        <v>209</v>
      </c>
      <c r="E395" s="236">
        <v>1579475.35</v>
      </c>
      <c r="F395" s="327">
        <f t="shared" si="25"/>
        <v>0</v>
      </c>
      <c r="G395" s="233" t="str">
        <f t="shared" si="26"/>
        <v/>
      </c>
      <c r="H395" s="231">
        <f t="shared" ref="H395:H458" si="28">IF(F395=0,IF((I394=0)*AND(F394=0),H394+E395,IF((F394&lt;&gt;0)*AND((H394&lt;=$E$17)),H394+E395,E395)),H394)</f>
        <v>13067287.029999999</v>
      </c>
      <c r="I395" s="232">
        <f t="shared" ref="I395:I458" si="29">IF((H395&gt;$E$17)*AND(F395=0),"Выборка",0)</f>
        <v>0</v>
      </c>
      <c r="J395" s="237" t="str">
        <f t="shared" si="27"/>
        <v/>
      </c>
      <c r="K395" s="237"/>
      <c r="L395" s="237"/>
      <c r="M395" s="338"/>
      <c r="N395" s="338"/>
      <c r="O395" s="338"/>
    </row>
    <row r="396" spans="1:15" ht="19.5" customHeight="1" x14ac:dyDescent="0.25">
      <c r="A396" s="234" t="s">
        <v>564</v>
      </c>
      <c r="B396" s="235" t="s">
        <v>565</v>
      </c>
      <c r="C396" s="234" t="s">
        <v>208</v>
      </c>
      <c r="D396" s="234" t="s">
        <v>209</v>
      </c>
      <c r="E396" s="236">
        <v>1995200.81</v>
      </c>
      <c r="F396" s="327">
        <f t="shared" si="25"/>
        <v>0</v>
      </c>
      <c r="G396" s="233" t="str">
        <f t="shared" si="26"/>
        <v/>
      </c>
      <c r="H396" s="231">
        <f t="shared" si="28"/>
        <v>15062487.84</v>
      </c>
      <c r="I396" s="232">
        <f t="shared" si="29"/>
        <v>0</v>
      </c>
      <c r="J396" s="237" t="str">
        <f t="shared" si="27"/>
        <v/>
      </c>
      <c r="K396" s="237"/>
      <c r="L396" s="237"/>
      <c r="M396" s="338"/>
      <c r="N396" s="338"/>
      <c r="O396" s="338"/>
    </row>
    <row r="397" spans="1:15" ht="19.5" customHeight="1" x14ac:dyDescent="0.25">
      <c r="A397" s="234" t="s">
        <v>564</v>
      </c>
      <c r="B397" s="235" t="s">
        <v>565</v>
      </c>
      <c r="C397" s="234" t="s">
        <v>208</v>
      </c>
      <c r="D397" s="234" t="s">
        <v>209</v>
      </c>
      <c r="E397" s="236">
        <v>4137089.29</v>
      </c>
      <c r="F397" s="327">
        <f t="shared" si="25"/>
        <v>0</v>
      </c>
      <c r="G397" s="233" t="str">
        <f t="shared" si="26"/>
        <v/>
      </c>
      <c r="H397" s="231">
        <f t="shared" si="28"/>
        <v>19199577.129999999</v>
      </c>
      <c r="I397" s="232">
        <f t="shared" si="29"/>
        <v>0</v>
      </c>
      <c r="J397" s="237" t="str">
        <f t="shared" si="27"/>
        <v/>
      </c>
      <c r="K397" s="237"/>
      <c r="L397" s="237"/>
      <c r="M397" s="338"/>
      <c r="N397" s="338"/>
      <c r="O397" s="338"/>
    </row>
    <row r="398" spans="1:15" ht="19.5" customHeight="1" x14ac:dyDescent="0.25">
      <c r="A398" s="234" t="s">
        <v>564</v>
      </c>
      <c r="B398" s="235" t="s">
        <v>566</v>
      </c>
      <c r="C398" s="234" t="s">
        <v>208</v>
      </c>
      <c r="D398" s="234" t="s">
        <v>209</v>
      </c>
      <c r="E398" s="236">
        <v>740548.91</v>
      </c>
      <c r="F398" s="327">
        <f t="shared" si="25"/>
        <v>0</v>
      </c>
      <c r="G398" s="233" t="str">
        <f t="shared" si="26"/>
        <v/>
      </c>
      <c r="H398" s="231">
        <f t="shared" si="28"/>
        <v>19940126.039999999</v>
      </c>
      <c r="I398" s="232">
        <f t="shared" si="29"/>
        <v>0</v>
      </c>
      <c r="J398" s="237" t="str">
        <f t="shared" si="27"/>
        <v/>
      </c>
      <c r="K398" s="237"/>
      <c r="L398" s="237"/>
      <c r="M398" s="338"/>
      <c r="N398" s="338"/>
      <c r="O398" s="338"/>
    </row>
    <row r="399" spans="1:15" ht="19.5" customHeight="1" x14ac:dyDescent="0.25">
      <c r="A399" s="234" t="s">
        <v>564</v>
      </c>
      <c r="B399" s="235" t="s">
        <v>566</v>
      </c>
      <c r="C399" s="234" t="s">
        <v>208</v>
      </c>
      <c r="D399" s="234" t="s">
        <v>209</v>
      </c>
      <c r="E399" s="236">
        <v>225926.97</v>
      </c>
      <c r="F399" s="327">
        <f t="shared" si="25"/>
        <v>0</v>
      </c>
      <c r="G399" s="233" t="str">
        <f t="shared" si="26"/>
        <v/>
      </c>
      <c r="H399" s="231">
        <f t="shared" si="28"/>
        <v>20166053.009999998</v>
      </c>
      <c r="I399" s="232">
        <f t="shared" si="29"/>
        <v>0</v>
      </c>
      <c r="J399" s="237" t="str">
        <f t="shared" si="27"/>
        <v/>
      </c>
      <c r="K399" s="237"/>
      <c r="L399" s="237"/>
      <c r="M399" s="338"/>
      <c r="N399" s="338"/>
      <c r="O399" s="338"/>
    </row>
    <row r="400" spans="1:15" ht="19.5" customHeight="1" x14ac:dyDescent="0.25">
      <c r="A400" s="234" t="s">
        <v>567</v>
      </c>
      <c r="B400" s="235" t="s">
        <v>568</v>
      </c>
      <c r="C400" s="234" t="s">
        <v>208</v>
      </c>
      <c r="D400" s="234" t="s">
        <v>209</v>
      </c>
      <c r="E400" s="236">
        <v>3457225.34</v>
      </c>
      <c r="F400" s="327">
        <f t="shared" si="25"/>
        <v>0</v>
      </c>
      <c r="G400" s="233" t="str">
        <f t="shared" si="26"/>
        <v/>
      </c>
      <c r="H400" s="231">
        <f t="shared" si="28"/>
        <v>23623278.349999998</v>
      </c>
      <c r="I400" s="232">
        <f t="shared" si="29"/>
        <v>0</v>
      </c>
      <c r="J400" s="237" t="str">
        <f t="shared" si="27"/>
        <v/>
      </c>
      <c r="K400" s="237"/>
      <c r="L400" s="237"/>
      <c r="M400" s="338"/>
      <c r="N400" s="338"/>
      <c r="O400" s="338"/>
    </row>
    <row r="401" spans="1:15" ht="19.5" customHeight="1" x14ac:dyDescent="0.25">
      <c r="A401" s="234" t="s">
        <v>569</v>
      </c>
      <c r="B401" s="235" t="s">
        <v>570</v>
      </c>
      <c r="C401" s="234" t="s">
        <v>208</v>
      </c>
      <c r="D401" s="234" t="s">
        <v>209</v>
      </c>
      <c r="E401" s="236">
        <v>3378283.73</v>
      </c>
      <c r="F401" s="327">
        <f t="shared" si="25"/>
        <v>0</v>
      </c>
      <c r="G401" s="233" t="str">
        <f t="shared" si="26"/>
        <v/>
      </c>
      <c r="H401" s="231">
        <f t="shared" si="28"/>
        <v>27001562.079999998</v>
      </c>
      <c r="I401" s="232" t="str">
        <f t="shared" si="29"/>
        <v>Выборка</v>
      </c>
      <c r="J401" s="237">
        <f t="shared" si="27"/>
        <v>3378283.73</v>
      </c>
      <c r="K401" s="237"/>
      <c r="L401" s="237"/>
      <c r="M401" s="338"/>
      <c r="N401" s="338"/>
      <c r="O401" s="338"/>
    </row>
    <row r="402" spans="1:15" ht="19.5" customHeight="1" x14ac:dyDescent="0.25">
      <c r="A402" s="234" t="s">
        <v>571</v>
      </c>
      <c r="B402" s="235" t="s">
        <v>572</v>
      </c>
      <c r="C402" s="234" t="s">
        <v>208</v>
      </c>
      <c r="D402" s="234" t="s">
        <v>209</v>
      </c>
      <c r="E402" s="236">
        <v>2297835.92</v>
      </c>
      <c r="F402" s="327">
        <f t="shared" si="25"/>
        <v>0</v>
      </c>
      <c r="G402" s="233" t="str">
        <f t="shared" si="26"/>
        <v/>
      </c>
      <c r="H402" s="231">
        <f t="shared" si="28"/>
        <v>2297835.92</v>
      </c>
      <c r="I402" s="232">
        <f t="shared" si="29"/>
        <v>0</v>
      </c>
      <c r="J402" s="237" t="str">
        <f t="shared" si="27"/>
        <v/>
      </c>
      <c r="K402" s="237"/>
      <c r="L402" s="237"/>
      <c r="M402" s="338"/>
      <c r="N402" s="338"/>
      <c r="O402" s="338"/>
    </row>
    <row r="403" spans="1:15" ht="19.5" customHeight="1" x14ac:dyDescent="0.25">
      <c r="A403" s="234" t="s">
        <v>573</v>
      </c>
      <c r="B403" s="235" t="s">
        <v>574</v>
      </c>
      <c r="C403" s="234" t="s">
        <v>208</v>
      </c>
      <c r="D403" s="234" t="s">
        <v>209</v>
      </c>
      <c r="E403" s="236">
        <v>3917576.11</v>
      </c>
      <c r="F403" s="327">
        <f t="shared" si="25"/>
        <v>0</v>
      </c>
      <c r="G403" s="233" t="str">
        <f t="shared" si="26"/>
        <v/>
      </c>
      <c r="H403" s="231">
        <f t="shared" si="28"/>
        <v>6215412.0299999993</v>
      </c>
      <c r="I403" s="232">
        <f t="shared" si="29"/>
        <v>0</v>
      </c>
      <c r="J403" s="237" t="str">
        <f t="shared" si="27"/>
        <v/>
      </c>
      <c r="K403" s="237"/>
      <c r="L403" s="237"/>
      <c r="M403" s="338"/>
      <c r="N403" s="338"/>
      <c r="O403" s="338"/>
    </row>
    <row r="404" spans="1:15" ht="19.5" customHeight="1" x14ac:dyDescent="0.25">
      <c r="A404" s="234" t="s">
        <v>575</v>
      </c>
      <c r="B404" s="235" t="s">
        <v>576</v>
      </c>
      <c r="C404" s="234" t="s">
        <v>208</v>
      </c>
      <c r="D404" s="234" t="s">
        <v>209</v>
      </c>
      <c r="E404" s="236">
        <v>6987649.5300000003</v>
      </c>
      <c r="F404" s="327">
        <f t="shared" si="25"/>
        <v>0</v>
      </c>
      <c r="G404" s="233" t="str">
        <f t="shared" si="26"/>
        <v/>
      </c>
      <c r="H404" s="231">
        <f t="shared" si="28"/>
        <v>13203061.559999999</v>
      </c>
      <c r="I404" s="232">
        <f t="shared" si="29"/>
        <v>0</v>
      </c>
      <c r="J404" s="237" t="str">
        <f t="shared" si="27"/>
        <v/>
      </c>
      <c r="K404" s="237"/>
      <c r="L404" s="237"/>
      <c r="M404" s="338"/>
      <c r="N404" s="338"/>
      <c r="O404" s="338"/>
    </row>
    <row r="405" spans="1:15" ht="19.5" customHeight="1" x14ac:dyDescent="0.25">
      <c r="A405" s="234" t="s">
        <v>575</v>
      </c>
      <c r="B405" s="235" t="s">
        <v>576</v>
      </c>
      <c r="C405" s="234" t="s">
        <v>208</v>
      </c>
      <c r="D405" s="234" t="s">
        <v>209</v>
      </c>
      <c r="E405" s="236">
        <v>3954450.67</v>
      </c>
      <c r="F405" s="327">
        <f t="shared" si="25"/>
        <v>0</v>
      </c>
      <c r="G405" s="233" t="str">
        <f t="shared" si="26"/>
        <v/>
      </c>
      <c r="H405" s="231">
        <f t="shared" si="28"/>
        <v>17157512.229999997</v>
      </c>
      <c r="I405" s="232">
        <f t="shared" si="29"/>
        <v>0</v>
      </c>
      <c r="J405" s="237" t="str">
        <f t="shared" si="27"/>
        <v/>
      </c>
      <c r="K405" s="237"/>
      <c r="L405" s="237"/>
      <c r="M405" s="338"/>
      <c r="N405" s="338"/>
      <c r="O405" s="338"/>
    </row>
    <row r="406" spans="1:15" ht="19.5" customHeight="1" x14ac:dyDescent="0.25">
      <c r="A406" s="234" t="s">
        <v>577</v>
      </c>
      <c r="B406" s="235" t="s">
        <v>578</v>
      </c>
      <c r="C406" s="234" t="s">
        <v>208</v>
      </c>
      <c r="D406" s="234" t="s">
        <v>209</v>
      </c>
      <c r="E406" s="236">
        <v>857588.41</v>
      </c>
      <c r="F406" s="327">
        <f t="shared" si="25"/>
        <v>0</v>
      </c>
      <c r="G406" s="233" t="str">
        <f t="shared" si="26"/>
        <v/>
      </c>
      <c r="H406" s="231">
        <f t="shared" si="28"/>
        <v>18015100.639999997</v>
      </c>
      <c r="I406" s="232">
        <f t="shared" si="29"/>
        <v>0</v>
      </c>
      <c r="J406" s="237" t="str">
        <f t="shared" si="27"/>
        <v/>
      </c>
      <c r="K406" s="237"/>
      <c r="L406" s="237"/>
      <c r="M406" s="338"/>
      <c r="N406" s="338"/>
      <c r="O406" s="338"/>
    </row>
    <row r="407" spans="1:15" ht="19.5" customHeight="1" x14ac:dyDescent="0.25">
      <c r="A407" s="234" t="s">
        <v>577</v>
      </c>
      <c r="B407" s="235" t="s">
        <v>579</v>
      </c>
      <c r="C407" s="234" t="s">
        <v>208</v>
      </c>
      <c r="D407" s="234" t="s">
        <v>209</v>
      </c>
      <c r="E407" s="236">
        <v>3198508.57</v>
      </c>
      <c r="F407" s="327">
        <f t="shared" si="25"/>
        <v>0</v>
      </c>
      <c r="G407" s="233" t="str">
        <f t="shared" si="26"/>
        <v/>
      </c>
      <c r="H407" s="231">
        <f t="shared" si="28"/>
        <v>21213609.209999997</v>
      </c>
      <c r="I407" s="232">
        <f t="shared" si="29"/>
        <v>0</v>
      </c>
      <c r="J407" s="237" t="str">
        <f t="shared" si="27"/>
        <v/>
      </c>
      <c r="K407" s="237"/>
      <c r="L407" s="237"/>
      <c r="M407" s="338"/>
      <c r="N407" s="338"/>
      <c r="O407" s="338"/>
    </row>
    <row r="408" spans="1:15" ht="19.5" customHeight="1" x14ac:dyDescent="0.25">
      <c r="A408" s="234" t="s">
        <v>580</v>
      </c>
      <c r="B408" s="235" t="s">
        <v>581</v>
      </c>
      <c r="C408" s="234" t="s">
        <v>208</v>
      </c>
      <c r="D408" s="234" t="s">
        <v>209</v>
      </c>
      <c r="E408" s="236">
        <v>1707867</v>
      </c>
      <c r="F408" s="327">
        <f t="shared" si="25"/>
        <v>0</v>
      </c>
      <c r="G408" s="233" t="str">
        <f t="shared" si="26"/>
        <v/>
      </c>
      <c r="H408" s="231">
        <f t="shared" si="28"/>
        <v>22921476.209999997</v>
      </c>
      <c r="I408" s="232">
        <f t="shared" si="29"/>
        <v>0</v>
      </c>
      <c r="J408" s="237" t="str">
        <f t="shared" si="27"/>
        <v/>
      </c>
      <c r="K408" s="237"/>
      <c r="L408" s="237"/>
      <c r="M408" s="338"/>
      <c r="N408" s="338"/>
      <c r="O408" s="338"/>
    </row>
    <row r="409" spans="1:15" ht="19.5" customHeight="1" x14ac:dyDescent="0.25">
      <c r="A409" s="234" t="s">
        <v>580</v>
      </c>
      <c r="B409" s="235" t="s">
        <v>581</v>
      </c>
      <c r="C409" s="234" t="s">
        <v>208</v>
      </c>
      <c r="D409" s="234" t="s">
        <v>209</v>
      </c>
      <c r="E409" s="236">
        <v>1148643.57</v>
      </c>
      <c r="F409" s="327">
        <f t="shared" si="25"/>
        <v>0</v>
      </c>
      <c r="G409" s="233" t="str">
        <f t="shared" si="26"/>
        <v/>
      </c>
      <c r="H409" s="231">
        <f t="shared" si="28"/>
        <v>24070119.779999997</v>
      </c>
      <c r="I409" s="232">
        <f t="shared" si="29"/>
        <v>0</v>
      </c>
      <c r="J409" s="237" t="str">
        <f t="shared" si="27"/>
        <v/>
      </c>
      <c r="K409" s="237"/>
      <c r="L409" s="237"/>
      <c r="M409" s="338"/>
      <c r="N409" s="338"/>
      <c r="O409" s="338"/>
    </row>
    <row r="410" spans="1:15" ht="19.5" customHeight="1" x14ac:dyDescent="0.25">
      <c r="A410" s="234" t="s">
        <v>580</v>
      </c>
      <c r="B410" s="235" t="s">
        <v>581</v>
      </c>
      <c r="C410" s="234" t="s">
        <v>208</v>
      </c>
      <c r="D410" s="234" t="s">
        <v>209</v>
      </c>
      <c r="E410" s="236">
        <v>2367260.23</v>
      </c>
      <c r="F410" s="327">
        <f t="shared" si="25"/>
        <v>0</v>
      </c>
      <c r="G410" s="233" t="str">
        <f t="shared" si="26"/>
        <v/>
      </c>
      <c r="H410" s="231">
        <f t="shared" si="28"/>
        <v>26437380.009999998</v>
      </c>
      <c r="I410" s="232" t="str">
        <f t="shared" si="29"/>
        <v>Выборка</v>
      </c>
      <c r="J410" s="237">
        <f t="shared" si="27"/>
        <v>2367260.23</v>
      </c>
      <c r="K410" s="237"/>
      <c r="L410" s="237"/>
      <c r="M410" s="338"/>
      <c r="N410" s="338"/>
      <c r="O410" s="338"/>
    </row>
    <row r="411" spans="1:15" ht="19.5" customHeight="1" x14ac:dyDescent="0.25">
      <c r="A411" s="234" t="s">
        <v>582</v>
      </c>
      <c r="B411" s="235" t="s">
        <v>583</v>
      </c>
      <c r="C411" s="234" t="s">
        <v>208</v>
      </c>
      <c r="D411" s="234" t="s">
        <v>209</v>
      </c>
      <c r="E411" s="236">
        <v>1956458.97</v>
      </c>
      <c r="F411" s="327">
        <f t="shared" si="25"/>
        <v>0</v>
      </c>
      <c r="G411" s="233" t="str">
        <f t="shared" si="26"/>
        <v/>
      </c>
      <c r="H411" s="231">
        <f t="shared" si="28"/>
        <v>1956458.97</v>
      </c>
      <c r="I411" s="232">
        <f t="shared" si="29"/>
        <v>0</v>
      </c>
      <c r="J411" s="237" t="str">
        <f t="shared" si="27"/>
        <v/>
      </c>
      <c r="K411" s="237"/>
      <c r="L411" s="237"/>
      <c r="M411" s="338"/>
      <c r="N411" s="338"/>
      <c r="O411" s="338"/>
    </row>
    <row r="412" spans="1:15" ht="19.5" customHeight="1" x14ac:dyDescent="0.25">
      <c r="A412" s="338"/>
      <c r="B412" s="338"/>
      <c r="C412" s="338"/>
      <c r="D412" s="338"/>
      <c r="E412" s="338"/>
      <c r="F412" s="327">
        <f t="shared" si="25"/>
        <v>0</v>
      </c>
      <c r="G412" s="233" t="str">
        <f t="shared" si="26"/>
        <v/>
      </c>
      <c r="H412" s="231">
        <f t="shared" si="28"/>
        <v>1956458.97</v>
      </c>
      <c r="I412" s="232">
        <f t="shared" si="29"/>
        <v>0</v>
      </c>
      <c r="J412" s="237" t="str">
        <f t="shared" si="27"/>
        <v/>
      </c>
      <c r="K412" s="237"/>
      <c r="L412" s="237"/>
      <c r="M412" s="338"/>
      <c r="N412" s="338"/>
      <c r="O412" s="338"/>
    </row>
    <row r="413" spans="1:15" ht="19.5" customHeight="1" x14ac:dyDescent="0.25">
      <c r="A413" s="338"/>
      <c r="B413" s="338"/>
      <c r="C413" s="338"/>
      <c r="D413" s="338"/>
      <c r="E413" s="338"/>
      <c r="F413" s="327">
        <f t="shared" si="25"/>
        <v>0</v>
      </c>
      <c r="G413" s="233" t="str">
        <f t="shared" si="26"/>
        <v/>
      </c>
      <c r="H413" s="231">
        <f t="shared" si="28"/>
        <v>1956458.97</v>
      </c>
      <c r="I413" s="232">
        <f t="shared" si="29"/>
        <v>0</v>
      </c>
      <c r="J413" s="237" t="str">
        <f t="shared" si="27"/>
        <v/>
      </c>
      <c r="K413" s="237"/>
      <c r="L413" s="237"/>
      <c r="M413" s="338"/>
      <c r="N413" s="338"/>
      <c r="O413" s="338"/>
    </row>
    <row r="414" spans="1:15" ht="19.5" customHeight="1" x14ac:dyDescent="0.25">
      <c r="A414" s="338"/>
      <c r="B414" s="338"/>
      <c r="C414" s="338"/>
      <c r="D414" s="338"/>
      <c r="E414" s="338"/>
      <c r="F414" s="327">
        <f t="shared" si="25"/>
        <v>0</v>
      </c>
      <c r="G414" s="233" t="str">
        <f t="shared" si="26"/>
        <v/>
      </c>
      <c r="H414" s="231">
        <f t="shared" si="28"/>
        <v>1956458.97</v>
      </c>
      <c r="I414" s="232">
        <f t="shared" si="29"/>
        <v>0</v>
      </c>
      <c r="J414" s="237" t="str">
        <f t="shared" si="27"/>
        <v/>
      </c>
      <c r="K414" s="237"/>
      <c r="L414" s="237"/>
      <c r="M414" s="338"/>
      <c r="N414" s="338"/>
      <c r="O414" s="338"/>
    </row>
    <row r="415" spans="1:15" ht="19.5" customHeight="1" x14ac:dyDescent="0.25">
      <c r="A415" s="338"/>
      <c r="B415" s="338"/>
      <c r="C415" s="338"/>
      <c r="D415" s="338"/>
      <c r="E415" s="338"/>
      <c r="F415" s="327">
        <f t="shared" si="25"/>
        <v>0</v>
      </c>
      <c r="G415" s="233" t="str">
        <f t="shared" si="26"/>
        <v/>
      </c>
      <c r="H415" s="231">
        <f t="shared" si="28"/>
        <v>1956458.97</v>
      </c>
      <c r="I415" s="232">
        <f t="shared" si="29"/>
        <v>0</v>
      </c>
      <c r="J415" s="237" t="str">
        <f t="shared" si="27"/>
        <v/>
      </c>
      <c r="K415" s="237"/>
      <c r="L415" s="237"/>
      <c r="M415" s="338"/>
      <c r="N415" s="338"/>
      <c r="O415" s="338"/>
    </row>
    <row r="416" spans="1:15" ht="19.5" customHeight="1" x14ac:dyDescent="0.25">
      <c r="A416" s="338"/>
      <c r="B416" s="338"/>
      <c r="C416" s="338"/>
      <c r="D416" s="338"/>
      <c r="E416" s="338"/>
      <c r="F416" s="327">
        <f t="shared" si="25"/>
        <v>0</v>
      </c>
      <c r="G416" s="233" t="str">
        <f t="shared" si="26"/>
        <v/>
      </c>
      <c r="H416" s="231">
        <f t="shared" si="28"/>
        <v>1956458.97</v>
      </c>
      <c r="I416" s="232">
        <f t="shared" si="29"/>
        <v>0</v>
      </c>
      <c r="J416" s="237" t="str">
        <f t="shared" si="27"/>
        <v/>
      </c>
      <c r="K416" s="237"/>
      <c r="L416" s="237"/>
      <c r="M416" s="338"/>
      <c r="N416" s="338"/>
      <c r="O416" s="338"/>
    </row>
    <row r="417" spans="1:15" ht="19.5" customHeight="1" x14ac:dyDescent="0.25">
      <c r="A417" s="338"/>
      <c r="B417" s="338"/>
      <c r="C417" s="338"/>
      <c r="D417" s="338"/>
      <c r="E417" s="338"/>
      <c r="F417" s="327">
        <f t="shared" si="25"/>
        <v>0</v>
      </c>
      <c r="G417" s="233" t="str">
        <f t="shared" si="26"/>
        <v/>
      </c>
      <c r="H417" s="231">
        <f t="shared" si="28"/>
        <v>1956458.97</v>
      </c>
      <c r="I417" s="232">
        <f t="shared" si="29"/>
        <v>0</v>
      </c>
      <c r="J417" s="237" t="str">
        <f t="shared" si="27"/>
        <v/>
      </c>
      <c r="K417" s="237"/>
      <c r="L417" s="237"/>
      <c r="M417" s="338"/>
      <c r="N417" s="338"/>
      <c r="O417" s="338"/>
    </row>
    <row r="418" spans="1:15" ht="19.5" customHeight="1" x14ac:dyDescent="0.25">
      <c r="A418" s="338"/>
      <c r="B418" s="338"/>
      <c r="C418" s="338"/>
      <c r="D418" s="338"/>
      <c r="E418" s="338"/>
      <c r="F418" s="327">
        <f t="shared" si="25"/>
        <v>0</v>
      </c>
      <c r="G418" s="233" t="str">
        <f t="shared" si="26"/>
        <v/>
      </c>
      <c r="H418" s="231">
        <f t="shared" si="28"/>
        <v>1956458.97</v>
      </c>
      <c r="I418" s="232">
        <f t="shared" si="29"/>
        <v>0</v>
      </c>
      <c r="J418" s="237" t="str">
        <f t="shared" si="27"/>
        <v/>
      </c>
      <c r="K418" s="237"/>
      <c r="L418" s="237"/>
      <c r="M418" s="338"/>
      <c r="N418" s="338"/>
      <c r="O418" s="338"/>
    </row>
    <row r="419" spans="1:15" ht="19.5" customHeight="1" x14ac:dyDescent="0.25">
      <c r="A419" s="338"/>
      <c r="B419" s="338"/>
      <c r="C419" s="338"/>
      <c r="D419" s="338"/>
      <c r="E419" s="338"/>
      <c r="F419" s="327">
        <f t="shared" si="25"/>
        <v>0</v>
      </c>
      <c r="G419" s="233" t="str">
        <f t="shared" si="26"/>
        <v/>
      </c>
      <c r="H419" s="231">
        <f t="shared" si="28"/>
        <v>1956458.97</v>
      </c>
      <c r="I419" s="232">
        <f t="shared" si="29"/>
        <v>0</v>
      </c>
      <c r="J419" s="237" t="str">
        <f t="shared" si="27"/>
        <v/>
      </c>
      <c r="K419" s="237"/>
      <c r="L419" s="237"/>
      <c r="M419" s="338"/>
      <c r="N419" s="338"/>
      <c r="O419" s="338"/>
    </row>
    <row r="420" spans="1:15" ht="19.5" customHeight="1" x14ac:dyDescent="0.25">
      <c r="A420" s="338"/>
      <c r="B420" s="338"/>
      <c r="C420" s="338"/>
      <c r="D420" s="338"/>
      <c r="E420" s="338"/>
      <c r="F420" s="327">
        <f t="shared" si="25"/>
        <v>0</v>
      </c>
      <c r="G420" s="233" t="str">
        <f t="shared" si="26"/>
        <v/>
      </c>
      <c r="H420" s="231">
        <f t="shared" si="28"/>
        <v>1956458.97</v>
      </c>
      <c r="I420" s="232">
        <f t="shared" si="29"/>
        <v>0</v>
      </c>
      <c r="J420" s="237" t="str">
        <f t="shared" si="27"/>
        <v/>
      </c>
      <c r="K420" s="237"/>
      <c r="L420" s="237"/>
      <c r="M420" s="338"/>
      <c r="N420" s="338"/>
      <c r="O420" s="338"/>
    </row>
    <row r="421" spans="1:15" ht="19.5" customHeight="1" x14ac:dyDescent="0.25">
      <c r="A421" s="338"/>
      <c r="B421" s="338"/>
      <c r="C421" s="338"/>
      <c r="D421" s="338"/>
      <c r="E421" s="338"/>
      <c r="F421" s="327">
        <f t="shared" si="25"/>
        <v>0</v>
      </c>
      <c r="G421" s="233" t="str">
        <f t="shared" si="26"/>
        <v/>
      </c>
      <c r="H421" s="231">
        <f t="shared" si="28"/>
        <v>1956458.97</v>
      </c>
      <c r="I421" s="232">
        <f t="shared" si="29"/>
        <v>0</v>
      </c>
      <c r="J421" s="237" t="str">
        <f t="shared" si="27"/>
        <v/>
      </c>
      <c r="K421" s="237"/>
      <c r="L421" s="237"/>
      <c r="M421" s="338"/>
      <c r="N421" s="338"/>
      <c r="O421" s="338"/>
    </row>
    <row r="422" spans="1:15" ht="19.5" customHeight="1" x14ac:dyDescent="0.25">
      <c r="A422" s="338"/>
      <c r="B422" s="338"/>
      <c r="C422" s="338"/>
      <c r="D422" s="338"/>
      <c r="E422" s="338"/>
      <c r="F422" s="327">
        <f t="shared" si="25"/>
        <v>0</v>
      </c>
      <c r="G422" s="233" t="str">
        <f t="shared" si="26"/>
        <v/>
      </c>
      <c r="H422" s="231">
        <f t="shared" si="28"/>
        <v>1956458.97</v>
      </c>
      <c r="I422" s="232">
        <f t="shared" si="29"/>
        <v>0</v>
      </c>
      <c r="J422" s="237" t="str">
        <f t="shared" si="27"/>
        <v/>
      </c>
      <c r="K422" s="237"/>
      <c r="L422" s="237"/>
      <c r="M422" s="338"/>
      <c r="N422" s="338"/>
      <c r="O422" s="338"/>
    </row>
    <row r="423" spans="1:15" ht="19.5" customHeight="1" x14ac:dyDescent="0.25">
      <c r="A423" s="338"/>
      <c r="B423" s="338"/>
      <c r="C423" s="338"/>
      <c r="D423" s="338"/>
      <c r="E423" s="338"/>
      <c r="F423" s="327">
        <f t="shared" si="25"/>
        <v>0</v>
      </c>
      <c r="G423" s="233" t="str">
        <f t="shared" si="26"/>
        <v/>
      </c>
      <c r="H423" s="231">
        <f t="shared" si="28"/>
        <v>1956458.97</v>
      </c>
      <c r="I423" s="232">
        <f t="shared" si="29"/>
        <v>0</v>
      </c>
      <c r="J423" s="237" t="str">
        <f t="shared" si="27"/>
        <v/>
      </c>
      <c r="K423" s="237"/>
      <c r="L423" s="237"/>
      <c r="M423" s="338"/>
      <c r="N423" s="338"/>
      <c r="O423" s="338"/>
    </row>
    <row r="424" spans="1:15" ht="19.5" customHeight="1" x14ac:dyDescent="0.25">
      <c r="A424" s="338"/>
      <c r="B424" s="338"/>
      <c r="C424" s="338"/>
      <c r="D424" s="338"/>
      <c r="E424" s="338"/>
      <c r="F424" s="327">
        <f t="shared" si="25"/>
        <v>0</v>
      </c>
      <c r="G424" s="233" t="str">
        <f t="shared" si="26"/>
        <v/>
      </c>
      <c r="H424" s="231">
        <f t="shared" si="28"/>
        <v>1956458.97</v>
      </c>
      <c r="I424" s="232">
        <f t="shared" si="29"/>
        <v>0</v>
      </c>
      <c r="J424" s="237" t="str">
        <f t="shared" si="27"/>
        <v/>
      </c>
      <c r="K424" s="237"/>
      <c r="L424" s="237"/>
      <c r="M424" s="338"/>
      <c r="N424" s="338"/>
      <c r="O424" s="338"/>
    </row>
    <row r="425" spans="1:15" ht="19.5" customHeight="1" x14ac:dyDescent="0.25">
      <c r="A425" s="338"/>
      <c r="B425" s="338"/>
      <c r="C425" s="338"/>
      <c r="D425" s="338"/>
      <c r="E425" s="338"/>
      <c r="F425" s="327">
        <f t="shared" si="25"/>
        <v>0</v>
      </c>
      <c r="G425" s="233" t="str">
        <f t="shared" si="26"/>
        <v/>
      </c>
      <c r="H425" s="231">
        <f t="shared" si="28"/>
        <v>1956458.97</v>
      </c>
      <c r="I425" s="232">
        <f t="shared" si="29"/>
        <v>0</v>
      </c>
      <c r="J425" s="237" t="str">
        <f t="shared" si="27"/>
        <v/>
      </c>
      <c r="K425" s="237"/>
      <c r="L425" s="237"/>
      <c r="M425" s="338"/>
      <c r="N425" s="338"/>
      <c r="O425" s="338"/>
    </row>
    <row r="426" spans="1:15" ht="19.5" customHeight="1" x14ac:dyDescent="0.25">
      <c r="A426" s="338"/>
      <c r="B426" s="338"/>
      <c r="C426" s="338"/>
      <c r="D426" s="338"/>
      <c r="E426" s="338"/>
      <c r="F426" s="327">
        <f t="shared" si="25"/>
        <v>0</v>
      </c>
      <c r="G426" s="233" t="str">
        <f t="shared" si="26"/>
        <v/>
      </c>
      <c r="H426" s="231">
        <f t="shared" si="28"/>
        <v>1956458.97</v>
      </c>
      <c r="I426" s="232">
        <f t="shared" si="29"/>
        <v>0</v>
      </c>
      <c r="J426" s="237" t="str">
        <f t="shared" si="27"/>
        <v/>
      </c>
      <c r="K426" s="237"/>
      <c r="L426" s="237"/>
      <c r="M426" s="338"/>
      <c r="N426" s="338"/>
      <c r="O426" s="338"/>
    </row>
    <row r="427" spans="1:15" ht="19.5" customHeight="1" x14ac:dyDescent="0.25">
      <c r="A427" s="338"/>
      <c r="B427" s="338"/>
      <c r="C427" s="338"/>
      <c r="D427" s="338"/>
      <c r="E427" s="338"/>
      <c r="F427" s="327">
        <f t="shared" si="25"/>
        <v>0</v>
      </c>
      <c r="G427" s="233" t="str">
        <f t="shared" si="26"/>
        <v/>
      </c>
      <c r="H427" s="231">
        <f t="shared" si="28"/>
        <v>1956458.97</v>
      </c>
      <c r="I427" s="232">
        <f t="shared" si="29"/>
        <v>0</v>
      </c>
      <c r="J427" s="237" t="str">
        <f t="shared" si="27"/>
        <v/>
      </c>
      <c r="K427" s="237"/>
      <c r="L427" s="237"/>
      <c r="M427" s="338"/>
      <c r="N427" s="338"/>
      <c r="O427" s="338"/>
    </row>
    <row r="428" spans="1:15" ht="19.5" customHeight="1" x14ac:dyDescent="0.25">
      <c r="A428" s="338"/>
      <c r="B428" s="338"/>
      <c r="C428" s="338"/>
      <c r="D428" s="338"/>
      <c r="E428" s="338"/>
      <c r="F428" s="327">
        <f t="shared" si="25"/>
        <v>0</v>
      </c>
      <c r="G428" s="233" t="str">
        <f t="shared" si="26"/>
        <v/>
      </c>
      <c r="H428" s="231">
        <f t="shared" si="28"/>
        <v>1956458.97</v>
      </c>
      <c r="I428" s="232">
        <f t="shared" si="29"/>
        <v>0</v>
      </c>
      <c r="J428" s="237" t="str">
        <f t="shared" si="27"/>
        <v/>
      </c>
      <c r="K428" s="237"/>
      <c r="L428" s="237"/>
      <c r="M428" s="338"/>
      <c r="N428" s="338"/>
      <c r="O428" s="338"/>
    </row>
    <row r="429" spans="1:15" ht="19.5" customHeight="1" x14ac:dyDescent="0.25">
      <c r="A429" s="338"/>
      <c r="B429" s="338"/>
      <c r="C429" s="338"/>
      <c r="D429" s="338"/>
      <c r="E429" s="338"/>
      <c r="F429" s="327">
        <f t="shared" si="25"/>
        <v>0</v>
      </c>
      <c r="G429" s="233" t="str">
        <f t="shared" si="26"/>
        <v/>
      </c>
      <c r="H429" s="231">
        <f t="shared" si="28"/>
        <v>1956458.97</v>
      </c>
      <c r="I429" s="232">
        <f t="shared" si="29"/>
        <v>0</v>
      </c>
      <c r="J429" s="237" t="str">
        <f t="shared" si="27"/>
        <v/>
      </c>
      <c r="K429" s="237"/>
      <c r="L429" s="237"/>
      <c r="M429" s="338"/>
      <c r="N429" s="338"/>
      <c r="O429" s="338"/>
    </row>
    <row r="430" spans="1:15" ht="19.5" customHeight="1" x14ac:dyDescent="0.25">
      <c r="A430" s="338"/>
      <c r="B430" s="338"/>
      <c r="C430" s="338"/>
      <c r="D430" s="338"/>
      <c r="E430" s="338"/>
      <c r="F430" s="327">
        <f t="shared" si="25"/>
        <v>0</v>
      </c>
      <c r="G430" s="233" t="str">
        <f t="shared" si="26"/>
        <v/>
      </c>
      <c r="H430" s="231">
        <f t="shared" si="28"/>
        <v>1956458.97</v>
      </c>
      <c r="I430" s="232">
        <f t="shared" si="29"/>
        <v>0</v>
      </c>
      <c r="J430" s="237" t="str">
        <f t="shared" si="27"/>
        <v/>
      </c>
      <c r="K430" s="237"/>
      <c r="L430" s="237"/>
      <c r="M430" s="338"/>
      <c r="N430" s="338"/>
      <c r="O430" s="338"/>
    </row>
    <row r="431" spans="1:15" ht="19.5" customHeight="1" x14ac:dyDescent="0.25">
      <c r="A431" s="338"/>
      <c r="B431" s="338"/>
      <c r="C431" s="338"/>
      <c r="D431" s="338"/>
      <c r="E431" s="338"/>
      <c r="F431" s="327">
        <f t="shared" si="25"/>
        <v>0</v>
      </c>
      <c r="G431" s="233" t="str">
        <f t="shared" si="26"/>
        <v/>
      </c>
      <c r="H431" s="231">
        <f t="shared" si="28"/>
        <v>1956458.97</v>
      </c>
      <c r="I431" s="232">
        <f t="shared" si="29"/>
        <v>0</v>
      </c>
      <c r="J431" s="237" t="str">
        <f t="shared" si="27"/>
        <v/>
      </c>
      <c r="K431" s="237"/>
      <c r="L431" s="237"/>
      <c r="M431" s="338"/>
      <c r="N431" s="338"/>
      <c r="O431" s="338"/>
    </row>
    <row r="432" spans="1:15" ht="19.5" customHeight="1" x14ac:dyDescent="0.25">
      <c r="A432" s="338"/>
      <c r="B432" s="338"/>
      <c r="C432" s="338"/>
      <c r="D432" s="338"/>
      <c r="E432" s="338"/>
      <c r="F432" s="327">
        <f t="shared" si="25"/>
        <v>0</v>
      </c>
      <c r="G432" s="233" t="str">
        <f t="shared" si="26"/>
        <v/>
      </c>
      <c r="H432" s="231">
        <f t="shared" si="28"/>
        <v>1956458.97</v>
      </c>
      <c r="I432" s="232">
        <f t="shared" si="29"/>
        <v>0</v>
      </c>
      <c r="J432" s="237" t="str">
        <f t="shared" si="27"/>
        <v/>
      </c>
      <c r="K432" s="237"/>
      <c r="L432" s="237"/>
      <c r="M432" s="338"/>
      <c r="N432" s="338"/>
      <c r="O432" s="338"/>
    </row>
    <row r="433" spans="1:15" ht="19.5" customHeight="1" x14ac:dyDescent="0.25">
      <c r="A433" s="338"/>
      <c r="B433" s="338"/>
      <c r="C433" s="338"/>
      <c r="D433" s="338"/>
      <c r="E433" s="338"/>
      <c r="F433" s="327">
        <f t="shared" si="25"/>
        <v>0</v>
      </c>
      <c r="G433" s="233" t="str">
        <f t="shared" si="26"/>
        <v/>
      </c>
      <c r="H433" s="231">
        <f t="shared" si="28"/>
        <v>1956458.97</v>
      </c>
      <c r="I433" s="232">
        <f t="shared" si="29"/>
        <v>0</v>
      </c>
      <c r="J433" s="237" t="str">
        <f t="shared" si="27"/>
        <v/>
      </c>
      <c r="K433" s="237"/>
      <c r="L433" s="237"/>
      <c r="M433" s="338"/>
      <c r="N433" s="338"/>
      <c r="O433" s="338"/>
    </row>
    <row r="434" spans="1:15" ht="19.5" customHeight="1" x14ac:dyDescent="0.25">
      <c r="A434" s="338"/>
      <c r="B434" s="338"/>
      <c r="C434" s="338"/>
      <c r="D434" s="338"/>
      <c r="E434" s="338"/>
      <c r="F434" s="327">
        <f t="shared" si="25"/>
        <v>0</v>
      </c>
      <c r="G434" s="233" t="str">
        <f t="shared" si="26"/>
        <v/>
      </c>
      <c r="H434" s="231">
        <f t="shared" si="28"/>
        <v>1956458.97</v>
      </c>
      <c r="I434" s="232">
        <f t="shared" si="29"/>
        <v>0</v>
      </c>
      <c r="J434" s="237" t="str">
        <f t="shared" si="27"/>
        <v/>
      </c>
      <c r="K434" s="237"/>
      <c r="L434" s="237"/>
      <c r="M434" s="338"/>
      <c r="N434" s="338"/>
      <c r="O434" s="338"/>
    </row>
    <row r="435" spans="1:15" ht="19.5" customHeight="1" x14ac:dyDescent="0.25">
      <c r="A435" s="338"/>
      <c r="B435" s="338"/>
      <c r="C435" s="338"/>
      <c r="D435" s="338"/>
      <c r="E435" s="338"/>
      <c r="F435" s="327">
        <f t="shared" si="25"/>
        <v>0</v>
      </c>
      <c r="G435" s="233" t="str">
        <f t="shared" si="26"/>
        <v/>
      </c>
      <c r="H435" s="231">
        <f t="shared" si="28"/>
        <v>1956458.97</v>
      </c>
      <c r="I435" s="232">
        <f t="shared" si="29"/>
        <v>0</v>
      </c>
      <c r="J435" s="237" t="str">
        <f t="shared" si="27"/>
        <v/>
      </c>
      <c r="K435" s="237"/>
      <c r="L435" s="237"/>
      <c r="M435" s="338"/>
      <c r="N435" s="338"/>
      <c r="O435" s="338"/>
    </row>
    <row r="436" spans="1:15" ht="19.5" customHeight="1" x14ac:dyDescent="0.25">
      <c r="A436" s="338"/>
      <c r="B436" s="338"/>
      <c r="C436" s="338"/>
      <c r="D436" s="338"/>
      <c r="E436" s="338"/>
      <c r="F436" s="327">
        <f t="shared" si="25"/>
        <v>0</v>
      </c>
      <c r="G436" s="233" t="str">
        <f t="shared" si="26"/>
        <v/>
      </c>
      <c r="H436" s="231">
        <f t="shared" si="28"/>
        <v>1956458.97</v>
      </c>
      <c r="I436" s="232">
        <f t="shared" si="29"/>
        <v>0</v>
      </c>
      <c r="J436" s="237" t="str">
        <f t="shared" si="27"/>
        <v/>
      </c>
      <c r="K436" s="237"/>
      <c r="L436" s="237"/>
      <c r="M436" s="338"/>
      <c r="N436" s="338"/>
      <c r="O436" s="338"/>
    </row>
    <row r="437" spans="1:15" ht="19.5" customHeight="1" x14ac:dyDescent="0.25">
      <c r="A437" s="338"/>
      <c r="B437" s="338"/>
      <c r="C437" s="338"/>
      <c r="D437" s="338"/>
      <c r="E437" s="338"/>
      <c r="F437" s="327">
        <f t="shared" si="25"/>
        <v>0</v>
      </c>
      <c r="G437" s="233" t="str">
        <f t="shared" si="26"/>
        <v/>
      </c>
      <c r="H437" s="231">
        <f t="shared" si="28"/>
        <v>1956458.97</v>
      </c>
      <c r="I437" s="232">
        <f t="shared" si="29"/>
        <v>0</v>
      </c>
      <c r="J437" s="237" t="str">
        <f t="shared" si="27"/>
        <v/>
      </c>
      <c r="K437" s="237"/>
      <c r="L437" s="237"/>
      <c r="M437" s="338"/>
      <c r="N437" s="338"/>
      <c r="O437" s="338"/>
    </row>
    <row r="438" spans="1:15" ht="19.5" customHeight="1" x14ac:dyDescent="0.25">
      <c r="A438" s="338"/>
      <c r="B438" s="338"/>
      <c r="C438" s="338"/>
      <c r="D438" s="338"/>
      <c r="E438" s="338"/>
      <c r="F438" s="327">
        <f t="shared" si="25"/>
        <v>0</v>
      </c>
      <c r="G438" s="233" t="str">
        <f t="shared" si="26"/>
        <v/>
      </c>
      <c r="H438" s="231">
        <f t="shared" si="28"/>
        <v>1956458.97</v>
      </c>
      <c r="I438" s="232">
        <f t="shared" si="29"/>
        <v>0</v>
      </c>
      <c r="J438" s="237" t="str">
        <f t="shared" si="27"/>
        <v/>
      </c>
      <c r="K438" s="237"/>
      <c r="L438" s="237"/>
      <c r="M438" s="338"/>
      <c r="N438" s="338"/>
      <c r="O438" s="338"/>
    </row>
    <row r="439" spans="1:15" ht="19.5" customHeight="1" x14ac:dyDescent="0.25">
      <c r="A439" s="338"/>
      <c r="B439" s="338"/>
      <c r="C439" s="338"/>
      <c r="D439" s="338"/>
      <c r="E439" s="338"/>
      <c r="F439" s="327">
        <f t="shared" si="25"/>
        <v>0</v>
      </c>
      <c r="G439" s="233" t="str">
        <f t="shared" si="26"/>
        <v/>
      </c>
      <c r="H439" s="231">
        <f t="shared" si="28"/>
        <v>1956458.97</v>
      </c>
      <c r="I439" s="232">
        <f t="shared" si="29"/>
        <v>0</v>
      </c>
      <c r="J439" s="237" t="str">
        <f t="shared" si="27"/>
        <v/>
      </c>
      <c r="K439" s="237"/>
      <c r="L439" s="237"/>
      <c r="M439" s="338"/>
      <c r="N439" s="338"/>
      <c r="O439" s="338"/>
    </row>
    <row r="440" spans="1:15" ht="19.5" customHeight="1" x14ac:dyDescent="0.25">
      <c r="A440" s="338"/>
      <c r="B440" s="338"/>
      <c r="C440" s="338"/>
      <c r="D440" s="338"/>
      <c r="E440" s="338"/>
      <c r="F440" s="327">
        <f t="shared" si="25"/>
        <v>0</v>
      </c>
      <c r="G440" s="233" t="str">
        <f t="shared" si="26"/>
        <v/>
      </c>
      <c r="H440" s="231">
        <f t="shared" si="28"/>
        <v>1956458.97</v>
      </c>
      <c r="I440" s="232">
        <f t="shared" si="29"/>
        <v>0</v>
      </c>
      <c r="J440" s="237" t="str">
        <f t="shared" si="27"/>
        <v/>
      </c>
      <c r="K440" s="237"/>
      <c r="L440" s="237"/>
      <c r="M440" s="338"/>
      <c r="N440" s="338"/>
      <c r="O440" s="338"/>
    </row>
    <row r="441" spans="1:15" ht="19.5" customHeight="1" x14ac:dyDescent="0.25">
      <c r="A441" s="338"/>
      <c r="B441" s="338"/>
      <c r="C441" s="338"/>
      <c r="D441" s="338"/>
      <c r="E441" s="338"/>
      <c r="F441" s="327">
        <f t="shared" si="25"/>
        <v>0</v>
      </c>
      <c r="G441" s="233" t="str">
        <f t="shared" si="26"/>
        <v/>
      </c>
      <c r="H441" s="231">
        <f t="shared" si="28"/>
        <v>1956458.97</v>
      </c>
      <c r="I441" s="232">
        <f t="shared" si="29"/>
        <v>0</v>
      </c>
      <c r="J441" s="237" t="str">
        <f t="shared" si="27"/>
        <v/>
      </c>
      <c r="K441" s="237"/>
      <c r="L441" s="237"/>
      <c r="M441" s="338"/>
      <c r="N441" s="338"/>
      <c r="O441" s="338"/>
    </row>
    <row r="442" spans="1:15" ht="19.5" customHeight="1" x14ac:dyDescent="0.25">
      <c r="A442" s="338"/>
      <c r="B442" s="338"/>
      <c r="C442" s="338"/>
      <c r="D442" s="338"/>
      <c r="E442" s="338"/>
      <c r="F442" s="327">
        <f t="shared" si="25"/>
        <v>0</v>
      </c>
      <c r="G442" s="233" t="str">
        <f t="shared" si="26"/>
        <v/>
      </c>
      <c r="H442" s="231">
        <f t="shared" si="28"/>
        <v>1956458.97</v>
      </c>
      <c r="I442" s="232">
        <f t="shared" si="29"/>
        <v>0</v>
      </c>
      <c r="J442" s="237" t="str">
        <f t="shared" si="27"/>
        <v/>
      </c>
      <c r="K442" s="237"/>
      <c r="L442" s="237"/>
      <c r="M442" s="338"/>
      <c r="N442" s="338"/>
      <c r="O442" s="338"/>
    </row>
    <row r="443" spans="1:15" ht="19.5" customHeight="1" x14ac:dyDescent="0.25">
      <c r="A443" s="338"/>
      <c r="B443" s="338"/>
      <c r="C443" s="338"/>
      <c r="D443" s="338"/>
      <c r="E443" s="338"/>
      <c r="F443" s="327">
        <f t="shared" si="25"/>
        <v>0</v>
      </c>
      <c r="G443" s="233" t="str">
        <f t="shared" si="26"/>
        <v/>
      </c>
      <c r="H443" s="231">
        <f t="shared" si="28"/>
        <v>1956458.97</v>
      </c>
      <c r="I443" s="232">
        <f t="shared" si="29"/>
        <v>0</v>
      </c>
      <c r="J443" s="237" t="str">
        <f t="shared" si="27"/>
        <v/>
      </c>
      <c r="K443" s="237"/>
      <c r="L443" s="237"/>
      <c r="M443" s="338"/>
      <c r="N443" s="338"/>
      <c r="O443" s="338"/>
    </row>
    <row r="444" spans="1:15" ht="19.5" customHeight="1" x14ac:dyDescent="0.25">
      <c r="A444" s="338"/>
      <c r="B444" s="338"/>
      <c r="C444" s="338"/>
      <c r="D444" s="338"/>
      <c r="E444" s="338"/>
      <c r="F444" s="327">
        <f t="shared" si="25"/>
        <v>0</v>
      </c>
      <c r="G444" s="233" t="str">
        <f t="shared" si="26"/>
        <v/>
      </c>
      <c r="H444" s="231">
        <f t="shared" si="28"/>
        <v>1956458.97</v>
      </c>
      <c r="I444" s="232">
        <f t="shared" si="29"/>
        <v>0</v>
      </c>
      <c r="J444" s="237" t="str">
        <f t="shared" si="27"/>
        <v/>
      </c>
      <c r="K444" s="237"/>
      <c r="L444" s="237"/>
      <c r="M444" s="338"/>
      <c r="N444" s="338"/>
      <c r="O444" s="338"/>
    </row>
    <row r="445" spans="1:15" ht="19.5" customHeight="1" x14ac:dyDescent="0.25">
      <c r="A445" s="338"/>
      <c r="B445" s="338"/>
      <c r="C445" s="338"/>
      <c r="D445" s="338"/>
      <c r="E445" s="338"/>
      <c r="F445" s="327">
        <f t="shared" si="25"/>
        <v>0</v>
      </c>
      <c r="G445" s="233" t="str">
        <f t="shared" si="26"/>
        <v/>
      </c>
      <c r="H445" s="231">
        <f t="shared" si="28"/>
        <v>1956458.97</v>
      </c>
      <c r="I445" s="232">
        <f t="shared" si="29"/>
        <v>0</v>
      </c>
      <c r="J445" s="237" t="str">
        <f t="shared" si="27"/>
        <v/>
      </c>
      <c r="K445" s="237"/>
      <c r="L445" s="237"/>
      <c r="M445" s="338"/>
      <c r="N445" s="338"/>
      <c r="O445" s="338"/>
    </row>
    <row r="446" spans="1:15" ht="19.5" customHeight="1" x14ac:dyDescent="0.25">
      <c r="A446" s="338"/>
      <c r="B446" s="338"/>
      <c r="C446" s="338"/>
      <c r="D446" s="338"/>
      <c r="E446" s="338"/>
      <c r="F446" s="327">
        <f t="shared" si="25"/>
        <v>0</v>
      </c>
      <c r="G446" s="233" t="str">
        <f t="shared" si="26"/>
        <v/>
      </c>
      <c r="H446" s="231">
        <f t="shared" si="28"/>
        <v>1956458.97</v>
      </c>
      <c r="I446" s="232">
        <f t="shared" si="29"/>
        <v>0</v>
      </c>
      <c r="J446" s="237" t="str">
        <f t="shared" si="27"/>
        <v/>
      </c>
      <c r="K446" s="237"/>
      <c r="L446" s="237"/>
      <c r="M446" s="338"/>
      <c r="N446" s="338"/>
      <c r="O446" s="338"/>
    </row>
    <row r="447" spans="1:15" ht="19.5" customHeight="1" x14ac:dyDescent="0.25">
      <c r="A447" s="338"/>
      <c r="B447" s="338"/>
      <c r="C447" s="338"/>
      <c r="D447" s="338"/>
      <c r="E447" s="338"/>
      <c r="F447" s="327">
        <f t="shared" si="25"/>
        <v>0</v>
      </c>
      <c r="G447" s="233" t="str">
        <f t="shared" si="26"/>
        <v/>
      </c>
      <c r="H447" s="231">
        <f t="shared" si="28"/>
        <v>1956458.97</v>
      </c>
      <c r="I447" s="232">
        <f t="shared" si="29"/>
        <v>0</v>
      </c>
      <c r="J447" s="237" t="str">
        <f t="shared" si="27"/>
        <v/>
      </c>
      <c r="K447" s="237"/>
      <c r="L447" s="237"/>
      <c r="M447" s="338"/>
      <c r="N447" s="338"/>
      <c r="O447" s="338"/>
    </row>
    <row r="448" spans="1:15" ht="19.5" customHeight="1" x14ac:dyDescent="0.25">
      <c r="A448" s="338"/>
      <c r="B448" s="338"/>
      <c r="C448" s="338"/>
      <c r="D448" s="338"/>
      <c r="E448" s="338"/>
      <c r="F448" s="327">
        <f t="shared" si="25"/>
        <v>0</v>
      </c>
      <c r="G448" s="233" t="str">
        <f t="shared" si="26"/>
        <v/>
      </c>
      <c r="H448" s="231">
        <f t="shared" si="28"/>
        <v>1956458.97</v>
      </c>
      <c r="I448" s="232">
        <f t="shared" si="29"/>
        <v>0</v>
      </c>
      <c r="J448" s="237" t="str">
        <f t="shared" si="27"/>
        <v/>
      </c>
      <c r="K448" s="237"/>
      <c r="L448" s="237"/>
      <c r="M448" s="338"/>
      <c r="N448" s="338"/>
      <c r="O448" s="338"/>
    </row>
    <row r="449" spans="1:15" ht="19.5" customHeight="1" x14ac:dyDescent="0.25">
      <c r="A449" s="338"/>
      <c r="B449" s="338"/>
      <c r="C449" s="338"/>
      <c r="D449" s="338"/>
      <c r="E449" s="338"/>
      <c r="F449" s="327">
        <f t="shared" si="25"/>
        <v>0</v>
      </c>
      <c r="G449" s="233" t="str">
        <f t="shared" si="26"/>
        <v/>
      </c>
      <c r="H449" s="231">
        <f t="shared" si="28"/>
        <v>1956458.97</v>
      </c>
      <c r="I449" s="232">
        <f t="shared" si="29"/>
        <v>0</v>
      </c>
      <c r="J449" s="237" t="str">
        <f t="shared" si="27"/>
        <v/>
      </c>
      <c r="K449" s="237"/>
      <c r="L449" s="237"/>
      <c r="M449" s="338"/>
      <c r="N449" s="338"/>
      <c r="O449" s="338"/>
    </row>
    <row r="450" spans="1:15" ht="19.5" customHeight="1" x14ac:dyDescent="0.25">
      <c r="A450" s="338"/>
      <c r="B450" s="338"/>
      <c r="C450" s="338"/>
      <c r="D450" s="338"/>
      <c r="E450" s="338"/>
      <c r="F450" s="327">
        <f t="shared" si="25"/>
        <v>0</v>
      </c>
      <c r="G450" s="233" t="str">
        <f t="shared" si="26"/>
        <v/>
      </c>
      <c r="H450" s="231">
        <f t="shared" si="28"/>
        <v>1956458.97</v>
      </c>
      <c r="I450" s="232">
        <f t="shared" si="29"/>
        <v>0</v>
      </c>
      <c r="J450" s="237" t="str">
        <f t="shared" si="27"/>
        <v/>
      </c>
      <c r="K450" s="237"/>
      <c r="L450" s="237"/>
      <c r="M450" s="338"/>
      <c r="N450" s="338"/>
      <c r="O450" s="338"/>
    </row>
    <row r="451" spans="1:15" ht="19.5" customHeight="1" x14ac:dyDescent="0.25">
      <c r="A451" s="338"/>
      <c r="B451" s="338"/>
      <c r="C451" s="338"/>
      <c r="D451" s="338"/>
      <c r="E451" s="338"/>
      <c r="F451" s="327">
        <f t="shared" si="25"/>
        <v>0</v>
      </c>
      <c r="G451" s="233" t="str">
        <f t="shared" si="26"/>
        <v/>
      </c>
      <c r="H451" s="231">
        <f t="shared" si="28"/>
        <v>1956458.97</v>
      </c>
      <c r="I451" s="232">
        <f t="shared" si="29"/>
        <v>0</v>
      </c>
      <c r="J451" s="237" t="str">
        <f t="shared" si="27"/>
        <v/>
      </c>
      <c r="K451" s="237"/>
      <c r="L451" s="237"/>
      <c r="M451" s="338"/>
      <c r="N451" s="338"/>
      <c r="O451" s="338"/>
    </row>
    <row r="452" spans="1:15" ht="19.5" customHeight="1" x14ac:dyDescent="0.25">
      <c r="A452" s="338"/>
      <c r="B452" s="338"/>
      <c r="C452" s="338"/>
      <c r="D452" s="338"/>
      <c r="E452" s="338"/>
      <c r="F452" s="327">
        <f t="shared" si="25"/>
        <v>0</v>
      </c>
      <c r="G452" s="233" t="str">
        <f t="shared" si="26"/>
        <v/>
      </c>
      <c r="H452" s="231">
        <f t="shared" si="28"/>
        <v>1956458.97</v>
      </c>
      <c r="I452" s="232">
        <f t="shared" si="29"/>
        <v>0</v>
      </c>
      <c r="J452" s="237" t="str">
        <f t="shared" si="27"/>
        <v/>
      </c>
      <c r="K452" s="237"/>
      <c r="L452" s="237"/>
      <c r="M452" s="338"/>
      <c r="N452" s="338"/>
      <c r="O452" s="338"/>
    </row>
    <row r="453" spans="1:15" ht="19.5" customHeight="1" x14ac:dyDescent="0.25">
      <c r="A453" s="338"/>
      <c r="B453" s="338"/>
      <c r="C453" s="338"/>
      <c r="D453" s="338"/>
      <c r="E453" s="338"/>
      <c r="F453" s="327">
        <f t="shared" si="25"/>
        <v>0</v>
      </c>
      <c r="G453" s="233" t="str">
        <f t="shared" si="26"/>
        <v/>
      </c>
      <c r="H453" s="231">
        <f t="shared" si="28"/>
        <v>1956458.97</v>
      </c>
      <c r="I453" s="232">
        <f t="shared" si="29"/>
        <v>0</v>
      </c>
      <c r="J453" s="237" t="str">
        <f t="shared" si="27"/>
        <v/>
      </c>
      <c r="K453" s="237"/>
      <c r="L453" s="237"/>
      <c r="M453" s="338"/>
      <c r="N453" s="338"/>
      <c r="O453" s="338"/>
    </row>
    <row r="454" spans="1:15" ht="19.5" customHeight="1" x14ac:dyDescent="0.25">
      <c r="A454" s="338"/>
      <c r="B454" s="338"/>
      <c r="C454" s="338"/>
      <c r="D454" s="338"/>
      <c r="E454" s="338"/>
      <c r="F454" s="327">
        <f t="shared" si="25"/>
        <v>0</v>
      </c>
      <c r="G454" s="233" t="str">
        <f t="shared" si="26"/>
        <v/>
      </c>
      <c r="H454" s="231">
        <f t="shared" si="28"/>
        <v>1956458.97</v>
      </c>
      <c r="I454" s="232">
        <f t="shared" si="29"/>
        <v>0</v>
      </c>
      <c r="J454" s="237" t="str">
        <f t="shared" si="27"/>
        <v/>
      </c>
      <c r="K454" s="237"/>
      <c r="L454" s="237"/>
      <c r="M454" s="338"/>
      <c r="N454" s="338"/>
      <c r="O454" s="338"/>
    </row>
    <row r="455" spans="1:15" ht="19.5" customHeight="1" x14ac:dyDescent="0.25">
      <c r="A455" s="338"/>
      <c r="B455" s="338"/>
      <c r="C455" s="338"/>
      <c r="D455" s="338"/>
      <c r="E455" s="338"/>
      <c r="F455" s="327">
        <f t="shared" si="25"/>
        <v>0</v>
      </c>
      <c r="G455" s="233" t="str">
        <f t="shared" si="26"/>
        <v/>
      </c>
      <c r="H455" s="231">
        <f t="shared" si="28"/>
        <v>1956458.97</v>
      </c>
      <c r="I455" s="232">
        <f t="shared" si="29"/>
        <v>0</v>
      </c>
      <c r="J455" s="237" t="str">
        <f t="shared" si="27"/>
        <v/>
      </c>
      <c r="K455" s="237"/>
      <c r="L455" s="237"/>
      <c r="M455" s="338"/>
      <c r="N455" s="338"/>
      <c r="O455" s="338"/>
    </row>
    <row r="456" spans="1:15" ht="19.5" customHeight="1" x14ac:dyDescent="0.25">
      <c r="A456" s="338"/>
      <c r="B456" s="338"/>
      <c r="C456" s="338"/>
      <c r="D456" s="338"/>
      <c r="E456" s="338"/>
      <c r="F456" s="327">
        <f t="shared" si="25"/>
        <v>0</v>
      </c>
      <c r="G456" s="233" t="str">
        <f t="shared" si="26"/>
        <v/>
      </c>
      <c r="H456" s="231">
        <f t="shared" si="28"/>
        <v>1956458.97</v>
      </c>
      <c r="I456" s="232">
        <f t="shared" si="29"/>
        <v>0</v>
      </c>
      <c r="J456" s="237" t="str">
        <f t="shared" si="27"/>
        <v/>
      </c>
      <c r="K456" s="237"/>
      <c r="L456" s="237"/>
      <c r="M456" s="338"/>
      <c r="N456" s="338"/>
      <c r="O456" s="338"/>
    </row>
    <row r="457" spans="1:15" ht="19.5" customHeight="1" x14ac:dyDescent="0.25">
      <c r="A457" s="338"/>
      <c r="B457" s="338"/>
      <c r="C457" s="338"/>
      <c r="D457" s="338"/>
      <c r="E457" s="338"/>
      <c r="F457" s="327">
        <f t="shared" si="25"/>
        <v>0</v>
      </c>
      <c r="G457" s="233" t="str">
        <f t="shared" si="26"/>
        <v/>
      </c>
      <c r="H457" s="231">
        <f t="shared" si="28"/>
        <v>1956458.97</v>
      </c>
      <c r="I457" s="232">
        <f t="shared" si="29"/>
        <v>0</v>
      </c>
      <c r="J457" s="237" t="str">
        <f t="shared" si="27"/>
        <v/>
      </c>
      <c r="K457" s="237"/>
      <c r="L457" s="237"/>
      <c r="M457" s="338"/>
      <c r="N457" s="338"/>
      <c r="O457" s="338"/>
    </row>
    <row r="458" spans="1:15" ht="19.5" customHeight="1" x14ac:dyDescent="0.25">
      <c r="A458" s="338"/>
      <c r="B458" s="338"/>
      <c r="C458" s="338"/>
      <c r="D458" s="338"/>
      <c r="E458" s="338"/>
      <c r="F458" s="327">
        <f t="shared" ref="F458:F521" si="30">IF(E458&gt;$C$4*1000,"Выборка",0)</f>
        <v>0</v>
      </c>
      <c r="G458" s="233" t="str">
        <f t="shared" ref="G458:G521" si="31">IF(F458=0,"",E458)</f>
        <v/>
      </c>
      <c r="H458" s="231">
        <f t="shared" si="28"/>
        <v>1956458.97</v>
      </c>
      <c r="I458" s="232">
        <f t="shared" si="29"/>
        <v>0</v>
      </c>
      <c r="J458" s="237" t="str">
        <f t="shared" ref="J458:J521" si="32">IF(I458=0,"",E458)</f>
        <v/>
      </c>
      <c r="K458" s="237"/>
      <c r="L458" s="237"/>
      <c r="M458" s="338"/>
      <c r="N458" s="338"/>
      <c r="O458" s="338"/>
    </row>
    <row r="459" spans="1:15" ht="19.5" customHeight="1" x14ac:dyDescent="0.25">
      <c r="F459" s="328">
        <f t="shared" si="30"/>
        <v>0</v>
      </c>
      <c r="G459" s="233" t="str">
        <f t="shared" si="31"/>
        <v/>
      </c>
      <c r="H459" s="231">
        <f t="shared" ref="H459:H522" si="33">IF(F459=0,IF((I458=0)*AND(F458=0),H458+E459,IF((F458&lt;&gt;0)*AND((H458&lt;=$E$17)),H458+E459,E459)),H458)</f>
        <v>1956458.97</v>
      </c>
      <c r="I459" s="232">
        <f t="shared" ref="I459:I522" si="34">IF((H459&gt;$E$17)*AND(F459=0),"Выборка",0)</f>
        <v>0</v>
      </c>
      <c r="J459" s="231" t="str">
        <f t="shared" si="32"/>
        <v/>
      </c>
    </row>
    <row r="460" spans="1:15" ht="19.5" customHeight="1" x14ac:dyDescent="0.25">
      <c r="F460" s="328">
        <f t="shared" si="30"/>
        <v>0</v>
      </c>
      <c r="G460" s="233" t="str">
        <f t="shared" si="31"/>
        <v/>
      </c>
      <c r="H460" s="231">
        <f t="shared" si="33"/>
        <v>1956458.97</v>
      </c>
      <c r="I460" s="232">
        <f t="shared" si="34"/>
        <v>0</v>
      </c>
      <c r="J460" s="231" t="str">
        <f t="shared" si="32"/>
        <v/>
      </c>
    </row>
    <row r="461" spans="1:15" ht="19.5" customHeight="1" x14ac:dyDescent="0.25">
      <c r="F461" s="328">
        <f t="shared" si="30"/>
        <v>0</v>
      </c>
      <c r="G461" s="233" t="str">
        <f t="shared" si="31"/>
        <v/>
      </c>
      <c r="H461" s="231">
        <f t="shared" si="33"/>
        <v>1956458.97</v>
      </c>
      <c r="I461" s="232">
        <f t="shared" si="34"/>
        <v>0</v>
      </c>
      <c r="J461" s="231" t="str">
        <f t="shared" si="32"/>
        <v/>
      </c>
    </row>
    <row r="462" spans="1:15" ht="19.5" customHeight="1" x14ac:dyDescent="0.25">
      <c r="F462" s="328">
        <f t="shared" si="30"/>
        <v>0</v>
      </c>
      <c r="G462" s="233" t="str">
        <f t="shared" si="31"/>
        <v/>
      </c>
      <c r="H462" s="231">
        <f t="shared" si="33"/>
        <v>1956458.97</v>
      </c>
      <c r="I462" s="232">
        <f t="shared" si="34"/>
        <v>0</v>
      </c>
      <c r="J462" s="231" t="str">
        <f t="shared" si="32"/>
        <v/>
      </c>
    </row>
    <row r="463" spans="1:15" ht="19.5" customHeight="1" x14ac:dyDescent="0.25">
      <c r="F463" s="328">
        <f t="shared" si="30"/>
        <v>0</v>
      </c>
      <c r="G463" s="233" t="str">
        <f t="shared" si="31"/>
        <v/>
      </c>
      <c r="H463" s="231">
        <f t="shared" si="33"/>
        <v>1956458.97</v>
      </c>
      <c r="I463" s="232">
        <f t="shared" si="34"/>
        <v>0</v>
      </c>
      <c r="J463" s="231" t="str">
        <f t="shared" si="32"/>
        <v/>
      </c>
    </row>
    <row r="464" spans="1:15" ht="19.5" customHeight="1" x14ac:dyDescent="0.25">
      <c r="F464" s="328">
        <f t="shared" si="30"/>
        <v>0</v>
      </c>
      <c r="G464" s="233" t="str">
        <f t="shared" si="31"/>
        <v/>
      </c>
      <c r="H464" s="231">
        <f t="shared" si="33"/>
        <v>1956458.97</v>
      </c>
      <c r="I464" s="232">
        <f t="shared" si="34"/>
        <v>0</v>
      </c>
      <c r="J464" s="231" t="str">
        <f t="shared" si="32"/>
        <v/>
      </c>
    </row>
    <row r="465" spans="6:10" ht="19.5" customHeight="1" x14ac:dyDescent="0.25">
      <c r="F465" s="328">
        <f t="shared" si="30"/>
        <v>0</v>
      </c>
      <c r="G465" s="233" t="str">
        <f t="shared" si="31"/>
        <v/>
      </c>
      <c r="H465" s="231">
        <f t="shared" si="33"/>
        <v>1956458.97</v>
      </c>
      <c r="I465" s="232">
        <f t="shared" si="34"/>
        <v>0</v>
      </c>
      <c r="J465" s="231" t="str">
        <f t="shared" si="32"/>
        <v/>
      </c>
    </row>
    <row r="466" spans="6:10" ht="19.5" customHeight="1" x14ac:dyDescent="0.25">
      <c r="F466" s="328">
        <f t="shared" si="30"/>
        <v>0</v>
      </c>
      <c r="G466" s="233" t="str">
        <f t="shared" si="31"/>
        <v/>
      </c>
      <c r="H466" s="231">
        <f t="shared" si="33"/>
        <v>1956458.97</v>
      </c>
      <c r="I466" s="232">
        <f t="shared" si="34"/>
        <v>0</v>
      </c>
      <c r="J466" s="231" t="str">
        <f t="shared" si="32"/>
        <v/>
      </c>
    </row>
    <row r="467" spans="6:10" ht="19.5" customHeight="1" x14ac:dyDescent="0.25">
      <c r="F467" s="328">
        <f t="shared" si="30"/>
        <v>0</v>
      </c>
      <c r="G467" s="233" t="str">
        <f t="shared" si="31"/>
        <v/>
      </c>
      <c r="H467" s="231">
        <f t="shared" si="33"/>
        <v>1956458.97</v>
      </c>
      <c r="I467" s="232">
        <f t="shared" si="34"/>
        <v>0</v>
      </c>
      <c r="J467" s="231" t="str">
        <f t="shared" si="32"/>
        <v/>
      </c>
    </row>
    <row r="468" spans="6:10" ht="19.5" customHeight="1" x14ac:dyDescent="0.25">
      <c r="F468" s="328">
        <f t="shared" si="30"/>
        <v>0</v>
      </c>
      <c r="G468" s="233" t="str">
        <f t="shared" si="31"/>
        <v/>
      </c>
      <c r="H468" s="231">
        <f t="shared" si="33"/>
        <v>1956458.97</v>
      </c>
      <c r="I468" s="232">
        <f t="shared" si="34"/>
        <v>0</v>
      </c>
      <c r="J468" s="231" t="str">
        <f t="shared" si="32"/>
        <v/>
      </c>
    </row>
    <row r="469" spans="6:10" ht="19.5" customHeight="1" x14ac:dyDescent="0.25">
      <c r="F469" s="328">
        <f t="shared" si="30"/>
        <v>0</v>
      </c>
      <c r="G469" s="233" t="str">
        <f t="shared" si="31"/>
        <v/>
      </c>
      <c r="H469" s="231">
        <f t="shared" si="33"/>
        <v>1956458.97</v>
      </c>
      <c r="I469" s="232">
        <f t="shared" si="34"/>
        <v>0</v>
      </c>
      <c r="J469" s="231" t="str">
        <f t="shared" si="32"/>
        <v/>
      </c>
    </row>
    <row r="470" spans="6:10" ht="19.5" customHeight="1" x14ac:dyDescent="0.25">
      <c r="F470" s="328">
        <f t="shared" si="30"/>
        <v>0</v>
      </c>
      <c r="G470" s="233" t="str">
        <f t="shared" si="31"/>
        <v/>
      </c>
      <c r="H470" s="231">
        <f t="shared" si="33"/>
        <v>1956458.97</v>
      </c>
      <c r="I470" s="232">
        <f t="shared" si="34"/>
        <v>0</v>
      </c>
      <c r="J470" s="231" t="str">
        <f t="shared" si="32"/>
        <v/>
      </c>
    </row>
    <row r="471" spans="6:10" ht="19.5" customHeight="1" x14ac:dyDescent="0.25">
      <c r="F471" s="328">
        <f t="shared" si="30"/>
        <v>0</v>
      </c>
      <c r="G471" s="233" t="str">
        <f t="shared" si="31"/>
        <v/>
      </c>
      <c r="H471" s="231">
        <f t="shared" si="33"/>
        <v>1956458.97</v>
      </c>
      <c r="I471" s="232">
        <f t="shared" si="34"/>
        <v>0</v>
      </c>
      <c r="J471" s="231" t="str">
        <f t="shared" si="32"/>
        <v/>
      </c>
    </row>
    <row r="472" spans="6:10" ht="19.5" customHeight="1" x14ac:dyDescent="0.25">
      <c r="F472" s="328">
        <f t="shared" si="30"/>
        <v>0</v>
      </c>
      <c r="G472" s="233" t="str">
        <f t="shared" si="31"/>
        <v/>
      </c>
      <c r="H472" s="231">
        <f t="shared" si="33"/>
        <v>1956458.97</v>
      </c>
      <c r="I472" s="232">
        <f t="shared" si="34"/>
        <v>0</v>
      </c>
      <c r="J472" s="231" t="str">
        <f t="shared" si="32"/>
        <v/>
      </c>
    </row>
    <row r="473" spans="6:10" ht="19.5" customHeight="1" x14ac:dyDescent="0.25">
      <c r="F473" s="328">
        <f t="shared" si="30"/>
        <v>0</v>
      </c>
      <c r="G473" s="233" t="str">
        <f t="shared" si="31"/>
        <v/>
      </c>
      <c r="H473" s="231">
        <f t="shared" si="33"/>
        <v>1956458.97</v>
      </c>
      <c r="I473" s="232">
        <f t="shared" si="34"/>
        <v>0</v>
      </c>
      <c r="J473" s="231" t="str">
        <f t="shared" si="32"/>
        <v/>
      </c>
    </row>
    <row r="474" spans="6:10" ht="19.5" customHeight="1" x14ac:dyDescent="0.25">
      <c r="F474" s="328">
        <f t="shared" si="30"/>
        <v>0</v>
      </c>
      <c r="G474" s="233" t="str">
        <f t="shared" si="31"/>
        <v/>
      </c>
      <c r="H474" s="231">
        <f t="shared" si="33"/>
        <v>1956458.97</v>
      </c>
      <c r="I474" s="232">
        <f t="shared" si="34"/>
        <v>0</v>
      </c>
      <c r="J474" s="231" t="str">
        <f t="shared" si="32"/>
        <v/>
      </c>
    </row>
    <row r="475" spans="6:10" ht="19.5" customHeight="1" x14ac:dyDescent="0.25">
      <c r="F475" s="328">
        <f t="shared" si="30"/>
        <v>0</v>
      </c>
      <c r="G475" s="233" t="str">
        <f t="shared" si="31"/>
        <v/>
      </c>
      <c r="H475" s="231">
        <f t="shared" si="33"/>
        <v>1956458.97</v>
      </c>
      <c r="I475" s="232">
        <f t="shared" si="34"/>
        <v>0</v>
      </c>
      <c r="J475" s="231" t="str">
        <f t="shared" si="32"/>
        <v/>
      </c>
    </row>
    <row r="476" spans="6:10" ht="19.5" customHeight="1" x14ac:dyDescent="0.25">
      <c r="F476" s="328">
        <f t="shared" si="30"/>
        <v>0</v>
      </c>
      <c r="G476" s="233" t="str">
        <f t="shared" si="31"/>
        <v/>
      </c>
      <c r="H476" s="231">
        <f t="shared" si="33"/>
        <v>1956458.97</v>
      </c>
      <c r="I476" s="232">
        <f t="shared" si="34"/>
        <v>0</v>
      </c>
      <c r="J476" s="231" t="str">
        <f t="shared" si="32"/>
        <v/>
      </c>
    </row>
    <row r="477" spans="6:10" ht="19.5" customHeight="1" x14ac:dyDescent="0.25">
      <c r="F477" s="328">
        <f t="shared" si="30"/>
        <v>0</v>
      </c>
      <c r="G477" s="233" t="str">
        <f t="shared" si="31"/>
        <v/>
      </c>
      <c r="H477" s="231">
        <f t="shared" si="33"/>
        <v>1956458.97</v>
      </c>
      <c r="I477" s="232">
        <f t="shared" si="34"/>
        <v>0</v>
      </c>
      <c r="J477" s="231" t="str">
        <f t="shared" si="32"/>
        <v/>
      </c>
    </row>
    <row r="478" spans="6:10" ht="19.5" customHeight="1" x14ac:dyDescent="0.25">
      <c r="F478" s="328">
        <f t="shared" si="30"/>
        <v>0</v>
      </c>
      <c r="G478" s="233" t="str">
        <f t="shared" si="31"/>
        <v/>
      </c>
      <c r="H478" s="231">
        <f t="shared" si="33"/>
        <v>1956458.97</v>
      </c>
      <c r="I478" s="232">
        <f t="shared" si="34"/>
        <v>0</v>
      </c>
      <c r="J478" s="231" t="str">
        <f t="shared" si="32"/>
        <v/>
      </c>
    </row>
    <row r="479" spans="6:10" ht="19.5" customHeight="1" x14ac:dyDescent="0.25">
      <c r="F479" s="328">
        <f t="shared" si="30"/>
        <v>0</v>
      </c>
      <c r="G479" s="233" t="str">
        <f t="shared" si="31"/>
        <v/>
      </c>
      <c r="H479" s="231">
        <f t="shared" si="33"/>
        <v>1956458.97</v>
      </c>
      <c r="I479" s="232">
        <f t="shared" si="34"/>
        <v>0</v>
      </c>
      <c r="J479" s="231" t="str">
        <f t="shared" si="32"/>
        <v/>
      </c>
    </row>
    <row r="480" spans="6:10" ht="19.5" customHeight="1" x14ac:dyDescent="0.25">
      <c r="F480" s="328">
        <f t="shared" si="30"/>
        <v>0</v>
      </c>
      <c r="G480" s="233" t="str">
        <f t="shared" si="31"/>
        <v/>
      </c>
      <c r="H480" s="231">
        <f t="shared" si="33"/>
        <v>1956458.97</v>
      </c>
      <c r="I480" s="232">
        <f t="shared" si="34"/>
        <v>0</v>
      </c>
      <c r="J480" s="231" t="str">
        <f t="shared" si="32"/>
        <v/>
      </c>
    </row>
    <row r="481" spans="6:10" ht="19.5" customHeight="1" x14ac:dyDescent="0.25">
      <c r="F481" s="328">
        <f t="shared" si="30"/>
        <v>0</v>
      </c>
      <c r="G481" s="233" t="str">
        <f t="shared" si="31"/>
        <v/>
      </c>
      <c r="H481" s="231">
        <f t="shared" si="33"/>
        <v>1956458.97</v>
      </c>
      <c r="I481" s="232">
        <f t="shared" si="34"/>
        <v>0</v>
      </c>
      <c r="J481" s="231" t="str">
        <f t="shared" si="32"/>
        <v/>
      </c>
    </row>
    <row r="482" spans="6:10" ht="19.5" customHeight="1" x14ac:dyDescent="0.25">
      <c r="F482" s="328">
        <f t="shared" si="30"/>
        <v>0</v>
      </c>
      <c r="G482" s="233" t="str">
        <f t="shared" si="31"/>
        <v/>
      </c>
      <c r="H482" s="231">
        <f t="shared" si="33"/>
        <v>1956458.97</v>
      </c>
      <c r="I482" s="232">
        <f t="shared" si="34"/>
        <v>0</v>
      </c>
      <c r="J482" s="231" t="str">
        <f t="shared" si="32"/>
        <v/>
      </c>
    </row>
    <row r="483" spans="6:10" ht="19.5" customHeight="1" x14ac:dyDescent="0.25">
      <c r="F483" s="328">
        <f t="shared" si="30"/>
        <v>0</v>
      </c>
      <c r="G483" s="233" t="str">
        <f t="shared" si="31"/>
        <v/>
      </c>
      <c r="H483" s="231">
        <f t="shared" si="33"/>
        <v>1956458.97</v>
      </c>
      <c r="I483" s="232">
        <f t="shared" si="34"/>
        <v>0</v>
      </c>
      <c r="J483" s="231" t="str">
        <f t="shared" si="32"/>
        <v/>
      </c>
    </row>
    <row r="484" spans="6:10" ht="19.5" customHeight="1" x14ac:dyDescent="0.25">
      <c r="F484" s="328">
        <f t="shared" si="30"/>
        <v>0</v>
      </c>
      <c r="G484" s="233" t="str">
        <f t="shared" si="31"/>
        <v/>
      </c>
      <c r="H484" s="231">
        <f t="shared" si="33"/>
        <v>1956458.97</v>
      </c>
      <c r="I484" s="232">
        <f t="shared" si="34"/>
        <v>0</v>
      </c>
      <c r="J484" s="231" t="str">
        <f t="shared" si="32"/>
        <v/>
      </c>
    </row>
    <row r="485" spans="6:10" ht="19.5" customHeight="1" x14ac:dyDescent="0.25">
      <c r="F485" s="328">
        <f t="shared" si="30"/>
        <v>0</v>
      </c>
      <c r="G485" s="233" t="str">
        <f t="shared" si="31"/>
        <v/>
      </c>
      <c r="H485" s="231">
        <f t="shared" si="33"/>
        <v>1956458.97</v>
      </c>
      <c r="I485" s="232">
        <f t="shared" si="34"/>
        <v>0</v>
      </c>
      <c r="J485" s="231" t="str">
        <f t="shared" si="32"/>
        <v/>
      </c>
    </row>
    <row r="486" spans="6:10" ht="19.5" customHeight="1" x14ac:dyDescent="0.25">
      <c r="F486" s="328">
        <f t="shared" si="30"/>
        <v>0</v>
      </c>
      <c r="G486" s="233" t="str">
        <f t="shared" si="31"/>
        <v/>
      </c>
      <c r="H486" s="231">
        <f t="shared" si="33"/>
        <v>1956458.97</v>
      </c>
      <c r="I486" s="232">
        <f t="shared" si="34"/>
        <v>0</v>
      </c>
      <c r="J486" s="231" t="str">
        <f t="shared" si="32"/>
        <v/>
      </c>
    </row>
    <row r="487" spans="6:10" ht="19.5" customHeight="1" x14ac:dyDescent="0.25">
      <c r="F487" s="328">
        <f t="shared" si="30"/>
        <v>0</v>
      </c>
      <c r="G487" s="233" t="str">
        <f t="shared" si="31"/>
        <v/>
      </c>
      <c r="H487" s="231">
        <f t="shared" si="33"/>
        <v>1956458.97</v>
      </c>
      <c r="I487" s="232">
        <f t="shared" si="34"/>
        <v>0</v>
      </c>
      <c r="J487" s="231" t="str">
        <f t="shared" si="32"/>
        <v/>
      </c>
    </row>
    <row r="488" spans="6:10" ht="19.5" customHeight="1" x14ac:dyDescent="0.25">
      <c r="F488" s="328">
        <f t="shared" si="30"/>
        <v>0</v>
      </c>
      <c r="G488" s="233" t="str">
        <f t="shared" si="31"/>
        <v/>
      </c>
      <c r="H488" s="231">
        <f t="shared" si="33"/>
        <v>1956458.97</v>
      </c>
      <c r="I488" s="232">
        <f t="shared" si="34"/>
        <v>0</v>
      </c>
      <c r="J488" s="231" t="str">
        <f t="shared" si="32"/>
        <v/>
      </c>
    </row>
    <row r="489" spans="6:10" ht="19.5" customHeight="1" x14ac:dyDescent="0.25">
      <c r="F489" s="328">
        <f t="shared" si="30"/>
        <v>0</v>
      </c>
      <c r="G489" s="233" t="str">
        <f t="shared" si="31"/>
        <v/>
      </c>
      <c r="H489" s="231">
        <f t="shared" si="33"/>
        <v>1956458.97</v>
      </c>
      <c r="I489" s="232">
        <f t="shared" si="34"/>
        <v>0</v>
      </c>
      <c r="J489" s="231" t="str">
        <f t="shared" si="32"/>
        <v/>
      </c>
    </row>
    <row r="490" spans="6:10" ht="19.5" customHeight="1" x14ac:dyDescent="0.25">
      <c r="F490" s="328">
        <f t="shared" si="30"/>
        <v>0</v>
      </c>
      <c r="G490" s="233" t="str">
        <f t="shared" si="31"/>
        <v/>
      </c>
      <c r="H490" s="231">
        <f t="shared" si="33"/>
        <v>1956458.97</v>
      </c>
      <c r="I490" s="232">
        <f t="shared" si="34"/>
        <v>0</v>
      </c>
      <c r="J490" s="231" t="str">
        <f t="shared" si="32"/>
        <v/>
      </c>
    </row>
    <row r="491" spans="6:10" ht="19.5" customHeight="1" x14ac:dyDescent="0.25">
      <c r="F491" s="328">
        <f t="shared" si="30"/>
        <v>0</v>
      </c>
      <c r="G491" s="233" t="str">
        <f t="shared" si="31"/>
        <v/>
      </c>
      <c r="H491" s="231">
        <f t="shared" si="33"/>
        <v>1956458.97</v>
      </c>
      <c r="I491" s="232">
        <f t="shared" si="34"/>
        <v>0</v>
      </c>
      <c r="J491" s="231" t="str">
        <f t="shared" si="32"/>
        <v/>
      </c>
    </row>
    <row r="492" spans="6:10" ht="19.5" customHeight="1" x14ac:dyDescent="0.25">
      <c r="F492" s="328">
        <f t="shared" si="30"/>
        <v>0</v>
      </c>
      <c r="G492" s="233" t="str">
        <f t="shared" si="31"/>
        <v/>
      </c>
      <c r="H492" s="231">
        <f t="shared" si="33"/>
        <v>1956458.97</v>
      </c>
      <c r="I492" s="232">
        <f t="shared" si="34"/>
        <v>0</v>
      </c>
      <c r="J492" s="231" t="str">
        <f t="shared" si="32"/>
        <v/>
      </c>
    </row>
    <row r="493" spans="6:10" ht="19.5" customHeight="1" x14ac:dyDescent="0.25">
      <c r="F493" s="328">
        <f t="shared" si="30"/>
        <v>0</v>
      </c>
      <c r="G493" s="233" t="str">
        <f t="shared" si="31"/>
        <v/>
      </c>
      <c r="H493" s="231">
        <f t="shared" si="33"/>
        <v>1956458.97</v>
      </c>
      <c r="I493" s="232">
        <f t="shared" si="34"/>
        <v>0</v>
      </c>
      <c r="J493" s="231" t="str">
        <f t="shared" si="32"/>
        <v/>
      </c>
    </row>
    <row r="494" spans="6:10" ht="19.5" customHeight="1" x14ac:dyDescent="0.25">
      <c r="F494" s="328">
        <f t="shared" si="30"/>
        <v>0</v>
      </c>
      <c r="G494" s="233" t="str">
        <f t="shared" si="31"/>
        <v/>
      </c>
      <c r="H494" s="231">
        <f t="shared" si="33"/>
        <v>1956458.97</v>
      </c>
      <c r="I494" s="232">
        <f t="shared" si="34"/>
        <v>0</v>
      </c>
      <c r="J494" s="231" t="str">
        <f t="shared" si="32"/>
        <v/>
      </c>
    </row>
    <row r="495" spans="6:10" ht="19.5" customHeight="1" x14ac:dyDescent="0.25">
      <c r="F495" s="328">
        <f t="shared" si="30"/>
        <v>0</v>
      </c>
      <c r="G495" s="233" t="str">
        <f t="shared" si="31"/>
        <v/>
      </c>
      <c r="H495" s="231">
        <f t="shared" si="33"/>
        <v>1956458.97</v>
      </c>
      <c r="I495" s="232">
        <f t="shared" si="34"/>
        <v>0</v>
      </c>
      <c r="J495" s="231" t="str">
        <f t="shared" si="32"/>
        <v/>
      </c>
    </row>
    <row r="496" spans="6:10" ht="19.5" customHeight="1" x14ac:dyDescent="0.25">
      <c r="F496" s="328">
        <f t="shared" si="30"/>
        <v>0</v>
      </c>
      <c r="G496" s="233" t="str">
        <f t="shared" si="31"/>
        <v/>
      </c>
      <c r="H496" s="231">
        <f t="shared" si="33"/>
        <v>1956458.97</v>
      </c>
      <c r="I496" s="232">
        <f t="shared" si="34"/>
        <v>0</v>
      </c>
      <c r="J496" s="231" t="str">
        <f t="shared" si="32"/>
        <v/>
      </c>
    </row>
    <row r="497" spans="6:10" ht="19.5" customHeight="1" x14ac:dyDescent="0.25">
      <c r="F497" s="328">
        <f t="shared" si="30"/>
        <v>0</v>
      </c>
      <c r="G497" s="233" t="str">
        <f t="shared" si="31"/>
        <v/>
      </c>
      <c r="H497" s="231">
        <f t="shared" si="33"/>
        <v>1956458.97</v>
      </c>
      <c r="I497" s="232">
        <f t="shared" si="34"/>
        <v>0</v>
      </c>
      <c r="J497" s="231" t="str">
        <f t="shared" si="32"/>
        <v/>
      </c>
    </row>
    <row r="498" spans="6:10" ht="19.5" customHeight="1" x14ac:dyDescent="0.25">
      <c r="F498" s="328">
        <f t="shared" si="30"/>
        <v>0</v>
      </c>
      <c r="G498" s="233" t="str">
        <f t="shared" si="31"/>
        <v/>
      </c>
      <c r="H498" s="231">
        <f t="shared" si="33"/>
        <v>1956458.97</v>
      </c>
      <c r="I498" s="232">
        <f t="shared" si="34"/>
        <v>0</v>
      </c>
      <c r="J498" s="231" t="str">
        <f t="shared" si="32"/>
        <v/>
      </c>
    </row>
    <row r="499" spans="6:10" ht="19.5" customHeight="1" x14ac:dyDescent="0.25">
      <c r="F499" s="328">
        <f t="shared" si="30"/>
        <v>0</v>
      </c>
      <c r="G499" s="233" t="str">
        <f t="shared" si="31"/>
        <v/>
      </c>
      <c r="H499" s="231">
        <f t="shared" si="33"/>
        <v>1956458.97</v>
      </c>
      <c r="I499" s="232">
        <f t="shared" si="34"/>
        <v>0</v>
      </c>
      <c r="J499" s="231" t="str">
        <f t="shared" si="32"/>
        <v/>
      </c>
    </row>
    <row r="500" spans="6:10" ht="19.5" customHeight="1" x14ac:dyDescent="0.25">
      <c r="F500" s="328">
        <f t="shared" si="30"/>
        <v>0</v>
      </c>
      <c r="G500" s="233" t="str">
        <f t="shared" si="31"/>
        <v/>
      </c>
      <c r="H500" s="231">
        <f t="shared" si="33"/>
        <v>1956458.97</v>
      </c>
      <c r="I500" s="232">
        <f t="shared" si="34"/>
        <v>0</v>
      </c>
      <c r="J500" s="231" t="str">
        <f t="shared" si="32"/>
        <v/>
      </c>
    </row>
    <row r="501" spans="6:10" ht="19.5" customHeight="1" x14ac:dyDescent="0.25">
      <c r="F501" s="328">
        <f t="shared" si="30"/>
        <v>0</v>
      </c>
      <c r="G501" s="233" t="str">
        <f t="shared" si="31"/>
        <v/>
      </c>
      <c r="H501" s="231">
        <f t="shared" si="33"/>
        <v>1956458.97</v>
      </c>
      <c r="I501" s="232">
        <f t="shared" si="34"/>
        <v>0</v>
      </c>
      <c r="J501" s="231" t="str">
        <f t="shared" si="32"/>
        <v/>
      </c>
    </row>
    <row r="502" spans="6:10" ht="19.5" customHeight="1" x14ac:dyDescent="0.25">
      <c r="F502" s="328">
        <f t="shared" si="30"/>
        <v>0</v>
      </c>
      <c r="G502" s="233" t="str">
        <f t="shared" si="31"/>
        <v/>
      </c>
      <c r="H502" s="231">
        <f t="shared" si="33"/>
        <v>1956458.97</v>
      </c>
      <c r="I502" s="232">
        <f t="shared" si="34"/>
        <v>0</v>
      </c>
      <c r="J502" s="231" t="str">
        <f t="shared" si="32"/>
        <v/>
      </c>
    </row>
    <row r="503" spans="6:10" ht="19.5" customHeight="1" x14ac:dyDescent="0.25">
      <c r="F503" s="328">
        <f t="shared" si="30"/>
        <v>0</v>
      </c>
      <c r="G503" s="233" t="str">
        <f t="shared" si="31"/>
        <v/>
      </c>
      <c r="H503" s="231">
        <f t="shared" si="33"/>
        <v>1956458.97</v>
      </c>
      <c r="I503" s="232">
        <f t="shared" si="34"/>
        <v>0</v>
      </c>
      <c r="J503" s="231" t="str">
        <f t="shared" si="32"/>
        <v/>
      </c>
    </row>
    <row r="504" spans="6:10" ht="19.5" customHeight="1" x14ac:dyDescent="0.25">
      <c r="F504" s="328">
        <f t="shared" si="30"/>
        <v>0</v>
      </c>
      <c r="G504" s="233" t="str">
        <f t="shared" si="31"/>
        <v/>
      </c>
      <c r="H504" s="231">
        <f t="shared" si="33"/>
        <v>1956458.97</v>
      </c>
      <c r="I504" s="232">
        <f t="shared" si="34"/>
        <v>0</v>
      </c>
      <c r="J504" s="231" t="str">
        <f t="shared" si="32"/>
        <v/>
      </c>
    </row>
    <row r="505" spans="6:10" ht="19.5" customHeight="1" x14ac:dyDescent="0.25">
      <c r="F505" s="328">
        <f t="shared" si="30"/>
        <v>0</v>
      </c>
      <c r="G505" s="233" t="str">
        <f t="shared" si="31"/>
        <v/>
      </c>
      <c r="H505" s="231">
        <f t="shared" si="33"/>
        <v>1956458.97</v>
      </c>
      <c r="I505" s="232">
        <f t="shared" si="34"/>
        <v>0</v>
      </c>
      <c r="J505" s="231" t="str">
        <f t="shared" si="32"/>
        <v/>
      </c>
    </row>
    <row r="506" spans="6:10" ht="19.5" customHeight="1" x14ac:dyDescent="0.25">
      <c r="F506" s="328">
        <f t="shared" si="30"/>
        <v>0</v>
      </c>
      <c r="G506" s="233" t="str">
        <f t="shared" si="31"/>
        <v/>
      </c>
      <c r="H506" s="231">
        <f t="shared" si="33"/>
        <v>1956458.97</v>
      </c>
      <c r="I506" s="232">
        <f t="shared" si="34"/>
        <v>0</v>
      </c>
      <c r="J506" s="231" t="str">
        <f t="shared" si="32"/>
        <v/>
      </c>
    </row>
    <row r="507" spans="6:10" ht="19.5" customHeight="1" x14ac:dyDescent="0.25">
      <c r="F507" s="328">
        <f t="shared" si="30"/>
        <v>0</v>
      </c>
      <c r="G507" s="233" t="str">
        <f t="shared" si="31"/>
        <v/>
      </c>
      <c r="H507" s="231">
        <f t="shared" si="33"/>
        <v>1956458.97</v>
      </c>
      <c r="I507" s="232">
        <f t="shared" si="34"/>
        <v>0</v>
      </c>
      <c r="J507" s="231" t="str">
        <f t="shared" si="32"/>
        <v/>
      </c>
    </row>
    <row r="508" spans="6:10" ht="19.5" customHeight="1" x14ac:dyDescent="0.25">
      <c r="F508" s="328">
        <f t="shared" si="30"/>
        <v>0</v>
      </c>
      <c r="G508" s="233" t="str">
        <f t="shared" si="31"/>
        <v/>
      </c>
      <c r="H508" s="231">
        <f t="shared" si="33"/>
        <v>1956458.97</v>
      </c>
      <c r="I508" s="232">
        <f t="shared" si="34"/>
        <v>0</v>
      </c>
      <c r="J508" s="231" t="str">
        <f t="shared" si="32"/>
        <v/>
      </c>
    </row>
    <row r="509" spans="6:10" ht="19.5" customHeight="1" x14ac:dyDescent="0.25">
      <c r="F509" s="328">
        <f t="shared" si="30"/>
        <v>0</v>
      </c>
      <c r="G509" s="233" t="str">
        <f t="shared" si="31"/>
        <v/>
      </c>
      <c r="H509" s="231">
        <f t="shared" si="33"/>
        <v>1956458.97</v>
      </c>
      <c r="I509" s="232">
        <f t="shared" si="34"/>
        <v>0</v>
      </c>
      <c r="J509" s="231" t="str">
        <f t="shared" si="32"/>
        <v/>
      </c>
    </row>
    <row r="510" spans="6:10" ht="19.5" customHeight="1" x14ac:dyDescent="0.25">
      <c r="F510" s="328">
        <f t="shared" si="30"/>
        <v>0</v>
      </c>
      <c r="G510" s="233" t="str">
        <f t="shared" si="31"/>
        <v/>
      </c>
      <c r="H510" s="231">
        <f t="shared" si="33"/>
        <v>1956458.97</v>
      </c>
      <c r="I510" s="232">
        <f t="shared" si="34"/>
        <v>0</v>
      </c>
      <c r="J510" s="231" t="str">
        <f t="shared" si="32"/>
        <v/>
      </c>
    </row>
    <row r="511" spans="6:10" ht="19.5" customHeight="1" x14ac:dyDescent="0.25">
      <c r="F511" s="328">
        <f t="shared" si="30"/>
        <v>0</v>
      </c>
      <c r="G511" s="233" t="str">
        <f t="shared" si="31"/>
        <v/>
      </c>
      <c r="H511" s="231">
        <f t="shared" si="33"/>
        <v>1956458.97</v>
      </c>
      <c r="I511" s="232">
        <f t="shared" si="34"/>
        <v>0</v>
      </c>
      <c r="J511" s="231" t="str">
        <f t="shared" si="32"/>
        <v/>
      </c>
    </row>
    <row r="512" spans="6:10" ht="19.5" customHeight="1" x14ac:dyDescent="0.25">
      <c r="F512" s="328">
        <f t="shared" si="30"/>
        <v>0</v>
      </c>
      <c r="G512" s="233" t="str">
        <f t="shared" si="31"/>
        <v/>
      </c>
      <c r="H512" s="231">
        <f t="shared" si="33"/>
        <v>1956458.97</v>
      </c>
      <c r="I512" s="232">
        <f t="shared" si="34"/>
        <v>0</v>
      </c>
      <c r="J512" s="231" t="str">
        <f t="shared" si="32"/>
        <v/>
      </c>
    </row>
    <row r="513" spans="6:10" ht="19.5" customHeight="1" x14ac:dyDescent="0.25">
      <c r="F513" s="328">
        <f t="shared" si="30"/>
        <v>0</v>
      </c>
      <c r="G513" s="233" t="str">
        <f t="shared" si="31"/>
        <v/>
      </c>
      <c r="H513" s="231">
        <f t="shared" si="33"/>
        <v>1956458.97</v>
      </c>
      <c r="I513" s="232">
        <f t="shared" si="34"/>
        <v>0</v>
      </c>
      <c r="J513" s="231" t="str">
        <f t="shared" si="32"/>
        <v/>
      </c>
    </row>
    <row r="514" spans="6:10" ht="19.5" customHeight="1" x14ac:dyDescent="0.25">
      <c r="F514" s="328">
        <f t="shared" si="30"/>
        <v>0</v>
      </c>
      <c r="G514" s="233" t="str">
        <f t="shared" si="31"/>
        <v/>
      </c>
      <c r="H514" s="231">
        <f t="shared" si="33"/>
        <v>1956458.97</v>
      </c>
      <c r="I514" s="232">
        <f t="shared" si="34"/>
        <v>0</v>
      </c>
      <c r="J514" s="231" t="str">
        <f t="shared" si="32"/>
        <v/>
      </c>
    </row>
    <row r="515" spans="6:10" ht="19.5" customHeight="1" x14ac:dyDescent="0.25">
      <c r="F515" s="328">
        <f t="shared" si="30"/>
        <v>0</v>
      </c>
      <c r="G515" s="233" t="str">
        <f t="shared" si="31"/>
        <v/>
      </c>
      <c r="H515" s="231">
        <f t="shared" si="33"/>
        <v>1956458.97</v>
      </c>
      <c r="I515" s="232">
        <f t="shared" si="34"/>
        <v>0</v>
      </c>
      <c r="J515" s="231" t="str">
        <f t="shared" si="32"/>
        <v/>
      </c>
    </row>
    <row r="516" spans="6:10" ht="19.5" customHeight="1" x14ac:dyDescent="0.25">
      <c r="F516" s="328">
        <f t="shared" si="30"/>
        <v>0</v>
      </c>
      <c r="G516" s="233" t="str">
        <f t="shared" si="31"/>
        <v/>
      </c>
      <c r="H516" s="231">
        <f t="shared" si="33"/>
        <v>1956458.97</v>
      </c>
      <c r="I516" s="232">
        <f t="shared" si="34"/>
        <v>0</v>
      </c>
      <c r="J516" s="231" t="str">
        <f t="shared" si="32"/>
        <v/>
      </c>
    </row>
    <row r="517" spans="6:10" ht="19.5" customHeight="1" x14ac:dyDescent="0.25">
      <c r="F517" s="328">
        <f t="shared" si="30"/>
        <v>0</v>
      </c>
      <c r="G517" s="233" t="str">
        <f t="shared" si="31"/>
        <v/>
      </c>
      <c r="H517" s="231">
        <f t="shared" si="33"/>
        <v>1956458.97</v>
      </c>
      <c r="I517" s="232">
        <f t="shared" si="34"/>
        <v>0</v>
      </c>
      <c r="J517" s="231" t="str">
        <f t="shared" si="32"/>
        <v/>
      </c>
    </row>
    <row r="518" spans="6:10" ht="19.5" customHeight="1" x14ac:dyDescent="0.25">
      <c r="F518" s="328">
        <f t="shared" si="30"/>
        <v>0</v>
      </c>
      <c r="G518" s="233" t="str">
        <f t="shared" si="31"/>
        <v/>
      </c>
      <c r="H518" s="231">
        <f t="shared" si="33"/>
        <v>1956458.97</v>
      </c>
      <c r="I518" s="232">
        <f t="shared" si="34"/>
        <v>0</v>
      </c>
      <c r="J518" s="231" t="str">
        <f t="shared" si="32"/>
        <v/>
      </c>
    </row>
    <row r="519" spans="6:10" ht="19.5" customHeight="1" x14ac:dyDescent="0.25">
      <c r="F519" s="328">
        <f t="shared" si="30"/>
        <v>0</v>
      </c>
      <c r="G519" s="233" t="str">
        <f t="shared" si="31"/>
        <v/>
      </c>
      <c r="H519" s="231">
        <f t="shared" si="33"/>
        <v>1956458.97</v>
      </c>
      <c r="I519" s="232">
        <f t="shared" si="34"/>
        <v>0</v>
      </c>
      <c r="J519" s="231" t="str">
        <f t="shared" si="32"/>
        <v/>
      </c>
    </row>
    <row r="520" spans="6:10" ht="19.5" customHeight="1" x14ac:dyDescent="0.25">
      <c r="F520" s="328">
        <f t="shared" si="30"/>
        <v>0</v>
      </c>
      <c r="G520" s="233" t="str">
        <f t="shared" si="31"/>
        <v/>
      </c>
      <c r="H520" s="231">
        <f t="shared" si="33"/>
        <v>1956458.97</v>
      </c>
      <c r="I520" s="232">
        <f t="shared" si="34"/>
        <v>0</v>
      </c>
      <c r="J520" s="231" t="str">
        <f t="shared" si="32"/>
        <v/>
      </c>
    </row>
    <row r="521" spans="6:10" ht="19.5" customHeight="1" x14ac:dyDescent="0.25">
      <c r="F521" s="328">
        <f t="shared" si="30"/>
        <v>0</v>
      </c>
      <c r="G521" s="233" t="str">
        <f t="shared" si="31"/>
        <v/>
      </c>
      <c r="H521" s="231">
        <f t="shared" si="33"/>
        <v>1956458.97</v>
      </c>
      <c r="I521" s="232">
        <f t="shared" si="34"/>
        <v>0</v>
      </c>
      <c r="J521" s="231" t="str">
        <f t="shared" si="32"/>
        <v/>
      </c>
    </row>
    <row r="522" spans="6:10" ht="19.5" customHeight="1" x14ac:dyDescent="0.25">
      <c r="F522" s="328">
        <f t="shared" ref="F522:F585" si="35">IF(E522&gt;$C$4*1000,"Выборка",0)</f>
        <v>0</v>
      </c>
      <c r="G522" s="233" t="str">
        <f t="shared" ref="G522:G585" si="36">IF(F522=0,"",E522)</f>
        <v/>
      </c>
      <c r="H522" s="231">
        <f t="shared" si="33"/>
        <v>1956458.97</v>
      </c>
      <c r="I522" s="232">
        <f t="shared" si="34"/>
        <v>0</v>
      </c>
      <c r="J522" s="231" t="str">
        <f t="shared" ref="J522:J585" si="37">IF(I522=0,"",E522)</f>
        <v/>
      </c>
    </row>
    <row r="523" spans="6:10" ht="19.5" customHeight="1" x14ac:dyDescent="0.25">
      <c r="F523" s="328">
        <f t="shared" si="35"/>
        <v>0</v>
      </c>
      <c r="G523" s="233" t="str">
        <f t="shared" si="36"/>
        <v/>
      </c>
      <c r="H523" s="231">
        <f t="shared" ref="H523:H586" si="38">IF(F523=0,IF((I522=0)*AND(F522=0),H522+E523,IF((F522&lt;&gt;0)*AND((H522&lt;=$E$17)),H522+E523,E523)),H522)</f>
        <v>1956458.97</v>
      </c>
      <c r="I523" s="232">
        <f t="shared" ref="I523:I586" si="39">IF((H523&gt;$E$17)*AND(F523=0),"Выборка",0)</f>
        <v>0</v>
      </c>
      <c r="J523" s="231" t="str">
        <f t="shared" si="37"/>
        <v/>
      </c>
    </row>
    <row r="524" spans="6:10" ht="19.5" customHeight="1" x14ac:dyDescent="0.25">
      <c r="F524" s="328">
        <f t="shared" si="35"/>
        <v>0</v>
      </c>
      <c r="G524" s="233" t="str">
        <f t="shared" si="36"/>
        <v/>
      </c>
      <c r="H524" s="231">
        <f t="shared" si="38"/>
        <v>1956458.97</v>
      </c>
      <c r="I524" s="232">
        <f t="shared" si="39"/>
        <v>0</v>
      </c>
      <c r="J524" s="231" t="str">
        <f t="shared" si="37"/>
        <v/>
      </c>
    </row>
    <row r="525" spans="6:10" ht="19.5" customHeight="1" x14ac:dyDescent="0.25">
      <c r="F525" s="328">
        <f t="shared" si="35"/>
        <v>0</v>
      </c>
      <c r="G525" s="233" t="str">
        <f t="shared" si="36"/>
        <v/>
      </c>
      <c r="H525" s="231">
        <f t="shared" si="38"/>
        <v>1956458.97</v>
      </c>
      <c r="I525" s="232">
        <f t="shared" si="39"/>
        <v>0</v>
      </c>
      <c r="J525" s="231" t="str">
        <f t="shared" si="37"/>
        <v/>
      </c>
    </row>
    <row r="526" spans="6:10" ht="19.5" customHeight="1" x14ac:dyDescent="0.25">
      <c r="F526" s="328">
        <f t="shared" si="35"/>
        <v>0</v>
      </c>
      <c r="G526" s="233" t="str">
        <f t="shared" si="36"/>
        <v/>
      </c>
      <c r="H526" s="231">
        <f t="shared" si="38"/>
        <v>1956458.97</v>
      </c>
      <c r="I526" s="232">
        <f t="shared" si="39"/>
        <v>0</v>
      </c>
      <c r="J526" s="231" t="str">
        <f t="shared" si="37"/>
        <v/>
      </c>
    </row>
    <row r="527" spans="6:10" ht="19.5" customHeight="1" x14ac:dyDescent="0.25">
      <c r="F527" s="328">
        <f t="shared" si="35"/>
        <v>0</v>
      </c>
      <c r="G527" s="233" t="str">
        <f t="shared" si="36"/>
        <v/>
      </c>
      <c r="H527" s="231">
        <f t="shared" si="38"/>
        <v>1956458.97</v>
      </c>
      <c r="I527" s="232">
        <f t="shared" si="39"/>
        <v>0</v>
      </c>
      <c r="J527" s="231" t="str">
        <f t="shared" si="37"/>
        <v/>
      </c>
    </row>
    <row r="528" spans="6:10" ht="19.5" customHeight="1" x14ac:dyDescent="0.25">
      <c r="F528" s="328">
        <f t="shared" si="35"/>
        <v>0</v>
      </c>
      <c r="G528" s="233" t="str">
        <f t="shared" si="36"/>
        <v/>
      </c>
      <c r="H528" s="231">
        <f t="shared" si="38"/>
        <v>1956458.97</v>
      </c>
      <c r="I528" s="232">
        <f t="shared" si="39"/>
        <v>0</v>
      </c>
      <c r="J528" s="231" t="str">
        <f t="shared" si="37"/>
        <v/>
      </c>
    </row>
    <row r="529" spans="6:10" ht="19.5" customHeight="1" x14ac:dyDescent="0.25">
      <c r="F529" s="328">
        <f t="shared" si="35"/>
        <v>0</v>
      </c>
      <c r="G529" s="233" t="str">
        <f t="shared" si="36"/>
        <v/>
      </c>
      <c r="H529" s="231">
        <f t="shared" si="38"/>
        <v>1956458.97</v>
      </c>
      <c r="I529" s="232">
        <f t="shared" si="39"/>
        <v>0</v>
      </c>
      <c r="J529" s="231" t="str">
        <f t="shared" si="37"/>
        <v/>
      </c>
    </row>
    <row r="530" spans="6:10" ht="19.5" customHeight="1" x14ac:dyDescent="0.25">
      <c r="F530" s="328">
        <f t="shared" si="35"/>
        <v>0</v>
      </c>
      <c r="G530" s="233" t="str">
        <f t="shared" si="36"/>
        <v/>
      </c>
      <c r="H530" s="231">
        <f t="shared" si="38"/>
        <v>1956458.97</v>
      </c>
      <c r="I530" s="232">
        <f t="shared" si="39"/>
        <v>0</v>
      </c>
      <c r="J530" s="231" t="str">
        <f t="shared" si="37"/>
        <v/>
      </c>
    </row>
    <row r="531" spans="6:10" ht="19.5" customHeight="1" x14ac:dyDescent="0.25">
      <c r="F531" s="328">
        <f t="shared" si="35"/>
        <v>0</v>
      </c>
      <c r="G531" s="233" t="str">
        <f t="shared" si="36"/>
        <v/>
      </c>
      <c r="H531" s="231">
        <f t="shared" si="38"/>
        <v>1956458.97</v>
      </c>
      <c r="I531" s="232">
        <f t="shared" si="39"/>
        <v>0</v>
      </c>
      <c r="J531" s="231" t="str">
        <f t="shared" si="37"/>
        <v/>
      </c>
    </row>
    <row r="532" spans="6:10" ht="19.5" customHeight="1" x14ac:dyDescent="0.25">
      <c r="F532" s="328">
        <f t="shared" si="35"/>
        <v>0</v>
      </c>
      <c r="G532" s="233" t="str">
        <f t="shared" si="36"/>
        <v/>
      </c>
      <c r="H532" s="231">
        <f t="shared" si="38"/>
        <v>1956458.97</v>
      </c>
      <c r="I532" s="232">
        <f t="shared" si="39"/>
        <v>0</v>
      </c>
      <c r="J532" s="231" t="str">
        <f t="shared" si="37"/>
        <v/>
      </c>
    </row>
    <row r="533" spans="6:10" ht="19.5" customHeight="1" x14ac:dyDescent="0.25">
      <c r="F533" s="328">
        <f t="shared" si="35"/>
        <v>0</v>
      </c>
      <c r="G533" s="233" t="str">
        <f t="shared" si="36"/>
        <v/>
      </c>
      <c r="H533" s="231">
        <f t="shared" si="38"/>
        <v>1956458.97</v>
      </c>
      <c r="I533" s="232">
        <f t="shared" si="39"/>
        <v>0</v>
      </c>
      <c r="J533" s="231" t="str">
        <f t="shared" si="37"/>
        <v/>
      </c>
    </row>
    <row r="534" spans="6:10" ht="19.5" customHeight="1" x14ac:dyDescent="0.25">
      <c r="F534" s="328">
        <f t="shared" si="35"/>
        <v>0</v>
      </c>
      <c r="G534" s="233" t="str">
        <f t="shared" si="36"/>
        <v/>
      </c>
      <c r="H534" s="231">
        <f t="shared" si="38"/>
        <v>1956458.97</v>
      </c>
      <c r="I534" s="232">
        <f t="shared" si="39"/>
        <v>0</v>
      </c>
      <c r="J534" s="231" t="str">
        <f t="shared" si="37"/>
        <v/>
      </c>
    </row>
    <row r="535" spans="6:10" ht="19.5" customHeight="1" x14ac:dyDescent="0.25">
      <c r="F535" s="328">
        <f t="shared" si="35"/>
        <v>0</v>
      </c>
      <c r="G535" s="233" t="str">
        <f t="shared" si="36"/>
        <v/>
      </c>
      <c r="H535" s="231">
        <f t="shared" si="38"/>
        <v>1956458.97</v>
      </c>
      <c r="I535" s="232">
        <f t="shared" si="39"/>
        <v>0</v>
      </c>
      <c r="J535" s="231" t="str">
        <f t="shared" si="37"/>
        <v/>
      </c>
    </row>
    <row r="536" spans="6:10" ht="19.5" customHeight="1" x14ac:dyDescent="0.25">
      <c r="F536" s="328">
        <f t="shared" si="35"/>
        <v>0</v>
      </c>
      <c r="G536" s="233" t="str">
        <f t="shared" si="36"/>
        <v/>
      </c>
      <c r="H536" s="231">
        <f t="shared" si="38"/>
        <v>1956458.97</v>
      </c>
      <c r="I536" s="232">
        <f t="shared" si="39"/>
        <v>0</v>
      </c>
      <c r="J536" s="231" t="str">
        <f t="shared" si="37"/>
        <v/>
      </c>
    </row>
    <row r="537" spans="6:10" ht="19.5" customHeight="1" x14ac:dyDescent="0.25">
      <c r="F537" s="328">
        <f t="shared" si="35"/>
        <v>0</v>
      </c>
      <c r="G537" s="233" t="str">
        <f t="shared" si="36"/>
        <v/>
      </c>
      <c r="H537" s="231">
        <f t="shared" si="38"/>
        <v>1956458.97</v>
      </c>
      <c r="I537" s="232">
        <f t="shared" si="39"/>
        <v>0</v>
      </c>
      <c r="J537" s="231" t="str">
        <f t="shared" si="37"/>
        <v/>
      </c>
    </row>
    <row r="538" spans="6:10" ht="19.5" customHeight="1" x14ac:dyDescent="0.25">
      <c r="F538" s="328">
        <f t="shared" si="35"/>
        <v>0</v>
      </c>
      <c r="G538" s="233" t="str">
        <f t="shared" si="36"/>
        <v/>
      </c>
      <c r="H538" s="231">
        <f t="shared" si="38"/>
        <v>1956458.97</v>
      </c>
      <c r="I538" s="232">
        <f t="shared" si="39"/>
        <v>0</v>
      </c>
      <c r="J538" s="231" t="str">
        <f t="shared" si="37"/>
        <v/>
      </c>
    </row>
    <row r="539" spans="6:10" ht="19.5" customHeight="1" x14ac:dyDescent="0.25">
      <c r="F539" s="328">
        <f t="shared" si="35"/>
        <v>0</v>
      </c>
      <c r="G539" s="233" t="str">
        <f t="shared" si="36"/>
        <v/>
      </c>
      <c r="H539" s="231">
        <f t="shared" si="38"/>
        <v>1956458.97</v>
      </c>
      <c r="I539" s="232">
        <f t="shared" si="39"/>
        <v>0</v>
      </c>
      <c r="J539" s="231" t="str">
        <f t="shared" si="37"/>
        <v/>
      </c>
    </row>
    <row r="540" spans="6:10" ht="19.5" customHeight="1" x14ac:dyDescent="0.25">
      <c r="F540" s="328">
        <f t="shared" si="35"/>
        <v>0</v>
      </c>
      <c r="G540" s="233" t="str">
        <f t="shared" si="36"/>
        <v/>
      </c>
      <c r="H540" s="231">
        <f t="shared" si="38"/>
        <v>1956458.97</v>
      </c>
      <c r="I540" s="232">
        <f t="shared" si="39"/>
        <v>0</v>
      </c>
      <c r="J540" s="231" t="str">
        <f t="shared" si="37"/>
        <v/>
      </c>
    </row>
    <row r="541" spans="6:10" ht="19.5" customHeight="1" x14ac:dyDescent="0.25">
      <c r="F541" s="328">
        <f t="shared" si="35"/>
        <v>0</v>
      </c>
      <c r="G541" s="233" t="str">
        <f t="shared" si="36"/>
        <v/>
      </c>
      <c r="H541" s="231">
        <f t="shared" si="38"/>
        <v>1956458.97</v>
      </c>
      <c r="I541" s="232">
        <f t="shared" si="39"/>
        <v>0</v>
      </c>
      <c r="J541" s="231" t="str">
        <f t="shared" si="37"/>
        <v/>
      </c>
    </row>
    <row r="542" spans="6:10" ht="19.5" customHeight="1" x14ac:dyDescent="0.25">
      <c r="F542" s="328">
        <f t="shared" si="35"/>
        <v>0</v>
      </c>
      <c r="G542" s="233" t="str">
        <f t="shared" si="36"/>
        <v/>
      </c>
      <c r="H542" s="231">
        <f t="shared" si="38"/>
        <v>1956458.97</v>
      </c>
      <c r="I542" s="232">
        <f t="shared" si="39"/>
        <v>0</v>
      </c>
      <c r="J542" s="231" t="str">
        <f t="shared" si="37"/>
        <v/>
      </c>
    </row>
    <row r="543" spans="6:10" ht="19.5" customHeight="1" x14ac:dyDescent="0.25">
      <c r="F543" s="328">
        <f t="shared" si="35"/>
        <v>0</v>
      </c>
      <c r="G543" s="233" t="str">
        <f t="shared" si="36"/>
        <v/>
      </c>
      <c r="H543" s="231">
        <f t="shared" si="38"/>
        <v>1956458.97</v>
      </c>
      <c r="I543" s="232">
        <f t="shared" si="39"/>
        <v>0</v>
      </c>
      <c r="J543" s="231" t="str">
        <f t="shared" si="37"/>
        <v/>
      </c>
    </row>
    <row r="544" spans="6:10" ht="19.5" customHeight="1" x14ac:dyDescent="0.25">
      <c r="F544" s="328">
        <f t="shared" si="35"/>
        <v>0</v>
      </c>
      <c r="G544" s="233" t="str">
        <f t="shared" si="36"/>
        <v/>
      </c>
      <c r="H544" s="231">
        <f t="shared" si="38"/>
        <v>1956458.97</v>
      </c>
      <c r="I544" s="232">
        <f t="shared" si="39"/>
        <v>0</v>
      </c>
      <c r="J544" s="231" t="str">
        <f t="shared" si="37"/>
        <v/>
      </c>
    </row>
    <row r="545" spans="6:10" ht="19.5" customHeight="1" x14ac:dyDescent="0.25">
      <c r="F545" s="328">
        <f t="shared" si="35"/>
        <v>0</v>
      </c>
      <c r="G545" s="233" t="str">
        <f t="shared" si="36"/>
        <v/>
      </c>
      <c r="H545" s="231">
        <f t="shared" si="38"/>
        <v>1956458.97</v>
      </c>
      <c r="I545" s="232">
        <f t="shared" si="39"/>
        <v>0</v>
      </c>
      <c r="J545" s="231" t="str">
        <f t="shared" si="37"/>
        <v/>
      </c>
    </row>
    <row r="546" spans="6:10" ht="19.5" customHeight="1" x14ac:dyDescent="0.25">
      <c r="F546" s="328">
        <f t="shared" si="35"/>
        <v>0</v>
      </c>
      <c r="G546" s="233" t="str">
        <f t="shared" si="36"/>
        <v/>
      </c>
      <c r="H546" s="231">
        <f t="shared" si="38"/>
        <v>1956458.97</v>
      </c>
      <c r="I546" s="232">
        <f t="shared" si="39"/>
        <v>0</v>
      </c>
      <c r="J546" s="231" t="str">
        <f t="shared" si="37"/>
        <v/>
      </c>
    </row>
    <row r="547" spans="6:10" ht="19.5" customHeight="1" x14ac:dyDescent="0.25">
      <c r="F547" s="328">
        <f t="shared" si="35"/>
        <v>0</v>
      </c>
      <c r="G547" s="233" t="str">
        <f t="shared" si="36"/>
        <v/>
      </c>
      <c r="H547" s="231">
        <f t="shared" si="38"/>
        <v>1956458.97</v>
      </c>
      <c r="I547" s="232">
        <f t="shared" si="39"/>
        <v>0</v>
      </c>
      <c r="J547" s="231" t="str">
        <f t="shared" si="37"/>
        <v/>
      </c>
    </row>
    <row r="548" spans="6:10" ht="19.5" customHeight="1" x14ac:dyDescent="0.25">
      <c r="F548" s="328">
        <f t="shared" si="35"/>
        <v>0</v>
      </c>
      <c r="G548" s="233" t="str">
        <f t="shared" si="36"/>
        <v/>
      </c>
      <c r="H548" s="231">
        <f t="shared" si="38"/>
        <v>1956458.97</v>
      </c>
      <c r="I548" s="232">
        <f t="shared" si="39"/>
        <v>0</v>
      </c>
      <c r="J548" s="231" t="str">
        <f t="shared" si="37"/>
        <v/>
      </c>
    </row>
    <row r="549" spans="6:10" ht="19.5" customHeight="1" x14ac:dyDescent="0.25">
      <c r="F549" s="328">
        <f t="shared" si="35"/>
        <v>0</v>
      </c>
      <c r="G549" s="233" t="str">
        <f t="shared" si="36"/>
        <v/>
      </c>
      <c r="H549" s="231">
        <f t="shared" si="38"/>
        <v>1956458.97</v>
      </c>
      <c r="I549" s="232">
        <f t="shared" si="39"/>
        <v>0</v>
      </c>
      <c r="J549" s="231" t="str">
        <f t="shared" si="37"/>
        <v/>
      </c>
    </row>
    <row r="550" spans="6:10" ht="19.5" customHeight="1" x14ac:dyDescent="0.25">
      <c r="F550" s="328">
        <f t="shared" si="35"/>
        <v>0</v>
      </c>
      <c r="G550" s="233" t="str">
        <f t="shared" si="36"/>
        <v/>
      </c>
      <c r="H550" s="231">
        <f t="shared" si="38"/>
        <v>1956458.97</v>
      </c>
      <c r="I550" s="232">
        <f t="shared" si="39"/>
        <v>0</v>
      </c>
      <c r="J550" s="231" t="str">
        <f t="shared" si="37"/>
        <v/>
      </c>
    </row>
    <row r="551" spans="6:10" ht="19.5" customHeight="1" x14ac:dyDescent="0.25">
      <c r="F551" s="328">
        <f t="shared" si="35"/>
        <v>0</v>
      </c>
      <c r="G551" s="233" t="str">
        <f t="shared" si="36"/>
        <v/>
      </c>
      <c r="H551" s="231">
        <f t="shared" si="38"/>
        <v>1956458.97</v>
      </c>
      <c r="I551" s="232">
        <f t="shared" si="39"/>
        <v>0</v>
      </c>
      <c r="J551" s="231" t="str">
        <f t="shared" si="37"/>
        <v/>
      </c>
    </row>
    <row r="552" spans="6:10" ht="19.5" customHeight="1" x14ac:dyDescent="0.25">
      <c r="F552" s="328">
        <f t="shared" si="35"/>
        <v>0</v>
      </c>
      <c r="G552" s="233" t="str">
        <f t="shared" si="36"/>
        <v/>
      </c>
      <c r="H552" s="231">
        <f t="shared" si="38"/>
        <v>1956458.97</v>
      </c>
      <c r="I552" s="232">
        <f t="shared" si="39"/>
        <v>0</v>
      </c>
      <c r="J552" s="231" t="str">
        <f t="shared" si="37"/>
        <v/>
      </c>
    </row>
    <row r="553" spans="6:10" ht="19.5" customHeight="1" x14ac:dyDescent="0.25">
      <c r="F553" s="328">
        <f t="shared" si="35"/>
        <v>0</v>
      </c>
      <c r="G553" s="233" t="str">
        <f t="shared" si="36"/>
        <v/>
      </c>
      <c r="H553" s="231">
        <f t="shared" si="38"/>
        <v>1956458.97</v>
      </c>
      <c r="I553" s="232">
        <f t="shared" si="39"/>
        <v>0</v>
      </c>
      <c r="J553" s="231" t="str">
        <f t="shared" si="37"/>
        <v/>
      </c>
    </row>
    <row r="554" spans="6:10" ht="19.5" customHeight="1" x14ac:dyDescent="0.25">
      <c r="F554" s="328">
        <f t="shared" si="35"/>
        <v>0</v>
      </c>
      <c r="G554" s="233" t="str">
        <f t="shared" si="36"/>
        <v/>
      </c>
      <c r="H554" s="231">
        <f t="shared" si="38"/>
        <v>1956458.97</v>
      </c>
      <c r="I554" s="232">
        <f t="shared" si="39"/>
        <v>0</v>
      </c>
      <c r="J554" s="231" t="str">
        <f t="shared" si="37"/>
        <v/>
      </c>
    </row>
    <row r="555" spans="6:10" ht="19.5" customHeight="1" x14ac:dyDescent="0.25">
      <c r="F555" s="328">
        <f t="shared" si="35"/>
        <v>0</v>
      </c>
      <c r="G555" s="233" t="str">
        <f t="shared" si="36"/>
        <v/>
      </c>
      <c r="H555" s="231">
        <f t="shared" si="38"/>
        <v>1956458.97</v>
      </c>
      <c r="I555" s="232">
        <f t="shared" si="39"/>
        <v>0</v>
      </c>
      <c r="J555" s="231" t="str">
        <f t="shared" si="37"/>
        <v/>
      </c>
    </row>
    <row r="556" spans="6:10" ht="19.5" customHeight="1" x14ac:dyDescent="0.25">
      <c r="F556" s="328">
        <f t="shared" si="35"/>
        <v>0</v>
      </c>
      <c r="G556" s="233" t="str">
        <f t="shared" si="36"/>
        <v/>
      </c>
      <c r="H556" s="231">
        <f t="shared" si="38"/>
        <v>1956458.97</v>
      </c>
      <c r="I556" s="232">
        <f t="shared" si="39"/>
        <v>0</v>
      </c>
      <c r="J556" s="231" t="str">
        <f t="shared" si="37"/>
        <v/>
      </c>
    </row>
    <row r="557" spans="6:10" ht="19.5" customHeight="1" x14ac:dyDescent="0.25">
      <c r="F557" s="328">
        <f t="shared" si="35"/>
        <v>0</v>
      </c>
      <c r="G557" s="233" t="str">
        <f t="shared" si="36"/>
        <v/>
      </c>
      <c r="H557" s="231">
        <f t="shared" si="38"/>
        <v>1956458.97</v>
      </c>
      <c r="I557" s="232">
        <f t="shared" si="39"/>
        <v>0</v>
      </c>
      <c r="J557" s="231" t="str">
        <f t="shared" si="37"/>
        <v/>
      </c>
    </row>
    <row r="558" spans="6:10" ht="19.5" customHeight="1" x14ac:dyDescent="0.25">
      <c r="F558" s="328">
        <f t="shared" si="35"/>
        <v>0</v>
      </c>
      <c r="G558" s="233" t="str">
        <f t="shared" si="36"/>
        <v/>
      </c>
      <c r="H558" s="231">
        <f t="shared" si="38"/>
        <v>1956458.97</v>
      </c>
      <c r="I558" s="232">
        <f t="shared" si="39"/>
        <v>0</v>
      </c>
      <c r="J558" s="231" t="str">
        <f t="shared" si="37"/>
        <v/>
      </c>
    </row>
    <row r="559" spans="6:10" ht="19.5" customHeight="1" x14ac:dyDescent="0.25">
      <c r="F559" s="328">
        <f t="shared" si="35"/>
        <v>0</v>
      </c>
      <c r="G559" s="233" t="str">
        <f t="shared" si="36"/>
        <v/>
      </c>
      <c r="H559" s="231">
        <f t="shared" si="38"/>
        <v>1956458.97</v>
      </c>
      <c r="I559" s="232">
        <f t="shared" si="39"/>
        <v>0</v>
      </c>
      <c r="J559" s="231" t="str">
        <f t="shared" si="37"/>
        <v/>
      </c>
    </row>
    <row r="560" spans="6:10" ht="19.5" customHeight="1" x14ac:dyDescent="0.25">
      <c r="F560" s="328">
        <f t="shared" si="35"/>
        <v>0</v>
      </c>
      <c r="G560" s="233" t="str">
        <f t="shared" si="36"/>
        <v/>
      </c>
      <c r="H560" s="231">
        <f t="shared" si="38"/>
        <v>1956458.97</v>
      </c>
      <c r="I560" s="232">
        <f t="shared" si="39"/>
        <v>0</v>
      </c>
      <c r="J560" s="231" t="str">
        <f t="shared" si="37"/>
        <v/>
      </c>
    </row>
    <row r="561" spans="6:10" ht="19.5" customHeight="1" x14ac:dyDescent="0.25">
      <c r="F561" s="328">
        <f t="shared" si="35"/>
        <v>0</v>
      </c>
      <c r="G561" s="233" t="str">
        <f t="shared" si="36"/>
        <v/>
      </c>
      <c r="H561" s="231">
        <f t="shared" si="38"/>
        <v>1956458.97</v>
      </c>
      <c r="I561" s="232">
        <f t="shared" si="39"/>
        <v>0</v>
      </c>
      <c r="J561" s="231" t="str">
        <f t="shared" si="37"/>
        <v/>
      </c>
    </row>
    <row r="562" spans="6:10" ht="19.5" customHeight="1" x14ac:dyDescent="0.25">
      <c r="F562" s="328">
        <f t="shared" si="35"/>
        <v>0</v>
      </c>
      <c r="G562" s="233" t="str">
        <f t="shared" si="36"/>
        <v/>
      </c>
      <c r="H562" s="231">
        <f t="shared" si="38"/>
        <v>1956458.97</v>
      </c>
      <c r="I562" s="232">
        <f t="shared" si="39"/>
        <v>0</v>
      </c>
      <c r="J562" s="231" t="str">
        <f t="shared" si="37"/>
        <v/>
      </c>
    </row>
    <row r="563" spans="6:10" ht="19.5" customHeight="1" x14ac:dyDescent="0.25">
      <c r="F563" s="328">
        <f t="shared" si="35"/>
        <v>0</v>
      </c>
      <c r="G563" s="233" t="str">
        <f t="shared" si="36"/>
        <v/>
      </c>
      <c r="H563" s="231">
        <f t="shared" si="38"/>
        <v>1956458.97</v>
      </c>
      <c r="I563" s="232">
        <f t="shared" si="39"/>
        <v>0</v>
      </c>
      <c r="J563" s="231" t="str">
        <f t="shared" si="37"/>
        <v/>
      </c>
    </row>
    <row r="564" spans="6:10" ht="19.5" customHeight="1" x14ac:dyDescent="0.25">
      <c r="F564" s="328">
        <f t="shared" si="35"/>
        <v>0</v>
      </c>
      <c r="G564" s="233" t="str">
        <f t="shared" si="36"/>
        <v/>
      </c>
      <c r="H564" s="231">
        <f t="shared" si="38"/>
        <v>1956458.97</v>
      </c>
      <c r="I564" s="232">
        <f t="shared" si="39"/>
        <v>0</v>
      </c>
      <c r="J564" s="231" t="str">
        <f t="shared" si="37"/>
        <v/>
      </c>
    </row>
    <row r="565" spans="6:10" ht="19.5" customHeight="1" x14ac:dyDescent="0.25">
      <c r="F565" s="328">
        <f t="shared" si="35"/>
        <v>0</v>
      </c>
      <c r="G565" s="233" t="str">
        <f t="shared" si="36"/>
        <v/>
      </c>
      <c r="H565" s="231">
        <f t="shared" si="38"/>
        <v>1956458.97</v>
      </c>
      <c r="I565" s="232">
        <f t="shared" si="39"/>
        <v>0</v>
      </c>
      <c r="J565" s="231" t="str">
        <f t="shared" si="37"/>
        <v/>
      </c>
    </row>
    <row r="566" spans="6:10" ht="19.5" customHeight="1" x14ac:dyDescent="0.25">
      <c r="F566" s="328">
        <f t="shared" si="35"/>
        <v>0</v>
      </c>
      <c r="G566" s="233" t="str">
        <f t="shared" si="36"/>
        <v/>
      </c>
      <c r="H566" s="231">
        <f t="shared" si="38"/>
        <v>1956458.97</v>
      </c>
      <c r="I566" s="232">
        <f t="shared" si="39"/>
        <v>0</v>
      </c>
      <c r="J566" s="231" t="str">
        <f t="shared" si="37"/>
        <v/>
      </c>
    </row>
    <row r="567" spans="6:10" ht="19.5" customHeight="1" x14ac:dyDescent="0.25">
      <c r="F567" s="328">
        <f t="shared" si="35"/>
        <v>0</v>
      </c>
      <c r="G567" s="233" t="str">
        <f t="shared" si="36"/>
        <v/>
      </c>
      <c r="H567" s="231">
        <f t="shared" si="38"/>
        <v>1956458.97</v>
      </c>
      <c r="I567" s="232">
        <f t="shared" si="39"/>
        <v>0</v>
      </c>
      <c r="J567" s="231" t="str">
        <f t="shared" si="37"/>
        <v/>
      </c>
    </row>
    <row r="568" spans="6:10" ht="19.5" customHeight="1" x14ac:dyDescent="0.25">
      <c r="F568" s="328">
        <f t="shared" si="35"/>
        <v>0</v>
      </c>
      <c r="G568" s="233" t="str">
        <f t="shared" si="36"/>
        <v/>
      </c>
      <c r="H568" s="231">
        <f t="shared" si="38"/>
        <v>1956458.97</v>
      </c>
      <c r="I568" s="232">
        <f t="shared" si="39"/>
        <v>0</v>
      </c>
      <c r="J568" s="231" t="str">
        <f t="shared" si="37"/>
        <v/>
      </c>
    </row>
    <row r="569" spans="6:10" ht="19.5" customHeight="1" x14ac:dyDescent="0.25">
      <c r="F569" s="328">
        <f t="shared" si="35"/>
        <v>0</v>
      </c>
      <c r="G569" s="233" t="str">
        <f t="shared" si="36"/>
        <v/>
      </c>
      <c r="H569" s="231">
        <f t="shared" si="38"/>
        <v>1956458.97</v>
      </c>
      <c r="I569" s="232">
        <f t="shared" si="39"/>
        <v>0</v>
      </c>
      <c r="J569" s="231" t="str">
        <f t="shared" si="37"/>
        <v/>
      </c>
    </row>
    <row r="570" spans="6:10" ht="19.5" customHeight="1" x14ac:dyDescent="0.25">
      <c r="F570" s="328">
        <f t="shared" si="35"/>
        <v>0</v>
      </c>
      <c r="G570" s="233" t="str">
        <f t="shared" si="36"/>
        <v/>
      </c>
      <c r="H570" s="231">
        <f t="shared" si="38"/>
        <v>1956458.97</v>
      </c>
      <c r="I570" s="232">
        <f t="shared" si="39"/>
        <v>0</v>
      </c>
      <c r="J570" s="231" t="str">
        <f t="shared" si="37"/>
        <v/>
      </c>
    </row>
    <row r="571" spans="6:10" ht="19.5" customHeight="1" x14ac:dyDescent="0.25">
      <c r="F571" s="328">
        <f t="shared" si="35"/>
        <v>0</v>
      </c>
      <c r="G571" s="233" t="str">
        <f t="shared" si="36"/>
        <v/>
      </c>
      <c r="H571" s="231">
        <f t="shared" si="38"/>
        <v>1956458.97</v>
      </c>
      <c r="I571" s="232">
        <f t="shared" si="39"/>
        <v>0</v>
      </c>
      <c r="J571" s="231" t="str">
        <f t="shared" si="37"/>
        <v/>
      </c>
    </row>
    <row r="572" spans="6:10" ht="19.5" customHeight="1" x14ac:dyDescent="0.25">
      <c r="F572" s="328">
        <f t="shared" si="35"/>
        <v>0</v>
      </c>
      <c r="G572" s="233" t="str">
        <f t="shared" si="36"/>
        <v/>
      </c>
      <c r="H572" s="231">
        <f t="shared" si="38"/>
        <v>1956458.97</v>
      </c>
      <c r="I572" s="232">
        <f t="shared" si="39"/>
        <v>0</v>
      </c>
      <c r="J572" s="231" t="str">
        <f t="shared" si="37"/>
        <v/>
      </c>
    </row>
    <row r="573" spans="6:10" ht="19.5" customHeight="1" x14ac:dyDescent="0.25">
      <c r="F573" s="328">
        <f t="shared" si="35"/>
        <v>0</v>
      </c>
      <c r="G573" s="233" t="str">
        <f t="shared" si="36"/>
        <v/>
      </c>
      <c r="H573" s="231">
        <f t="shared" si="38"/>
        <v>1956458.97</v>
      </c>
      <c r="I573" s="232">
        <f t="shared" si="39"/>
        <v>0</v>
      </c>
      <c r="J573" s="231" t="str">
        <f t="shared" si="37"/>
        <v/>
      </c>
    </row>
    <row r="574" spans="6:10" ht="19.5" customHeight="1" x14ac:dyDescent="0.25">
      <c r="F574" s="328">
        <f t="shared" si="35"/>
        <v>0</v>
      </c>
      <c r="G574" s="233" t="str">
        <f t="shared" si="36"/>
        <v/>
      </c>
      <c r="H574" s="231">
        <f t="shared" si="38"/>
        <v>1956458.97</v>
      </c>
      <c r="I574" s="232">
        <f t="shared" si="39"/>
        <v>0</v>
      </c>
      <c r="J574" s="231" t="str">
        <f t="shared" si="37"/>
        <v/>
      </c>
    </row>
    <row r="575" spans="6:10" ht="19.5" customHeight="1" x14ac:dyDescent="0.25">
      <c r="F575" s="328">
        <f t="shared" si="35"/>
        <v>0</v>
      </c>
      <c r="G575" s="233" t="str">
        <f t="shared" si="36"/>
        <v/>
      </c>
      <c r="H575" s="231">
        <f t="shared" si="38"/>
        <v>1956458.97</v>
      </c>
      <c r="I575" s="232">
        <f t="shared" si="39"/>
        <v>0</v>
      </c>
      <c r="J575" s="231" t="str">
        <f t="shared" si="37"/>
        <v/>
      </c>
    </row>
    <row r="576" spans="6:10" ht="19.5" customHeight="1" x14ac:dyDescent="0.25">
      <c r="F576" s="328">
        <f t="shared" si="35"/>
        <v>0</v>
      </c>
      <c r="G576" s="233" t="str">
        <f t="shared" si="36"/>
        <v/>
      </c>
      <c r="H576" s="231">
        <f t="shared" si="38"/>
        <v>1956458.97</v>
      </c>
      <c r="I576" s="232">
        <f t="shared" si="39"/>
        <v>0</v>
      </c>
      <c r="J576" s="231" t="str">
        <f t="shared" si="37"/>
        <v/>
      </c>
    </row>
    <row r="577" spans="6:10" ht="19.5" customHeight="1" x14ac:dyDescent="0.25">
      <c r="F577" s="328">
        <f t="shared" si="35"/>
        <v>0</v>
      </c>
      <c r="G577" s="233" t="str">
        <f t="shared" si="36"/>
        <v/>
      </c>
      <c r="H577" s="231">
        <f t="shared" si="38"/>
        <v>1956458.97</v>
      </c>
      <c r="I577" s="232">
        <f t="shared" si="39"/>
        <v>0</v>
      </c>
      <c r="J577" s="231" t="str">
        <f t="shared" si="37"/>
        <v/>
      </c>
    </row>
    <row r="578" spans="6:10" ht="19.5" customHeight="1" x14ac:dyDescent="0.25">
      <c r="F578" s="328">
        <f t="shared" si="35"/>
        <v>0</v>
      </c>
      <c r="G578" s="233" t="str">
        <f t="shared" si="36"/>
        <v/>
      </c>
      <c r="H578" s="231">
        <f t="shared" si="38"/>
        <v>1956458.97</v>
      </c>
      <c r="I578" s="232">
        <f t="shared" si="39"/>
        <v>0</v>
      </c>
      <c r="J578" s="231" t="str">
        <f t="shared" si="37"/>
        <v/>
      </c>
    </row>
    <row r="579" spans="6:10" ht="19.5" customHeight="1" x14ac:dyDescent="0.25">
      <c r="F579" s="328">
        <f t="shared" si="35"/>
        <v>0</v>
      </c>
      <c r="G579" s="233" t="str">
        <f t="shared" si="36"/>
        <v/>
      </c>
      <c r="H579" s="231">
        <f t="shared" si="38"/>
        <v>1956458.97</v>
      </c>
      <c r="I579" s="232">
        <f t="shared" si="39"/>
        <v>0</v>
      </c>
      <c r="J579" s="231" t="str">
        <f t="shared" si="37"/>
        <v/>
      </c>
    </row>
    <row r="580" spans="6:10" ht="19.5" customHeight="1" x14ac:dyDescent="0.25">
      <c r="F580" s="328">
        <f t="shared" si="35"/>
        <v>0</v>
      </c>
      <c r="G580" s="233" t="str">
        <f t="shared" si="36"/>
        <v/>
      </c>
      <c r="H580" s="231">
        <f t="shared" si="38"/>
        <v>1956458.97</v>
      </c>
      <c r="I580" s="232">
        <f t="shared" si="39"/>
        <v>0</v>
      </c>
      <c r="J580" s="231" t="str">
        <f t="shared" si="37"/>
        <v/>
      </c>
    </row>
    <row r="581" spans="6:10" ht="19.5" customHeight="1" x14ac:dyDescent="0.25">
      <c r="F581" s="328">
        <f t="shared" si="35"/>
        <v>0</v>
      </c>
      <c r="G581" s="233" t="str">
        <f t="shared" si="36"/>
        <v/>
      </c>
      <c r="H581" s="231">
        <f t="shared" si="38"/>
        <v>1956458.97</v>
      </c>
      <c r="I581" s="232">
        <f t="shared" si="39"/>
        <v>0</v>
      </c>
      <c r="J581" s="231" t="str">
        <f t="shared" si="37"/>
        <v/>
      </c>
    </row>
    <row r="582" spans="6:10" ht="19.5" customHeight="1" x14ac:dyDescent="0.25">
      <c r="F582" s="328">
        <f t="shared" si="35"/>
        <v>0</v>
      </c>
      <c r="G582" s="233" t="str">
        <f t="shared" si="36"/>
        <v/>
      </c>
      <c r="H582" s="231">
        <f t="shared" si="38"/>
        <v>1956458.97</v>
      </c>
      <c r="I582" s="232">
        <f t="shared" si="39"/>
        <v>0</v>
      </c>
      <c r="J582" s="231" t="str">
        <f t="shared" si="37"/>
        <v/>
      </c>
    </row>
    <row r="583" spans="6:10" ht="19.5" customHeight="1" x14ac:dyDescent="0.25">
      <c r="F583" s="328">
        <f t="shared" si="35"/>
        <v>0</v>
      </c>
      <c r="G583" s="233" t="str">
        <f t="shared" si="36"/>
        <v/>
      </c>
      <c r="H583" s="231">
        <f t="shared" si="38"/>
        <v>1956458.97</v>
      </c>
      <c r="I583" s="232">
        <f t="shared" si="39"/>
        <v>0</v>
      </c>
      <c r="J583" s="231" t="str">
        <f t="shared" si="37"/>
        <v/>
      </c>
    </row>
    <row r="584" spans="6:10" ht="19.5" customHeight="1" x14ac:dyDescent="0.25">
      <c r="F584" s="328">
        <f t="shared" si="35"/>
        <v>0</v>
      </c>
      <c r="G584" s="233" t="str">
        <f t="shared" si="36"/>
        <v/>
      </c>
      <c r="H584" s="231">
        <f t="shared" si="38"/>
        <v>1956458.97</v>
      </c>
      <c r="I584" s="232">
        <f t="shared" si="39"/>
        <v>0</v>
      </c>
      <c r="J584" s="231" t="str">
        <f t="shared" si="37"/>
        <v/>
      </c>
    </row>
    <row r="585" spans="6:10" ht="19.5" customHeight="1" x14ac:dyDescent="0.25">
      <c r="F585" s="328">
        <f t="shared" si="35"/>
        <v>0</v>
      </c>
      <c r="G585" s="233" t="str">
        <f t="shared" si="36"/>
        <v/>
      </c>
      <c r="H585" s="231">
        <f t="shared" si="38"/>
        <v>1956458.97</v>
      </c>
      <c r="I585" s="232">
        <f t="shared" si="39"/>
        <v>0</v>
      </c>
      <c r="J585" s="231" t="str">
        <f t="shared" si="37"/>
        <v/>
      </c>
    </row>
    <row r="586" spans="6:10" ht="19.5" customHeight="1" x14ac:dyDescent="0.25">
      <c r="F586" s="328">
        <f t="shared" ref="F586:F649" si="40">IF(E586&gt;$C$4*1000,"Выборка",0)</f>
        <v>0</v>
      </c>
      <c r="G586" s="233" t="str">
        <f t="shared" ref="G586:G649" si="41">IF(F586=0,"",E586)</f>
        <v/>
      </c>
      <c r="H586" s="231">
        <f t="shared" si="38"/>
        <v>1956458.97</v>
      </c>
      <c r="I586" s="232">
        <f t="shared" si="39"/>
        <v>0</v>
      </c>
      <c r="J586" s="231" t="str">
        <f t="shared" ref="J586:J649" si="42">IF(I586=0,"",E586)</f>
        <v/>
      </c>
    </row>
    <row r="587" spans="6:10" ht="19.5" customHeight="1" x14ac:dyDescent="0.25">
      <c r="F587" s="328">
        <f t="shared" si="40"/>
        <v>0</v>
      </c>
      <c r="G587" s="233" t="str">
        <f t="shared" si="41"/>
        <v/>
      </c>
      <c r="H587" s="231">
        <f t="shared" ref="H587:H650" si="43">IF(F587=0,IF((I586=0)*AND(F586=0),H586+E587,IF((F586&lt;&gt;0)*AND((H586&lt;=$E$17)),H586+E587,E587)),H586)</f>
        <v>1956458.97</v>
      </c>
      <c r="I587" s="232">
        <f t="shared" ref="I587:I650" si="44">IF((H587&gt;$E$17)*AND(F587=0),"Выборка",0)</f>
        <v>0</v>
      </c>
      <c r="J587" s="231" t="str">
        <f t="shared" si="42"/>
        <v/>
      </c>
    </row>
    <row r="588" spans="6:10" ht="19.5" customHeight="1" x14ac:dyDescent="0.25">
      <c r="F588" s="328">
        <f t="shared" si="40"/>
        <v>0</v>
      </c>
      <c r="G588" s="233" t="str">
        <f t="shared" si="41"/>
        <v/>
      </c>
      <c r="H588" s="231">
        <f t="shared" si="43"/>
        <v>1956458.97</v>
      </c>
      <c r="I588" s="232">
        <f t="shared" si="44"/>
        <v>0</v>
      </c>
      <c r="J588" s="231" t="str">
        <f t="shared" si="42"/>
        <v/>
      </c>
    </row>
    <row r="589" spans="6:10" ht="19.5" customHeight="1" x14ac:dyDescent="0.25">
      <c r="F589" s="328">
        <f t="shared" si="40"/>
        <v>0</v>
      </c>
      <c r="G589" s="233" t="str">
        <f t="shared" si="41"/>
        <v/>
      </c>
      <c r="H589" s="231">
        <f t="shared" si="43"/>
        <v>1956458.97</v>
      </c>
      <c r="I589" s="232">
        <f t="shared" si="44"/>
        <v>0</v>
      </c>
      <c r="J589" s="231" t="str">
        <f t="shared" si="42"/>
        <v/>
      </c>
    </row>
    <row r="590" spans="6:10" ht="19.5" customHeight="1" x14ac:dyDescent="0.25">
      <c r="F590" s="328">
        <f t="shared" si="40"/>
        <v>0</v>
      </c>
      <c r="G590" s="233" t="str">
        <f t="shared" si="41"/>
        <v/>
      </c>
      <c r="H590" s="231">
        <f t="shared" si="43"/>
        <v>1956458.97</v>
      </c>
      <c r="I590" s="232">
        <f t="shared" si="44"/>
        <v>0</v>
      </c>
      <c r="J590" s="231" t="str">
        <f t="shared" si="42"/>
        <v/>
      </c>
    </row>
    <row r="591" spans="6:10" ht="19.5" customHeight="1" x14ac:dyDescent="0.25">
      <c r="F591" s="328">
        <f t="shared" si="40"/>
        <v>0</v>
      </c>
      <c r="G591" s="233" t="str">
        <f t="shared" si="41"/>
        <v/>
      </c>
      <c r="H591" s="231">
        <f t="shared" si="43"/>
        <v>1956458.97</v>
      </c>
      <c r="I591" s="232">
        <f t="shared" si="44"/>
        <v>0</v>
      </c>
      <c r="J591" s="231" t="str">
        <f t="shared" si="42"/>
        <v/>
      </c>
    </row>
    <row r="592" spans="6:10" ht="19.5" customHeight="1" x14ac:dyDescent="0.25">
      <c r="F592" s="328">
        <f t="shared" si="40"/>
        <v>0</v>
      </c>
      <c r="G592" s="233" t="str">
        <f t="shared" si="41"/>
        <v/>
      </c>
      <c r="H592" s="231">
        <f t="shared" si="43"/>
        <v>1956458.97</v>
      </c>
      <c r="I592" s="232">
        <f t="shared" si="44"/>
        <v>0</v>
      </c>
      <c r="J592" s="231" t="str">
        <f t="shared" si="42"/>
        <v/>
      </c>
    </row>
    <row r="593" spans="6:10" ht="19.5" customHeight="1" x14ac:dyDescent="0.25">
      <c r="F593" s="328">
        <f t="shared" si="40"/>
        <v>0</v>
      </c>
      <c r="G593" s="233" t="str">
        <f t="shared" si="41"/>
        <v/>
      </c>
      <c r="H593" s="231">
        <f t="shared" si="43"/>
        <v>1956458.97</v>
      </c>
      <c r="I593" s="232">
        <f t="shared" si="44"/>
        <v>0</v>
      </c>
      <c r="J593" s="231" t="str">
        <f t="shared" si="42"/>
        <v/>
      </c>
    </row>
    <row r="594" spans="6:10" ht="19.5" customHeight="1" x14ac:dyDescent="0.25">
      <c r="F594" s="328">
        <f t="shared" si="40"/>
        <v>0</v>
      </c>
      <c r="G594" s="233" t="str">
        <f t="shared" si="41"/>
        <v/>
      </c>
      <c r="H594" s="231">
        <f t="shared" si="43"/>
        <v>1956458.97</v>
      </c>
      <c r="I594" s="232">
        <f t="shared" si="44"/>
        <v>0</v>
      </c>
      <c r="J594" s="231" t="str">
        <f t="shared" si="42"/>
        <v/>
      </c>
    </row>
    <row r="595" spans="6:10" ht="19.5" customHeight="1" x14ac:dyDescent="0.25">
      <c r="F595" s="328">
        <f t="shared" si="40"/>
        <v>0</v>
      </c>
      <c r="G595" s="233" t="str">
        <f t="shared" si="41"/>
        <v/>
      </c>
      <c r="H595" s="231">
        <f t="shared" si="43"/>
        <v>1956458.97</v>
      </c>
      <c r="I595" s="232">
        <f t="shared" si="44"/>
        <v>0</v>
      </c>
      <c r="J595" s="231" t="str">
        <f t="shared" si="42"/>
        <v/>
      </c>
    </row>
    <row r="596" spans="6:10" ht="19.5" customHeight="1" x14ac:dyDescent="0.25">
      <c r="F596" s="328">
        <f t="shared" si="40"/>
        <v>0</v>
      </c>
      <c r="G596" s="233" t="str">
        <f t="shared" si="41"/>
        <v/>
      </c>
      <c r="H596" s="231">
        <f t="shared" si="43"/>
        <v>1956458.97</v>
      </c>
      <c r="I596" s="232">
        <f t="shared" si="44"/>
        <v>0</v>
      </c>
      <c r="J596" s="231" t="str">
        <f t="shared" si="42"/>
        <v/>
      </c>
    </row>
    <row r="597" spans="6:10" ht="19.5" customHeight="1" x14ac:dyDescent="0.25">
      <c r="F597" s="328">
        <f t="shared" si="40"/>
        <v>0</v>
      </c>
      <c r="G597" s="233" t="str">
        <f t="shared" si="41"/>
        <v/>
      </c>
      <c r="H597" s="231">
        <f t="shared" si="43"/>
        <v>1956458.97</v>
      </c>
      <c r="I597" s="232">
        <f t="shared" si="44"/>
        <v>0</v>
      </c>
      <c r="J597" s="231" t="str">
        <f t="shared" si="42"/>
        <v/>
      </c>
    </row>
    <row r="598" spans="6:10" ht="19.5" customHeight="1" x14ac:dyDescent="0.25">
      <c r="F598" s="328">
        <f t="shared" si="40"/>
        <v>0</v>
      </c>
      <c r="G598" s="233" t="str">
        <f t="shared" si="41"/>
        <v/>
      </c>
      <c r="H598" s="231">
        <f t="shared" si="43"/>
        <v>1956458.97</v>
      </c>
      <c r="I598" s="232">
        <f t="shared" si="44"/>
        <v>0</v>
      </c>
      <c r="J598" s="231" t="str">
        <f t="shared" si="42"/>
        <v/>
      </c>
    </row>
    <row r="599" spans="6:10" ht="19.5" customHeight="1" x14ac:dyDescent="0.25">
      <c r="F599" s="328">
        <f t="shared" si="40"/>
        <v>0</v>
      </c>
      <c r="G599" s="233" t="str">
        <f t="shared" si="41"/>
        <v/>
      </c>
      <c r="H599" s="231">
        <f t="shared" si="43"/>
        <v>1956458.97</v>
      </c>
      <c r="I599" s="232">
        <f t="shared" si="44"/>
        <v>0</v>
      </c>
      <c r="J599" s="231" t="str">
        <f t="shared" si="42"/>
        <v/>
      </c>
    </row>
    <row r="600" spans="6:10" ht="19.5" customHeight="1" x14ac:dyDescent="0.25">
      <c r="F600" s="328">
        <f t="shared" si="40"/>
        <v>0</v>
      </c>
      <c r="G600" s="233" t="str">
        <f t="shared" si="41"/>
        <v/>
      </c>
      <c r="H600" s="231">
        <f t="shared" si="43"/>
        <v>1956458.97</v>
      </c>
      <c r="I600" s="232">
        <f t="shared" si="44"/>
        <v>0</v>
      </c>
      <c r="J600" s="231" t="str">
        <f t="shared" si="42"/>
        <v/>
      </c>
    </row>
    <row r="601" spans="6:10" ht="19.5" customHeight="1" x14ac:dyDescent="0.25">
      <c r="F601" s="328">
        <f t="shared" si="40"/>
        <v>0</v>
      </c>
      <c r="G601" s="233" t="str">
        <f t="shared" si="41"/>
        <v/>
      </c>
      <c r="H601" s="231">
        <f t="shared" si="43"/>
        <v>1956458.97</v>
      </c>
      <c r="I601" s="232">
        <f t="shared" si="44"/>
        <v>0</v>
      </c>
      <c r="J601" s="231" t="str">
        <f t="shared" si="42"/>
        <v/>
      </c>
    </row>
    <row r="602" spans="6:10" ht="19.5" customHeight="1" x14ac:dyDescent="0.25">
      <c r="F602" s="328">
        <f t="shared" si="40"/>
        <v>0</v>
      </c>
      <c r="G602" s="233" t="str">
        <f t="shared" si="41"/>
        <v/>
      </c>
      <c r="H602" s="231">
        <f t="shared" si="43"/>
        <v>1956458.97</v>
      </c>
      <c r="I602" s="232">
        <f t="shared" si="44"/>
        <v>0</v>
      </c>
      <c r="J602" s="231" t="str">
        <f t="shared" si="42"/>
        <v/>
      </c>
    </row>
    <row r="603" spans="6:10" ht="19.5" customHeight="1" x14ac:dyDescent="0.25">
      <c r="F603" s="328">
        <f t="shared" si="40"/>
        <v>0</v>
      </c>
      <c r="G603" s="233" t="str">
        <f t="shared" si="41"/>
        <v/>
      </c>
      <c r="H603" s="231">
        <f t="shared" si="43"/>
        <v>1956458.97</v>
      </c>
      <c r="I603" s="232">
        <f t="shared" si="44"/>
        <v>0</v>
      </c>
      <c r="J603" s="231" t="str">
        <f t="shared" si="42"/>
        <v/>
      </c>
    </row>
    <row r="604" spans="6:10" ht="19.5" customHeight="1" x14ac:dyDescent="0.25">
      <c r="F604" s="328">
        <f t="shared" si="40"/>
        <v>0</v>
      </c>
      <c r="G604" s="233" t="str">
        <f t="shared" si="41"/>
        <v/>
      </c>
      <c r="H604" s="231">
        <f t="shared" si="43"/>
        <v>1956458.97</v>
      </c>
      <c r="I604" s="232">
        <f t="shared" si="44"/>
        <v>0</v>
      </c>
      <c r="J604" s="231" t="str">
        <f t="shared" si="42"/>
        <v/>
      </c>
    </row>
    <row r="605" spans="6:10" ht="19.5" customHeight="1" x14ac:dyDescent="0.25">
      <c r="F605" s="328">
        <f t="shared" si="40"/>
        <v>0</v>
      </c>
      <c r="G605" s="233" t="str">
        <f t="shared" si="41"/>
        <v/>
      </c>
      <c r="H605" s="231">
        <f t="shared" si="43"/>
        <v>1956458.97</v>
      </c>
      <c r="I605" s="232">
        <f t="shared" si="44"/>
        <v>0</v>
      </c>
      <c r="J605" s="231" t="str">
        <f t="shared" si="42"/>
        <v/>
      </c>
    </row>
    <row r="606" spans="6:10" ht="19.5" customHeight="1" x14ac:dyDescent="0.25">
      <c r="F606" s="328">
        <f t="shared" si="40"/>
        <v>0</v>
      </c>
      <c r="G606" s="233" t="str">
        <f t="shared" si="41"/>
        <v/>
      </c>
      <c r="H606" s="231">
        <f t="shared" si="43"/>
        <v>1956458.97</v>
      </c>
      <c r="I606" s="232">
        <f t="shared" si="44"/>
        <v>0</v>
      </c>
      <c r="J606" s="231" t="str">
        <f t="shared" si="42"/>
        <v/>
      </c>
    </row>
    <row r="607" spans="6:10" ht="19.5" customHeight="1" x14ac:dyDescent="0.25">
      <c r="F607" s="328">
        <f t="shared" si="40"/>
        <v>0</v>
      </c>
      <c r="G607" s="233" t="str">
        <f t="shared" si="41"/>
        <v/>
      </c>
      <c r="H607" s="231">
        <f t="shared" si="43"/>
        <v>1956458.97</v>
      </c>
      <c r="I607" s="232">
        <f t="shared" si="44"/>
        <v>0</v>
      </c>
      <c r="J607" s="231" t="str">
        <f t="shared" si="42"/>
        <v/>
      </c>
    </row>
    <row r="608" spans="6:10" ht="19.5" customHeight="1" x14ac:dyDescent="0.25">
      <c r="F608" s="328">
        <f t="shared" si="40"/>
        <v>0</v>
      </c>
      <c r="G608" s="233" t="str">
        <f t="shared" si="41"/>
        <v/>
      </c>
      <c r="H608" s="231">
        <f t="shared" si="43"/>
        <v>1956458.97</v>
      </c>
      <c r="I608" s="232">
        <f t="shared" si="44"/>
        <v>0</v>
      </c>
      <c r="J608" s="231" t="str">
        <f t="shared" si="42"/>
        <v/>
      </c>
    </row>
    <row r="609" spans="6:10" ht="19.5" customHeight="1" x14ac:dyDescent="0.25">
      <c r="F609" s="328">
        <f t="shared" si="40"/>
        <v>0</v>
      </c>
      <c r="G609" s="233" t="str">
        <f t="shared" si="41"/>
        <v/>
      </c>
      <c r="H609" s="231">
        <f t="shared" si="43"/>
        <v>1956458.97</v>
      </c>
      <c r="I609" s="232">
        <f t="shared" si="44"/>
        <v>0</v>
      </c>
      <c r="J609" s="231" t="str">
        <f t="shared" si="42"/>
        <v/>
      </c>
    </row>
    <row r="610" spans="6:10" ht="19.5" customHeight="1" x14ac:dyDescent="0.25">
      <c r="F610" s="328">
        <f t="shared" si="40"/>
        <v>0</v>
      </c>
      <c r="G610" s="233" t="str">
        <f t="shared" si="41"/>
        <v/>
      </c>
      <c r="H610" s="231">
        <f t="shared" si="43"/>
        <v>1956458.97</v>
      </c>
      <c r="I610" s="232">
        <f t="shared" si="44"/>
        <v>0</v>
      </c>
      <c r="J610" s="231" t="str">
        <f t="shared" si="42"/>
        <v/>
      </c>
    </row>
    <row r="611" spans="6:10" ht="19.5" customHeight="1" x14ac:dyDescent="0.25">
      <c r="F611" s="328">
        <f t="shared" si="40"/>
        <v>0</v>
      </c>
      <c r="G611" s="233" t="str">
        <f t="shared" si="41"/>
        <v/>
      </c>
      <c r="H611" s="231">
        <f t="shared" si="43"/>
        <v>1956458.97</v>
      </c>
      <c r="I611" s="232">
        <f t="shared" si="44"/>
        <v>0</v>
      </c>
      <c r="J611" s="231" t="str">
        <f t="shared" si="42"/>
        <v/>
      </c>
    </row>
    <row r="612" spans="6:10" ht="19.5" customHeight="1" x14ac:dyDescent="0.25">
      <c r="F612" s="328">
        <f t="shared" si="40"/>
        <v>0</v>
      </c>
      <c r="G612" s="233" t="str">
        <f t="shared" si="41"/>
        <v/>
      </c>
      <c r="H612" s="231">
        <f t="shared" si="43"/>
        <v>1956458.97</v>
      </c>
      <c r="I612" s="232">
        <f t="shared" si="44"/>
        <v>0</v>
      </c>
      <c r="J612" s="231" t="str">
        <f t="shared" si="42"/>
        <v/>
      </c>
    </row>
    <row r="613" spans="6:10" ht="19.5" customHeight="1" x14ac:dyDescent="0.25">
      <c r="F613" s="328">
        <f t="shared" si="40"/>
        <v>0</v>
      </c>
      <c r="G613" s="233" t="str">
        <f t="shared" si="41"/>
        <v/>
      </c>
      <c r="H613" s="231">
        <f t="shared" si="43"/>
        <v>1956458.97</v>
      </c>
      <c r="I613" s="232">
        <f t="shared" si="44"/>
        <v>0</v>
      </c>
      <c r="J613" s="231" t="str">
        <f t="shared" si="42"/>
        <v/>
      </c>
    </row>
    <row r="614" spans="6:10" ht="19.5" customHeight="1" x14ac:dyDescent="0.25">
      <c r="F614" s="328">
        <f t="shared" si="40"/>
        <v>0</v>
      </c>
      <c r="G614" s="233" t="str">
        <f t="shared" si="41"/>
        <v/>
      </c>
      <c r="H614" s="231">
        <f t="shared" si="43"/>
        <v>1956458.97</v>
      </c>
      <c r="I614" s="232">
        <f t="shared" si="44"/>
        <v>0</v>
      </c>
      <c r="J614" s="231" t="str">
        <f t="shared" si="42"/>
        <v/>
      </c>
    </row>
    <row r="615" spans="6:10" ht="19.5" customHeight="1" x14ac:dyDescent="0.25">
      <c r="F615" s="328">
        <f t="shared" si="40"/>
        <v>0</v>
      </c>
      <c r="G615" s="233" t="str">
        <f t="shared" si="41"/>
        <v/>
      </c>
      <c r="H615" s="231">
        <f t="shared" si="43"/>
        <v>1956458.97</v>
      </c>
      <c r="I615" s="232">
        <f t="shared" si="44"/>
        <v>0</v>
      </c>
      <c r="J615" s="231" t="str">
        <f t="shared" si="42"/>
        <v/>
      </c>
    </row>
    <row r="616" spans="6:10" ht="19.5" customHeight="1" x14ac:dyDescent="0.25">
      <c r="F616" s="328">
        <f t="shared" si="40"/>
        <v>0</v>
      </c>
      <c r="G616" s="233" t="str">
        <f t="shared" si="41"/>
        <v/>
      </c>
      <c r="H616" s="231">
        <f t="shared" si="43"/>
        <v>1956458.97</v>
      </c>
      <c r="I616" s="232">
        <f t="shared" si="44"/>
        <v>0</v>
      </c>
      <c r="J616" s="231" t="str">
        <f t="shared" si="42"/>
        <v/>
      </c>
    </row>
    <row r="617" spans="6:10" ht="19.5" customHeight="1" x14ac:dyDescent="0.25">
      <c r="F617" s="328">
        <f t="shared" si="40"/>
        <v>0</v>
      </c>
      <c r="G617" s="233" t="str">
        <f t="shared" si="41"/>
        <v/>
      </c>
      <c r="H617" s="231">
        <f t="shared" si="43"/>
        <v>1956458.97</v>
      </c>
      <c r="I617" s="232">
        <f t="shared" si="44"/>
        <v>0</v>
      </c>
      <c r="J617" s="231" t="str">
        <f t="shared" si="42"/>
        <v/>
      </c>
    </row>
    <row r="618" spans="6:10" ht="19.5" customHeight="1" x14ac:dyDescent="0.25">
      <c r="F618" s="328">
        <f t="shared" si="40"/>
        <v>0</v>
      </c>
      <c r="G618" s="233" t="str">
        <f t="shared" si="41"/>
        <v/>
      </c>
      <c r="H618" s="231">
        <f t="shared" si="43"/>
        <v>1956458.97</v>
      </c>
      <c r="I618" s="232">
        <f t="shared" si="44"/>
        <v>0</v>
      </c>
      <c r="J618" s="231" t="str">
        <f t="shared" si="42"/>
        <v/>
      </c>
    </row>
    <row r="619" spans="6:10" ht="19.5" customHeight="1" x14ac:dyDescent="0.25">
      <c r="F619" s="328">
        <f t="shared" si="40"/>
        <v>0</v>
      </c>
      <c r="G619" s="233" t="str">
        <f t="shared" si="41"/>
        <v/>
      </c>
      <c r="H619" s="231">
        <f t="shared" si="43"/>
        <v>1956458.97</v>
      </c>
      <c r="I619" s="232">
        <f t="shared" si="44"/>
        <v>0</v>
      </c>
      <c r="J619" s="231" t="str">
        <f t="shared" si="42"/>
        <v/>
      </c>
    </row>
    <row r="620" spans="6:10" ht="19.5" customHeight="1" x14ac:dyDescent="0.25">
      <c r="F620" s="328">
        <f t="shared" si="40"/>
        <v>0</v>
      </c>
      <c r="G620" s="233" t="str">
        <f t="shared" si="41"/>
        <v/>
      </c>
      <c r="H620" s="231">
        <f t="shared" si="43"/>
        <v>1956458.97</v>
      </c>
      <c r="I620" s="232">
        <f t="shared" si="44"/>
        <v>0</v>
      </c>
      <c r="J620" s="231" t="str">
        <f t="shared" si="42"/>
        <v/>
      </c>
    </row>
    <row r="621" spans="6:10" ht="19.5" customHeight="1" x14ac:dyDescent="0.25">
      <c r="F621" s="328">
        <f t="shared" si="40"/>
        <v>0</v>
      </c>
      <c r="G621" s="233" t="str">
        <f t="shared" si="41"/>
        <v/>
      </c>
      <c r="H621" s="231">
        <f t="shared" si="43"/>
        <v>1956458.97</v>
      </c>
      <c r="I621" s="232">
        <f t="shared" si="44"/>
        <v>0</v>
      </c>
      <c r="J621" s="231" t="str">
        <f t="shared" si="42"/>
        <v/>
      </c>
    </row>
    <row r="622" spans="6:10" ht="19.5" customHeight="1" x14ac:dyDescent="0.25">
      <c r="F622" s="328">
        <f t="shared" si="40"/>
        <v>0</v>
      </c>
      <c r="G622" s="233" t="str">
        <f t="shared" si="41"/>
        <v/>
      </c>
      <c r="H622" s="231">
        <f t="shared" si="43"/>
        <v>1956458.97</v>
      </c>
      <c r="I622" s="232">
        <f t="shared" si="44"/>
        <v>0</v>
      </c>
      <c r="J622" s="231" t="str">
        <f t="shared" si="42"/>
        <v/>
      </c>
    </row>
    <row r="623" spans="6:10" ht="19.5" customHeight="1" x14ac:dyDescent="0.25">
      <c r="F623" s="328">
        <f t="shared" si="40"/>
        <v>0</v>
      </c>
      <c r="G623" s="233" t="str">
        <f t="shared" si="41"/>
        <v/>
      </c>
      <c r="H623" s="231">
        <f t="shared" si="43"/>
        <v>1956458.97</v>
      </c>
      <c r="I623" s="232">
        <f t="shared" si="44"/>
        <v>0</v>
      </c>
      <c r="J623" s="231" t="str">
        <f t="shared" si="42"/>
        <v/>
      </c>
    </row>
    <row r="624" spans="6:10" ht="19.5" customHeight="1" x14ac:dyDescent="0.25">
      <c r="F624" s="328">
        <f t="shared" si="40"/>
        <v>0</v>
      </c>
      <c r="G624" s="233" t="str">
        <f t="shared" si="41"/>
        <v/>
      </c>
      <c r="H624" s="231">
        <f t="shared" si="43"/>
        <v>1956458.97</v>
      </c>
      <c r="I624" s="232">
        <f t="shared" si="44"/>
        <v>0</v>
      </c>
      <c r="J624" s="231" t="str">
        <f t="shared" si="42"/>
        <v/>
      </c>
    </row>
    <row r="625" spans="6:10" ht="19.5" customHeight="1" x14ac:dyDescent="0.25">
      <c r="F625" s="328">
        <f t="shared" si="40"/>
        <v>0</v>
      </c>
      <c r="G625" s="233" t="str">
        <f t="shared" si="41"/>
        <v/>
      </c>
      <c r="H625" s="231">
        <f t="shared" si="43"/>
        <v>1956458.97</v>
      </c>
      <c r="I625" s="232">
        <f t="shared" si="44"/>
        <v>0</v>
      </c>
      <c r="J625" s="231" t="str">
        <f t="shared" si="42"/>
        <v/>
      </c>
    </row>
    <row r="626" spans="6:10" ht="19.5" customHeight="1" x14ac:dyDescent="0.25">
      <c r="F626" s="328">
        <f t="shared" si="40"/>
        <v>0</v>
      </c>
      <c r="G626" s="233" t="str">
        <f t="shared" si="41"/>
        <v/>
      </c>
      <c r="H626" s="231">
        <f t="shared" si="43"/>
        <v>1956458.97</v>
      </c>
      <c r="I626" s="232">
        <f t="shared" si="44"/>
        <v>0</v>
      </c>
      <c r="J626" s="231" t="str">
        <f t="shared" si="42"/>
        <v/>
      </c>
    </row>
    <row r="627" spans="6:10" ht="19.5" customHeight="1" x14ac:dyDescent="0.25">
      <c r="F627" s="328">
        <f t="shared" si="40"/>
        <v>0</v>
      </c>
      <c r="G627" s="233" t="str">
        <f t="shared" si="41"/>
        <v/>
      </c>
      <c r="H627" s="231">
        <f t="shared" si="43"/>
        <v>1956458.97</v>
      </c>
      <c r="I627" s="232">
        <f t="shared" si="44"/>
        <v>0</v>
      </c>
      <c r="J627" s="231" t="str">
        <f t="shared" si="42"/>
        <v/>
      </c>
    </row>
    <row r="628" spans="6:10" ht="19.5" customHeight="1" x14ac:dyDescent="0.25">
      <c r="F628" s="328">
        <f t="shared" si="40"/>
        <v>0</v>
      </c>
      <c r="G628" s="233" t="str">
        <f t="shared" si="41"/>
        <v/>
      </c>
      <c r="H628" s="231">
        <f t="shared" si="43"/>
        <v>1956458.97</v>
      </c>
      <c r="I628" s="232">
        <f t="shared" si="44"/>
        <v>0</v>
      </c>
      <c r="J628" s="231" t="str">
        <f t="shared" si="42"/>
        <v/>
      </c>
    </row>
    <row r="629" spans="6:10" ht="19.5" customHeight="1" x14ac:dyDescent="0.25">
      <c r="F629" s="328">
        <f t="shared" si="40"/>
        <v>0</v>
      </c>
      <c r="G629" s="233" t="str">
        <f t="shared" si="41"/>
        <v/>
      </c>
      <c r="H629" s="231">
        <f t="shared" si="43"/>
        <v>1956458.97</v>
      </c>
      <c r="I629" s="232">
        <f t="shared" si="44"/>
        <v>0</v>
      </c>
      <c r="J629" s="231" t="str">
        <f t="shared" si="42"/>
        <v/>
      </c>
    </row>
    <row r="630" spans="6:10" ht="19.5" customHeight="1" x14ac:dyDescent="0.25">
      <c r="F630" s="328">
        <f t="shared" si="40"/>
        <v>0</v>
      </c>
      <c r="G630" s="233" t="str">
        <f t="shared" si="41"/>
        <v/>
      </c>
      <c r="H630" s="231">
        <f t="shared" si="43"/>
        <v>1956458.97</v>
      </c>
      <c r="I630" s="232">
        <f t="shared" si="44"/>
        <v>0</v>
      </c>
      <c r="J630" s="231" t="str">
        <f t="shared" si="42"/>
        <v/>
      </c>
    </row>
    <row r="631" spans="6:10" ht="19.5" customHeight="1" x14ac:dyDescent="0.25">
      <c r="F631" s="328">
        <f t="shared" si="40"/>
        <v>0</v>
      </c>
      <c r="G631" s="233" t="str">
        <f t="shared" si="41"/>
        <v/>
      </c>
      <c r="H631" s="231">
        <f t="shared" si="43"/>
        <v>1956458.97</v>
      </c>
      <c r="I631" s="232">
        <f t="shared" si="44"/>
        <v>0</v>
      </c>
      <c r="J631" s="231" t="str">
        <f t="shared" si="42"/>
        <v/>
      </c>
    </row>
    <row r="632" spans="6:10" ht="19.5" customHeight="1" x14ac:dyDescent="0.25">
      <c r="F632" s="328">
        <f t="shared" si="40"/>
        <v>0</v>
      </c>
      <c r="G632" s="233" t="str">
        <f t="shared" si="41"/>
        <v/>
      </c>
      <c r="H632" s="231">
        <f t="shared" si="43"/>
        <v>1956458.97</v>
      </c>
      <c r="I632" s="232">
        <f t="shared" si="44"/>
        <v>0</v>
      </c>
      <c r="J632" s="231" t="str">
        <f t="shared" si="42"/>
        <v/>
      </c>
    </row>
    <row r="633" spans="6:10" ht="19.5" customHeight="1" x14ac:dyDescent="0.25">
      <c r="F633" s="328">
        <f t="shared" si="40"/>
        <v>0</v>
      </c>
      <c r="G633" s="233" t="str">
        <f t="shared" si="41"/>
        <v/>
      </c>
      <c r="H633" s="231">
        <f t="shared" si="43"/>
        <v>1956458.97</v>
      </c>
      <c r="I633" s="232">
        <f t="shared" si="44"/>
        <v>0</v>
      </c>
      <c r="J633" s="231" t="str">
        <f t="shared" si="42"/>
        <v/>
      </c>
    </row>
    <row r="634" spans="6:10" ht="19.5" customHeight="1" x14ac:dyDescent="0.25">
      <c r="F634" s="328">
        <f t="shared" si="40"/>
        <v>0</v>
      </c>
      <c r="G634" s="233" t="str">
        <f t="shared" si="41"/>
        <v/>
      </c>
      <c r="H634" s="231">
        <f t="shared" si="43"/>
        <v>1956458.97</v>
      </c>
      <c r="I634" s="232">
        <f t="shared" si="44"/>
        <v>0</v>
      </c>
      <c r="J634" s="231" t="str">
        <f t="shared" si="42"/>
        <v/>
      </c>
    </row>
    <row r="635" spans="6:10" ht="19.5" customHeight="1" x14ac:dyDescent="0.25">
      <c r="F635" s="328">
        <f t="shared" si="40"/>
        <v>0</v>
      </c>
      <c r="G635" s="233" t="str">
        <f t="shared" si="41"/>
        <v/>
      </c>
      <c r="H635" s="231">
        <f t="shared" si="43"/>
        <v>1956458.97</v>
      </c>
      <c r="I635" s="232">
        <f t="shared" si="44"/>
        <v>0</v>
      </c>
      <c r="J635" s="231" t="str">
        <f t="shared" si="42"/>
        <v/>
      </c>
    </row>
    <row r="636" spans="6:10" ht="19.5" customHeight="1" x14ac:dyDescent="0.25">
      <c r="F636" s="328">
        <f t="shared" si="40"/>
        <v>0</v>
      </c>
      <c r="G636" s="233" t="str">
        <f t="shared" si="41"/>
        <v/>
      </c>
      <c r="H636" s="231">
        <f t="shared" si="43"/>
        <v>1956458.97</v>
      </c>
      <c r="I636" s="232">
        <f t="shared" si="44"/>
        <v>0</v>
      </c>
      <c r="J636" s="231" t="str">
        <f t="shared" si="42"/>
        <v/>
      </c>
    </row>
    <row r="637" spans="6:10" ht="19.5" customHeight="1" x14ac:dyDescent="0.25">
      <c r="F637" s="328">
        <f t="shared" si="40"/>
        <v>0</v>
      </c>
      <c r="G637" s="233" t="str">
        <f t="shared" si="41"/>
        <v/>
      </c>
      <c r="H637" s="231">
        <f t="shared" si="43"/>
        <v>1956458.97</v>
      </c>
      <c r="I637" s="232">
        <f t="shared" si="44"/>
        <v>0</v>
      </c>
      <c r="J637" s="231" t="str">
        <f t="shared" si="42"/>
        <v/>
      </c>
    </row>
    <row r="638" spans="6:10" ht="19.5" customHeight="1" x14ac:dyDescent="0.25">
      <c r="F638" s="328">
        <f t="shared" si="40"/>
        <v>0</v>
      </c>
      <c r="G638" s="233" t="str">
        <f t="shared" si="41"/>
        <v/>
      </c>
      <c r="H638" s="231">
        <f t="shared" si="43"/>
        <v>1956458.97</v>
      </c>
      <c r="I638" s="232">
        <f t="shared" si="44"/>
        <v>0</v>
      </c>
      <c r="J638" s="231" t="str">
        <f t="shared" si="42"/>
        <v/>
      </c>
    </row>
    <row r="639" spans="6:10" ht="19.5" customHeight="1" x14ac:dyDescent="0.25">
      <c r="F639" s="328">
        <f t="shared" si="40"/>
        <v>0</v>
      </c>
      <c r="G639" s="233" t="str">
        <f t="shared" si="41"/>
        <v/>
      </c>
      <c r="H639" s="231">
        <f t="shared" si="43"/>
        <v>1956458.97</v>
      </c>
      <c r="I639" s="232">
        <f t="shared" si="44"/>
        <v>0</v>
      </c>
      <c r="J639" s="231" t="str">
        <f t="shared" si="42"/>
        <v/>
      </c>
    </row>
    <row r="640" spans="6:10" ht="19.5" customHeight="1" x14ac:dyDescent="0.25">
      <c r="F640" s="328">
        <f t="shared" si="40"/>
        <v>0</v>
      </c>
      <c r="G640" s="233" t="str">
        <f t="shared" si="41"/>
        <v/>
      </c>
      <c r="H640" s="231">
        <f t="shared" si="43"/>
        <v>1956458.97</v>
      </c>
      <c r="I640" s="232">
        <f t="shared" si="44"/>
        <v>0</v>
      </c>
      <c r="J640" s="231" t="str">
        <f t="shared" si="42"/>
        <v/>
      </c>
    </row>
    <row r="641" spans="6:10" ht="19.5" customHeight="1" x14ac:dyDescent="0.25">
      <c r="F641" s="328">
        <f t="shared" si="40"/>
        <v>0</v>
      </c>
      <c r="G641" s="233" t="str">
        <f t="shared" si="41"/>
        <v/>
      </c>
      <c r="H641" s="231">
        <f t="shared" si="43"/>
        <v>1956458.97</v>
      </c>
      <c r="I641" s="232">
        <f t="shared" si="44"/>
        <v>0</v>
      </c>
      <c r="J641" s="231" t="str">
        <f t="shared" si="42"/>
        <v/>
      </c>
    </row>
    <row r="642" spans="6:10" ht="19.5" customHeight="1" x14ac:dyDescent="0.25">
      <c r="F642" s="328">
        <f t="shared" si="40"/>
        <v>0</v>
      </c>
      <c r="G642" s="233" t="str">
        <f t="shared" si="41"/>
        <v/>
      </c>
      <c r="H642" s="231">
        <f t="shared" si="43"/>
        <v>1956458.97</v>
      </c>
      <c r="I642" s="232">
        <f t="shared" si="44"/>
        <v>0</v>
      </c>
      <c r="J642" s="231" t="str">
        <f t="shared" si="42"/>
        <v/>
      </c>
    </row>
    <row r="643" spans="6:10" ht="19.5" customHeight="1" x14ac:dyDescent="0.25">
      <c r="F643" s="328">
        <f t="shared" si="40"/>
        <v>0</v>
      </c>
      <c r="G643" s="233" t="str">
        <f t="shared" si="41"/>
        <v/>
      </c>
      <c r="H643" s="231">
        <f t="shared" si="43"/>
        <v>1956458.97</v>
      </c>
      <c r="I643" s="232">
        <f t="shared" si="44"/>
        <v>0</v>
      </c>
      <c r="J643" s="231" t="str">
        <f t="shared" si="42"/>
        <v/>
      </c>
    </row>
    <row r="644" spans="6:10" ht="19.5" customHeight="1" x14ac:dyDescent="0.25">
      <c r="F644" s="328">
        <f t="shared" si="40"/>
        <v>0</v>
      </c>
      <c r="G644" s="233" t="str">
        <f t="shared" si="41"/>
        <v/>
      </c>
      <c r="H644" s="231">
        <f t="shared" si="43"/>
        <v>1956458.97</v>
      </c>
      <c r="I644" s="232">
        <f t="shared" si="44"/>
        <v>0</v>
      </c>
      <c r="J644" s="231" t="str">
        <f t="shared" si="42"/>
        <v/>
      </c>
    </row>
    <row r="645" spans="6:10" ht="19.5" customHeight="1" x14ac:dyDescent="0.25">
      <c r="F645" s="328">
        <f t="shared" si="40"/>
        <v>0</v>
      </c>
      <c r="G645" s="233" t="str">
        <f t="shared" si="41"/>
        <v/>
      </c>
      <c r="H645" s="231">
        <f t="shared" si="43"/>
        <v>1956458.97</v>
      </c>
      <c r="I645" s="232">
        <f t="shared" si="44"/>
        <v>0</v>
      </c>
      <c r="J645" s="231" t="str">
        <f t="shared" si="42"/>
        <v/>
      </c>
    </row>
    <row r="646" spans="6:10" ht="19.5" customHeight="1" x14ac:dyDescent="0.25">
      <c r="F646" s="328">
        <f t="shared" si="40"/>
        <v>0</v>
      </c>
      <c r="G646" s="233" t="str">
        <f t="shared" si="41"/>
        <v/>
      </c>
      <c r="H646" s="231">
        <f t="shared" si="43"/>
        <v>1956458.97</v>
      </c>
      <c r="I646" s="232">
        <f t="shared" si="44"/>
        <v>0</v>
      </c>
      <c r="J646" s="231" t="str">
        <f t="shared" si="42"/>
        <v/>
      </c>
    </row>
    <row r="647" spans="6:10" ht="19.5" customHeight="1" x14ac:dyDescent="0.25">
      <c r="F647" s="328">
        <f t="shared" si="40"/>
        <v>0</v>
      </c>
      <c r="G647" s="233" t="str">
        <f t="shared" si="41"/>
        <v/>
      </c>
      <c r="H647" s="231">
        <f t="shared" si="43"/>
        <v>1956458.97</v>
      </c>
      <c r="I647" s="232">
        <f t="shared" si="44"/>
        <v>0</v>
      </c>
      <c r="J647" s="231" t="str">
        <f t="shared" si="42"/>
        <v/>
      </c>
    </row>
    <row r="648" spans="6:10" ht="19.5" customHeight="1" x14ac:dyDescent="0.25">
      <c r="F648" s="328">
        <f t="shared" si="40"/>
        <v>0</v>
      </c>
      <c r="G648" s="233" t="str">
        <f t="shared" si="41"/>
        <v/>
      </c>
      <c r="H648" s="231">
        <f t="shared" si="43"/>
        <v>1956458.97</v>
      </c>
      <c r="I648" s="232">
        <f t="shared" si="44"/>
        <v>0</v>
      </c>
      <c r="J648" s="231" t="str">
        <f t="shared" si="42"/>
        <v/>
      </c>
    </row>
    <row r="649" spans="6:10" ht="19.5" customHeight="1" x14ac:dyDescent="0.25">
      <c r="F649" s="328">
        <f t="shared" si="40"/>
        <v>0</v>
      </c>
      <c r="G649" s="233" t="str">
        <f t="shared" si="41"/>
        <v/>
      </c>
      <c r="H649" s="231">
        <f t="shared" si="43"/>
        <v>1956458.97</v>
      </c>
      <c r="I649" s="232">
        <f t="shared" si="44"/>
        <v>0</v>
      </c>
      <c r="J649" s="231" t="str">
        <f t="shared" si="42"/>
        <v/>
      </c>
    </row>
    <row r="650" spans="6:10" ht="19.5" customHeight="1" x14ac:dyDescent="0.25">
      <c r="F650" s="328">
        <f t="shared" ref="F650:F713" si="45">IF(E650&gt;$C$4*1000,"Выборка",0)</f>
        <v>0</v>
      </c>
      <c r="G650" s="233" t="str">
        <f t="shared" ref="G650:G713" si="46">IF(F650=0,"",E650)</f>
        <v/>
      </c>
      <c r="H650" s="231">
        <f t="shared" si="43"/>
        <v>1956458.97</v>
      </c>
      <c r="I650" s="232">
        <f t="shared" si="44"/>
        <v>0</v>
      </c>
      <c r="J650" s="231" t="str">
        <f t="shared" ref="J650:J713" si="47">IF(I650=0,"",E650)</f>
        <v/>
      </c>
    </row>
    <row r="651" spans="6:10" ht="19.5" customHeight="1" x14ac:dyDescent="0.25">
      <c r="F651" s="328">
        <f t="shared" si="45"/>
        <v>0</v>
      </c>
      <c r="G651" s="233" t="str">
        <f t="shared" si="46"/>
        <v/>
      </c>
      <c r="H651" s="231">
        <f t="shared" ref="H651:H714" si="48">IF(F651=0,IF((I650=0)*AND(F650=0),H650+E651,IF((F650&lt;&gt;0)*AND((H650&lt;=$E$17)),H650+E651,E651)),H650)</f>
        <v>1956458.97</v>
      </c>
      <c r="I651" s="232">
        <f t="shared" ref="I651:I714" si="49">IF((H651&gt;$E$17)*AND(F651=0),"Выборка",0)</f>
        <v>0</v>
      </c>
      <c r="J651" s="231" t="str">
        <f t="shared" si="47"/>
        <v/>
      </c>
    </row>
    <row r="652" spans="6:10" ht="19.5" customHeight="1" x14ac:dyDescent="0.25">
      <c r="F652" s="328">
        <f t="shared" si="45"/>
        <v>0</v>
      </c>
      <c r="G652" s="233" t="str">
        <f t="shared" si="46"/>
        <v/>
      </c>
      <c r="H652" s="231">
        <f t="shared" si="48"/>
        <v>1956458.97</v>
      </c>
      <c r="I652" s="232">
        <f t="shared" si="49"/>
        <v>0</v>
      </c>
      <c r="J652" s="231" t="str">
        <f t="shared" si="47"/>
        <v/>
      </c>
    </row>
    <row r="653" spans="6:10" ht="19.5" customHeight="1" x14ac:dyDescent="0.25">
      <c r="F653" s="328">
        <f t="shared" si="45"/>
        <v>0</v>
      </c>
      <c r="G653" s="233" t="str">
        <f t="shared" si="46"/>
        <v/>
      </c>
      <c r="H653" s="231">
        <f t="shared" si="48"/>
        <v>1956458.97</v>
      </c>
      <c r="I653" s="232">
        <f t="shared" si="49"/>
        <v>0</v>
      </c>
      <c r="J653" s="231" t="str">
        <f t="shared" si="47"/>
        <v/>
      </c>
    </row>
    <row r="654" spans="6:10" ht="19.5" customHeight="1" x14ac:dyDescent="0.25">
      <c r="F654" s="328">
        <f t="shared" si="45"/>
        <v>0</v>
      </c>
      <c r="G654" s="233" t="str">
        <f t="shared" si="46"/>
        <v/>
      </c>
      <c r="H654" s="231">
        <f t="shared" si="48"/>
        <v>1956458.97</v>
      </c>
      <c r="I654" s="232">
        <f t="shared" si="49"/>
        <v>0</v>
      </c>
      <c r="J654" s="231" t="str">
        <f t="shared" si="47"/>
        <v/>
      </c>
    </row>
    <row r="655" spans="6:10" ht="19.5" customHeight="1" x14ac:dyDescent="0.25">
      <c r="F655" s="328">
        <f t="shared" si="45"/>
        <v>0</v>
      </c>
      <c r="G655" s="233" t="str">
        <f t="shared" si="46"/>
        <v/>
      </c>
      <c r="H655" s="231">
        <f t="shared" si="48"/>
        <v>1956458.97</v>
      </c>
      <c r="I655" s="232">
        <f t="shared" si="49"/>
        <v>0</v>
      </c>
      <c r="J655" s="231" t="str">
        <f t="shared" si="47"/>
        <v/>
      </c>
    </row>
    <row r="656" spans="6:10" ht="19.5" customHeight="1" x14ac:dyDescent="0.25">
      <c r="F656" s="328">
        <f t="shared" si="45"/>
        <v>0</v>
      </c>
      <c r="G656" s="233" t="str">
        <f t="shared" si="46"/>
        <v/>
      </c>
      <c r="H656" s="231">
        <f t="shared" si="48"/>
        <v>1956458.97</v>
      </c>
      <c r="I656" s="232">
        <f t="shared" si="49"/>
        <v>0</v>
      </c>
      <c r="J656" s="231" t="str">
        <f t="shared" si="47"/>
        <v/>
      </c>
    </row>
    <row r="657" spans="6:10" ht="19.5" customHeight="1" x14ac:dyDescent="0.25">
      <c r="F657" s="328">
        <f t="shared" si="45"/>
        <v>0</v>
      </c>
      <c r="G657" s="233" t="str">
        <f t="shared" si="46"/>
        <v/>
      </c>
      <c r="H657" s="231">
        <f t="shared" si="48"/>
        <v>1956458.97</v>
      </c>
      <c r="I657" s="232">
        <f t="shared" si="49"/>
        <v>0</v>
      </c>
      <c r="J657" s="231" t="str">
        <f t="shared" si="47"/>
        <v/>
      </c>
    </row>
    <row r="658" spans="6:10" ht="19.5" customHeight="1" x14ac:dyDescent="0.25">
      <c r="F658" s="328">
        <f t="shared" si="45"/>
        <v>0</v>
      </c>
      <c r="G658" s="233" t="str">
        <f t="shared" si="46"/>
        <v/>
      </c>
      <c r="H658" s="231">
        <f t="shared" si="48"/>
        <v>1956458.97</v>
      </c>
      <c r="I658" s="232">
        <f t="shared" si="49"/>
        <v>0</v>
      </c>
      <c r="J658" s="231" t="str">
        <f t="shared" si="47"/>
        <v/>
      </c>
    </row>
    <row r="659" spans="6:10" ht="19.5" customHeight="1" x14ac:dyDescent="0.25">
      <c r="F659" s="328">
        <f t="shared" si="45"/>
        <v>0</v>
      </c>
      <c r="G659" s="233" t="str">
        <f t="shared" si="46"/>
        <v/>
      </c>
      <c r="H659" s="231">
        <f t="shared" si="48"/>
        <v>1956458.97</v>
      </c>
      <c r="I659" s="232">
        <f t="shared" si="49"/>
        <v>0</v>
      </c>
      <c r="J659" s="231" t="str">
        <f t="shared" si="47"/>
        <v/>
      </c>
    </row>
    <row r="660" spans="6:10" ht="19.5" customHeight="1" x14ac:dyDescent="0.25">
      <c r="F660" s="328">
        <f t="shared" si="45"/>
        <v>0</v>
      </c>
      <c r="G660" s="233" t="str">
        <f t="shared" si="46"/>
        <v/>
      </c>
      <c r="H660" s="231">
        <f t="shared" si="48"/>
        <v>1956458.97</v>
      </c>
      <c r="I660" s="232">
        <f t="shared" si="49"/>
        <v>0</v>
      </c>
      <c r="J660" s="231" t="str">
        <f t="shared" si="47"/>
        <v/>
      </c>
    </row>
    <row r="661" spans="6:10" ht="19.5" customHeight="1" x14ac:dyDescent="0.25">
      <c r="F661" s="328">
        <f t="shared" si="45"/>
        <v>0</v>
      </c>
      <c r="G661" s="233" t="str">
        <f t="shared" si="46"/>
        <v/>
      </c>
      <c r="H661" s="231">
        <f t="shared" si="48"/>
        <v>1956458.97</v>
      </c>
      <c r="I661" s="232">
        <f t="shared" si="49"/>
        <v>0</v>
      </c>
      <c r="J661" s="231" t="str">
        <f t="shared" si="47"/>
        <v/>
      </c>
    </row>
    <row r="662" spans="6:10" ht="19.5" customHeight="1" x14ac:dyDescent="0.25">
      <c r="F662" s="328">
        <f t="shared" si="45"/>
        <v>0</v>
      </c>
      <c r="G662" s="233" t="str">
        <f t="shared" si="46"/>
        <v/>
      </c>
      <c r="H662" s="231">
        <f t="shared" si="48"/>
        <v>1956458.97</v>
      </c>
      <c r="I662" s="232">
        <f t="shared" si="49"/>
        <v>0</v>
      </c>
      <c r="J662" s="231" t="str">
        <f t="shared" si="47"/>
        <v/>
      </c>
    </row>
    <row r="663" spans="6:10" ht="19.5" customHeight="1" x14ac:dyDescent="0.25">
      <c r="F663" s="328">
        <f t="shared" si="45"/>
        <v>0</v>
      </c>
      <c r="G663" s="233" t="str">
        <f t="shared" si="46"/>
        <v/>
      </c>
      <c r="H663" s="231">
        <f t="shared" si="48"/>
        <v>1956458.97</v>
      </c>
      <c r="I663" s="232">
        <f t="shared" si="49"/>
        <v>0</v>
      </c>
      <c r="J663" s="231" t="str">
        <f t="shared" si="47"/>
        <v/>
      </c>
    </row>
    <row r="664" spans="6:10" ht="19.5" customHeight="1" x14ac:dyDescent="0.25">
      <c r="F664" s="328">
        <f t="shared" si="45"/>
        <v>0</v>
      </c>
      <c r="G664" s="233" t="str">
        <f t="shared" si="46"/>
        <v/>
      </c>
      <c r="H664" s="231">
        <f t="shared" si="48"/>
        <v>1956458.97</v>
      </c>
      <c r="I664" s="232">
        <f t="shared" si="49"/>
        <v>0</v>
      </c>
      <c r="J664" s="231" t="str">
        <f t="shared" si="47"/>
        <v/>
      </c>
    </row>
    <row r="665" spans="6:10" ht="19.5" customHeight="1" x14ac:dyDescent="0.25">
      <c r="F665" s="328">
        <f t="shared" si="45"/>
        <v>0</v>
      </c>
      <c r="G665" s="233" t="str">
        <f t="shared" si="46"/>
        <v/>
      </c>
      <c r="H665" s="231">
        <f t="shared" si="48"/>
        <v>1956458.97</v>
      </c>
      <c r="I665" s="232">
        <f t="shared" si="49"/>
        <v>0</v>
      </c>
      <c r="J665" s="231" t="str">
        <f t="shared" si="47"/>
        <v/>
      </c>
    </row>
    <row r="666" spans="6:10" ht="19.5" customHeight="1" x14ac:dyDescent="0.25">
      <c r="F666" s="328">
        <f t="shared" si="45"/>
        <v>0</v>
      </c>
      <c r="G666" s="233" t="str">
        <f t="shared" si="46"/>
        <v/>
      </c>
      <c r="H666" s="231">
        <f t="shared" si="48"/>
        <v>1956458.97</v>
      </c>
      <c r="I666" s="232">
        <f t="shared" si="49"/>
        <v>0</v>
      </c>
      <c r="J666" s="231" t="str">
        <f t="shared" si="47"/>
        <v/>
      </c>
    </row>
    <row r="667" spans="6:10" ht="19.5" customHeight="1" x14ac:dyDescent="0.25">
      <c r="F667" s="328">
        <f t="shared" si="45"/>
        <v>0</v>
      </c>
      <c r="G667" s="233" t="str">
        <f t="shared" si="46"/>
        <v/>
      </c>
      <c r="H667" s="231">
        <f t="shared" si="48"/>
        <v>1956458.97</v>
      </c>
      <c r="I667" s="232">
        <f t="shared" si="49"/>
        <v>0</v>
      </c>
      <c r="J667" s="231" t="str">
        <f t="shared" si="47"/>
        <v/>
      </c>
    </row>
    <row r="668" spans="6:10" ht="19.5" customHeight="1" x14ac:dyDescent="0.25">
      <c r="F668" s="328">
        <f t="shared" si="45"/>
        <v>0</v>
      </c>
      <c r="G668" s="233" t="str">
        <f t="shared" si="46"/>
        <v/>
      </c>
      <c r="H668" s="231">
        <f t="shared" si="48"/>
        <v>1956458.97</v>
      </c>
      <c r="I668" s="232">
        <f t="shared" si="49"/>
        <v>0</v>
      </c>
      <c r="J668" s="231" t="str">
        <f t="shared" si="47"/>
        <v/>
      </c>
    </row>
    <row r="669" spans="6:10" ht="19.5" customHeight="1" x14ac:dyDescent="0.25">
      <c r="F669" s="328">
        <f t="shared" si="45"/>
        <v>0</v>
      </c>
      <c r="G669" s="233" t="str">
        <f t="shared" si="46"/>
        <v/>
      </c>
      <c r="H669" s="231">
        <f t="shared" si="48"/>
        <v>1956458.97</v>
      </c>
      <c r="I669" s="232">
        <f t="shared" si="49"/>
        <v>0</v>
      </c>
      <c r="J669" s="231" t="str">
        <f t="shared" si="47"/>
        <v/>
      </c>
    </row>
    <row r="670" spans="6:10" ht="19.5" customHeight="1" x14ac:dyDescent="0.25">
      <c r="F670" s="328">
        <f t="shared" si="45"/>
        <v>0</v>
      </c>
      <c r="G670" s="233" t="str">
        <f t="shared" si="46"/>
        <v/>
      </c>
      <c r="H670" s="231">
        <f t="shared" si="48"/>
        <v>1956458.97</v>
      </c>
      <c r="I670" s="232">
        <f t="shared" si="49"/>
        <v>0</v>
      </c>
      <c r="J670" s="231" t="str">
        <f t="shared" si="47"/>
        <v/>
      </c>
    </row>
    <row r="671" spans="6:10" ht="19.5" customHeight="1" x14ac:dyDescent="0.25">
      <c r="F671" s="328">
        <f t="shared" si="45"/>
        <v>0</v>
      </c>
      <c r="G671" s="233" t="str">
        <f t="shared" si="46"/>
        <v/>
      </c>
      <c r="H671" s="231">
        <f t="shared" si="48"/>
        <v>1956458.97</v>
      </c>
      <c r="I671" s="232">
        <f t="shared" si="49"/>
        <v>0</v>
      </c>
      <c r="J671" s="231" t="str">
        <f t="shared" si="47"/>
        <v/>
      </c>
    </row>
    <row r="672" spans="6:10" ht="19.5" customHeight="1" x14ac:dyDescent="0.25">
      <c r="F672" s="328">
        <f t="shared" si="45"/>
        <v>0</v>
      </c>
      <c r="G672" s="233" t="str">
        <f t="shared" si="46"/>
        <v/>
      </c>
      <c r="H672" s="231">
        <f t="shared" si="48"/>
        <v>1956458.97</v>
      </c>
      <c r="I672" s="232">
        <f t="shared" si="49"/>
        <v>0</v>
      </c>
      <c r="J672" s="231" t="str">
        <f t="shared" si="47"/>
        <v/>
      </c>
    </row>
    <row r="673" spans="6:10" ht="19.5" customHeight="1" x14ac:dyDescent="0.25">
      <c r="F673" s="328">
        <f t="shared" si="45"/>
        <v>0</v>
      </c>
      <c r="G673" s="233" t="str">
        <f t="shared" si="46"/>
        <v/>
      </c>
      <c r="H673" s="231">
        <f t="shared" si="48"/>
        <v>1956458.97</v>
      </c>
      <c r="I673" s="232">
        <f t="shared" si="49"/>
        <v>0</v>
      </c>
      <c r="J673" s="231" t="str">
        <f t="shared" si="47"/>
        <v/>
      </c>
    </row>
    <row r="674" spans="6:10" ht="19.5" customHeight="1" x14ac:dyDescent="0.25">
      <c r="F674" s="328">
        <f t="shared" si="45"/>
        <v>0</v>
      </c>
      <c r="G674" s="233" t="str">
        <f t="shared" si="46"/>
        <v/>
      </c>
      <c r="H674" s="231">
        <f t="shared" si="48"/>
        <v>1956458.97</v>
      </c>
      <c r="I674" s="232">
        <f t="shared" si="49"/>
        <v>0</v>
      </c>
      <c r="J674" s="231" t="str">
        <f t="shared" si="47"/>
        <v/>
      </c>
    </row>
    <row r="675" spans="6:10" ht="19.5" customHeight="1" x14ac:dyDescent="0.25">
      <c r="F675" s="328">
        <f t="shared" si="45"/>
        <v>0</v>
      </c>
      <c r="G675" s="233" t="str">
        <f t="shared" si="46"/>
        <v/>
      </c>
      <c r="H675" s="231">
        <f t="shared" si="48"/>
        <v>1956458.97</v>
      </c>
      <c r="I675" s="232">
        <f t="shared" si="49"/>
        <v>0</v>
      </c>
      <c r="J675" s="231" t="str">
        <f t="shared" si="47"/>
        <v/>
      </c>
    </row>
    <row r="676" spans="6:10" ht="19.5" customHeight="1" x14ac:dyDescent="0.25">
      <c r="F676" s="328">
        <f t="shared" si="45"/>
        <v>0</v>
      </c>
      <c r="G676" s="233" t="str">
        <f t="shared" si="46"/>
        <v/>
      </c>
      <c r="H676" s="231">
        <f t="shared" si="48"/>
        <v>1956458.97</v>
      </c>
      <c r="I676" s="232">
        <f t="shared" si="49"/>
        <v>0</v>
      </c>
      <c r="J676" s="231" t="str">
        <f t="shared" si="47"/>
        <v/>
      </c>
    </row>
    <row r="677" spans="6:10" ht="19.5" customHeight="1" x14ac:dyDescent="0.25">
      <c r="F677" s="328">
        <f t="shared" si="45"/>
        <v>0</v>
      </c>
      <c r="G677" s="233" t="str">
        <f t="shared" si="46"/>
        <v/>
      </c>
      <c r="H677" s="231">
        <f t="shared" si="48"/>
        <v>1956458.97</v>
      </c>
      <c r="I677" s="232">
        <f t="shared" si="49"/>
        <v>0</v>
      </c>
      <c r="J677" s="231" t="str">
        <f t="shared" si="47"/>
        <v/>
      </c>
    </row>
    <row r="678" spans="6:10" ht="19.5" customHeight="1" x14ac:dyDescent="0.25">
      <c r="F678" s="328">
        <f t="shared" si="45"/>
        <v>0</v>
      </c>
      <c r="G678" s="233" t="str">
        <f t="shared" si="46"/>
        <v/>
      </c>
      <c r="H678" s="231">
        <f t="shared" si="48"/>
        <v>1956458.97</v>
      </c>
      <c r="I678" s="232">
        <f t="shared" si="49"/>
        <v>0</v>
      </c>
      <c r="J678" s="231" t="str">
        <f t="shared" si="47"/>
        <v/>
      </c>
    </row>
    <row r="679" spans="6:10" ht="19.5" customHeight="1" x14ac:dyDescent="0.25">
      <c r="F679" s="328">
        <f t="shared" si="45"/>
        <v>0</v>
      </c>
      <c r="G679" s="233" t="str">
        <f t="shared" si="46"/>
        <v/>
      </c>
      <c r="H679" s="231">
        <f t="shared" si="48"/>
        <v>1956458.97</v>
      </c>
      <c r="I679" s="232">
        <f t="shared" si="49"/>
        <v>0</v>
      </c>
      <c r="J679" s="231" t="str">
        <f t="shared" si="47"/>
        <v/>
      </c>
    </row>
    <row r="680" spans="6:10" ht="19.5" customHeight="1" x14ac:dyDescent="0.25">
      <c r="F680" s="328">
        <f t="shared" si="45"/>
        <v>0</v>
      </c>
      <c r="G680" s="233" t="str">
        <f t="shared" si="46"/>
        <v/>
      </c>
      <c r="H680" s="231">
        <f t="shared" si="48"/>
        <v>1956458.97</v>
      </c>
      <c r="I680" s="232">
        <f t="shared" si="49"/>
        <v>0</v>
      </c>
      <c r="J680" s="231" t="str">
        <f t="shared" si="47"/>
        <v/>
      </c>
    </row>
    <row r="681" spans="6:10" ht="19.5" customHeight="1" x14ac:dyDescent="0.25">
      <c r="F681" s="328">
        <f t="shared" si="45"/>
        <v>0</v>
      </c>
      <c r="G681" s="233" t="str">
        <f t="shared" si="46"/>
        <v/>
      </c>
      <c r="H681" s="231">
        <f t="shared" si="48"/>
        <v>1956458.97</v>
      </c>
      <c r="I681" s="232">
        <f t="shared" si="49"/>
        <v>0</v>
      </c>
      <c r="J681" s="231" t="str">
        <f t="shared" si="47"/>
        <v/>
      </c>
    </row>
    <row r="682" spans="6:10" ht="19.5" customHeight="1" x14ac:dyDescent="0.25">
      <c r="F682" s="328">
        <f t="shared" si="45"/>
        <v>0</v>
      </c>
      <c r="G682" s="233" t="str">
        <f t="shared" si="46"/>
        <v/>
      </c>
      <c r="H682" s="231">
        <f t="shared" si="48"/>
        <v>1956458.97</v>
      </c>
      <c r="I682" s="232">
        <f t="shared" si="49"/>
        <v>0</v>
      </c>
      <c r="J682" s="231" t="str">
        <f t="shared" si="47"/>
        <v/>
      </c>
    </row>
    <row r="683" spans="6:10" ht="19.5" customHeight="1" x14ac:dyDescent="0.25">
      <c r="F683" s="328">
        <f t="shared" si="45"/>
        <v>0</v>
      </c>
      <c r="G683" s="233" t="str">
        <f t="shared" si="46"/>
        <v/>
      </c>
      <c r="H683" s="231">
        <f t="shared" si="48"/>
        <v>1956458.97</v>
      </c>
      <c r="I683" s="232">
        <f t="shared" si="49"/>
        <v>0</v>
      </c>
      <c r="J683" s="231" t="str">
        <f t="shared" si="47"/>
        <v/>
      </c>
    </row>
    <row r="684" spans="6:10" ht="19.5" customHeight="1" x14ac:dyDescent="0.25">
      <c r="F684" s="328">
        <f t="shared" si="45"/>
        <v>0</v>
      </c>
      <c r="G684" s="233" t="str">
        <f t="shared" si="46"/>
        <v/>
      </c>
      <c r="H684" s="231">
        <f t="shared" si="48"/>
        <v>1956458.97</v>
      </c>
      <c r="I684" s="232">
        <f t="shared" si="49"/>
        <v>0</v>
      </c>
      <c r="J684" s="231" t="str">
        <f t="shared" si="47"/>
        <v/>
      </c>
    </row>
    <row r="685" spans="6:10" ht="19.5" customHeight="1" x14ac:dyDescent="0.25">
      <c r="F685" s="328">
        <f t="shared" si="45"/>
        <v>0</v>
      </c>
      <c r="G685" s="233" t="str">
        <f t="shared" si="46"/>
        <v/>
      </c>
      <c r="H685" s="231">
        <f t="shared" si="48"/>
        <v>1956458.97</v>
      </c>
      <c r="I685" s="232">
        <f t="shared" si="49"/>
        <v>0</v>
      </c>
      <c r="J685" s="231" t="str">
        <f t="shared" si="47"/>
        <v/>
      </c>
    </row>
    <row r="686" spans="6:10" ht="19.5" customHeight="1" x14ac:dyDescent="0.25">
      <c r="F686" s="328">
        <f t="shared" si="45"/>
        <v>0</v>
      </c>
      <c r="G686" s="233" t="str">
        <f t="shared" si="46"/>
        <v/>
      </c>
      <c r="H686" s="231">
        <f t="shared" si="48"/>
        <v>1956458.97</v>
      </c>
      <c r="I686" s="232">
        <f t="shared" si="49"/>
        <v>0</v>
      </c>
      <c r="J686" s="231" t="str">
        <f t="shared" si="47"/>
        <v/>
      </c>
    </row>
    <row r="687" spans="6:10" ht="19.5" customHeight="1" x14ac:dyDescent="0.25">
      <c r="F687" s="328">
        <f t="shared" si="45"/>
        <v>0</v>
      </c>
      <c r="G687" s="233" t="str">
        <f t="shared" si="46"/>
        <v/>
      </c>
      <c r="H687" s="231">
        <f t="shared" si="48"/>
        <v>1956458.97</v>
      </c>
      <c r="I687" s="232">
        <f t="shared" si="49"/>
        <v>0</v>
      </c>
      <c r="J687" s="231" t="str">
        <f t="shared" si="47"/>
        <v/>
      </c>
    </row>
    <row r="688" spans="6:10" ht="19.5" customHeight="1" x14ac:dyDescent="0.25">
      <c r="F688" s="328">
        <f t="shared" si="45"/>
        <v>0</v>
      </c>
      <c r="G688" s="233" t="str">
        <f t="shared" si="46"/>
        <v/>
      </c>
      <c r="H688" s="231">
        <f t="shared" si="48"/>
        <v>1956458.97</v>
      </c>
      <c r="I688" s="232">
        <f t="shared" si="49"/>
        <v>0</v>
      </c>
      <c r="J688" s="231" t="str">
        <f t="shared" si="47"/>
        <v/>
      </c>
    </row>
    <row r="689" spans="6:10" ht="19.5" customHeight="1" x14ac:dyDescent="0.25">
      <c r="F689" s="328">
        <f t="shared" si="45"/>
        <v>0</v>
      </c>
      <c r="G689" s="233" t="str">
        <f t="shared" si="46"/>
        <v/>
      </c>
      <c r="H689" s="231">
        <f t="shared" si="48"/>
        <v>1956458.97</v>
      </c>
      <c r="I689" s="232">
        <f t="shared" si="49"/>
        <v>0</v>
      </c>
      <c r="J689" s="231" t="str">
        <f t="shared" si="47"/>
        <v/>
      </c>
    </row>
    <row r="690" spans="6:10" ht="19.5" customHeight="1" x14ac:dyDescent="0.25">
      <c r="F690" s="328">
        <f t="shared" si="45"/>
        <v>0</v>
      </c>
      <c r="G690" s="233" t="str">
        <f t="shared" si="46"/>
        <v/>
      </c>
      <c r="H690" s="231">
        <f t="shared" si="48"/>
        <v>1956458.97</v>
      </c>
      <c r="I690" s="232">
        <f t="shared" si="49"/>
        <v>0</v>
      </c>
      <c r="J690" s="231" t="str">
        <f t="shared" si="47"/>
        <v/>
      </c>
    </row>
    <row r="691" spans="6:10" ht="19.5" customHeight="1" x14ac:dyDescent="0.25">
      <c r="F691" s="328">
        <f t="shared" si="45"/>
        <v>0</v>
      </c>
      <c r="G691" s="233" t="str">
        <f t="shared" si="46"/>
        <v/>
      </c>
      <c r="H691" s="231">
        <f t="shared" si="48"/>
        <v>1956458.97</v>
      </c>
      <c r="I691" s="232">
        <f t="shared" si="49"/>
        <v>0</v>
      </c>
      <c r="J691" s="231" t="str">
        <f t="shared" si="47"/>
        <v/>
      </c>
    </row>
    <row r="692" spans="6:10" ht="19.5" customHeight="1" x14ac:dyDescent="0.25">
      <c r="F692" s="328">
        <f t="shared" si="45"/>
        <v>0</v>
      </c>
      <c r="G692" s="233" t="str">
        <f t="shared" si="46"/>
        <v/>
      </c>
      <c r="H692" s="231">
        <f t="shared" si="48"/>
        <v>1956458.97</v>
      </c>
      <c r="I692" s="232">
        <f t="shared" si="49"/>
        <v>0</v>
      </c>
      <c r="J692" s="231" t="str">
        <f t="shared" si="47"/>
        <v/>
      </c>
    </row>
    <row r="693" spans="6:10" ht="19.5" customHeight="1" x14ac:dyDescent="0.25">
      <c r="F693" s="328">
        <f t="shared" si="45"/>
        <v>0</v>
      </c>
      <c r="G693" s="233" t="str">
        <f t="shared" si="46"/>
        <v/>
      </c>
      <c r="H693" s="231">
        <f t="shared" si="48"/>
        <v>1956458.97</v>
      </c>
      <c r="I693" s="232">
        <f t="shared" si="49"/>
        <v>0</v>
      </c>
      <c r="J693" s="231" t="str">
        <f t="shared" si="47"/>
        <v/>
      </c>
    </row>
    <row r="694" spans="6:10" ht="19.5" customHeight="1" x14ac:dyDescent="0.25">
      <c r="F694" s="328">
        <f t="shared" si="45"/>
        <v>0</v>
      </c>
      <c r="G694" s="233" t="str">
        <f t="shared" si="46"/>
        <v/>
      </c>
      <c r="H694" s="231">
        <f t="shared" si="48"/>
        <v>1956458.97</v>
      </c>
      <c r="I694" s="232">
        <f t="shared" si="49"/>
        <v>0</v>
      </c>
      <c r="J694" s="231" t="str">
        <f t="shared" si="47"/>
        <v/>
      </c>
    </row>
    <row r="695" spans="6:10" ht="19.5" customHeight="1" x14ac:dyDescent="0.25">
      <c r="F695" s="328">
        <f t="shared" si="45"/>
        <v>0</v>
      </c>
      <c r="G695" s="233" t="str">
        <f t="shared" si="46"/>
        <v/>
      </c>
      <c r="H695" s="231">
        <f t="shared" si="48"/>
        <v>1956458.97</v>
      </c>
      <c r="I695" s="232">
        <f t="shared" si="49"/>
        <v>0</v>
      </c>
      <c r="J695" s="231" t="str">
        <f t="shared" si="47"/>
        <v/>
      </c>
    </row>
    <row r="696" spans="6:10" ht="19.5" customHeight="1" x14ac:dyDescent="0.25">
      <c r="F696" s="328">
        <f t="shared" si="45"/>
        <v>0</v>
      </c>
      <c r="G696" s="233" t="str">
        <f t="shared" si="46"/>
        <v/>
      </c>
      <c r="H696" s="231">
        <f t="shared" si="48"/>
        <v>1956458.97</v>
      </c>
      <c r="I696" s="232">
        <f t="shared" si="49"/>
        <v>0</v>
      </c>
      <c r="J696" s="231" t="str">
        <f t="shared" si="47"/>
        <v/>
      </c>
    </row>
    <row r="697" spans="6:10" ht="19.5" customHeight="1" x14ac:dyDescent="0.25">
      <c r="F697" s="328">
        <f t="shared" si="45"/>
        <v>0</v>
      </c>
      <c r="G697" s="233" t="str">
        <f t="shared" si="46"/>
        <v/>
      </c>
      <c r="H697" s="231">
        <f t="shared" si="48"/>
        <v>1956458.97</v>
      </c>
      <c r="I697" s="232">
        <f t="shared" si="49"/>
        <v>0</v>
      </c>
      <c r="J697" s="231" t="str">
        <f t="shared" si="47"/>
        <v/>
      </c>
    </row>
    <row r="698" spans="6:10" ht="19.5" customHeight="1" x14ac:dyDescent="0.25">
      <c r="F698" s="328">
        <f t="shared" si="45"/>
        <v>0</v>
      </c>
      <c r="G698" s="233" t="str">
        <f t="shared" si="46"/>
        <v/>
      </c>
      <c r="H698" s="231">
        <f t="shared" si="48"/>
        <v>1956458.97</v>
      </c>
      <c r="I698" s="232">
        <f t="shared" si="49"/>
        <v>0</v>
      </c>
      <c r="J698" s="231" t="str">
        <f t="shared" si="47"/>
        <v/>
      </c>
    </row>
    <row r="699" spans="6:10" ht="19.5" customHeight="1" x14ac:dyDescent="0.25">
      <c r="F699" s="328">
        <f t="shared" si="45"/>
        <v>0</v>
      </c>
      <c r="G699" s="233" t="str">
        <f t="shared" si="46"/>
        <v/>
      </c>
      <c r="H699" s="231">
        <f t="shared" si="48"/>
        <v>1956458.97</v>
      </c>
      <c r="I699" s="232">
        <f t="shared" si="49"/>
        <v>0</v>
      </c>
      <c r="J699" s="231" t="str">
        <f t="shared" si="47"/>
        <v/>
      </c>
    </row>
    <row r="700" spans="6:10" ht="19.5" customHeight="1" x14ac:dyDescent="0.25">
      <c r="F700" s="328">
        <f t="shared" si="45"/>
        <v>0</v>
      </c>
      <c r="G700" s="233" t="str">
        <f t="shared" si="46"/>
        <v/>
      </c>
      <c r="H700" s="231">
        <f t="shared" si="48"/>
        <v>1956458.97</v>
      </c>
      <c r="I700" s="232">
        <f t="shared" si="49"/>
        <v>0</v>
      </c>
      <c r="J700" s="231" t="str">
        <f t="shared" si="47"/>
        <v/>
      </c>
    </row>
    <row r="701" spans="6:10" ht="19.5" customHeight="1" x14ac:dyDescent="0.25">
      <c r="F701" s="328">
        <f t="shared" si="45"/>
        <v>0</v>
      </c>
      <c r="G701" s="233" t="str">
        <f t="shared" si="46"/>
        <v/>
      </c>
      <c r="H701" s="231">
        <f t="shared" si="48"/>
        <v>1956458.97</v>
      </c>
      <c r="I701" s="232">
        <f t="shared" si="49"/>
        <v>0</v>
      </c>
      <c r="J701" s="231" t="str">
        <f t="shared" si="47"/>
        <v/>
      </c>
    </row>
    <row r="702" spans="6:10" ht="19.5" customHeight="1" x14ac:dyDescent="0.25">
      <c r="F702" s="328">
        <f t="shared" si="45"/>
        <v>0</v>
      </c>
      <c r="G702" s="233" t="str">
        <f t="shared" si="46"/>
        <v/>
      </c>
      <c r="H702" s="231">
        <f t="shared" si="48"/>
        <v>1956458.97</v>
      </c>
      <c r="I702" s="232">
        <f t="shared" si="49"/>
        <v>0</v>
      </c>
      <c r="J702" s="231" t="str">
        <f t="shared" si="47"/>
        <v/>
      </c>
    </row>
    <row r="703" spans="6:10" ht="19.5" customHeight="1" x14ac:dyDescent="0.25">
      <c r="F703" s="328">
        <f t="shared" si="45"/>
        <v>0</v>
      </c>
      <c r="G703" s="233" t="str">
        <f t="shared" si="46"/>
        <v/>
      </c>
      <c r="H703" s="231">
        <f t="shared" si="48"/>
        <v>1956458.97</v>
      </c>
      <c r="I703" s="232">
        <f t="shared" si="49"/>
        <v>0</v>
      </c>
      <c r="J703" s="231" t="str">
        <f t="shared" si="47"/>
        <v/>
      </c>
    </row>
    <row r="704" spans="6:10" ht="19.5" customHeight="1" x14ac:dyDescent="0.25">
      <c r="F704" s="328">
        <f t="shared" si="45"/>
        <v>0</v>
      </c>
      <c r="G704" s="233" t="str">
        <f t="shared" si="46"/>
        <v/>
      </c>
      <c r="H704" s="231">
        <f t="shared" si="48"/>
        <v>1956458.97</v>
      </c>
      <c r="I704" s="232">
        <f t="shared" si="49"/>
        <v>0</v>
      </c>
      <c r="J704" s="231" t="str">
        <f t="shared" si="47"/>
        <v/>
      </c>
    </row>
    <row r="705" spans="6:10" ht="19.5" customHeight="1" x14ac:dyDescent="0.25">
      <c r="F705" s="328">
        <f t="shared" si="45"/>
        <v>0</v>
      </c>
      <c r="G705" s="233" t="str">
        <f t="shared" si="46"/>
        <v/>
      </c>
      <c r="H705" s="231">
        <f t="shared" si="48"/>
        <v>1956458.97</v>
      </c>
      <c r="I705" s="232">
        <f t="shared" si="49"/>
        <v>0</v>
      </c>
      <c r="J705" s="231" t="str">
        <f t="shared" si="47"/>
        <v/>
      </c>
    </row>
    <row r="706" spans="6:10" ht="19.5" customHeight="1" x14ac:dyDescent="0.25">
      <c r="F706" s="328">
        <f t="shared" si="45"/>
        <v>0</v>
      </c>
      <c r="G706" s="233" t="str">
        <f t="shared" si="46"/>
        <v/>
      </c>
      <c r="H706" s="231">
        <f t="shared" si="48"/>
        <v>1956458.97</v>
      </c>
      <c r="I706" s="232">
        <f t="shared" si="49"/>
        <v>0</v>
      </c>
      <c r="J706" s="231" t="str">
        <f t="shared" si="47"/>
        <v/>
      </c>
    </row>
    <row r="707" spans="6:10" ht="19.5" customHeight="1" x14ac:dyDescent="0.25">
      <c r="F707" s="328">
        <f t="shared" si="45"/>
        <v>0</v>
      </c>
      <c r="G707" s="233" t="str">
        <f t="shared" si="46"/>
        <v/>
      </c>
      <c r="H707" s="231">
        <f t="shared" si="48"/>
        <v>1956458.97</v>
      </c>
      <c r="I707" s="232">
        <f t="shared" si="49"/>
        <v>0</v>
      </c>
      <c r="J707" s="231" t="str">
        <f t="shared" si="47"/>
        <v/>
      </c>
    </row>
    <row r="708" spans="6:10" ht="19.5" customHeight="1" x14ac:dyDescent="0.25">
      <c r="F708" s="328">
        <f t="shared" si="45"/>
        <v>0</v>
      </c>
      <c r="G708" s="233" t="str">
        <f t="shared" si="46"/>
        <v/>
      </c>
      <c r="H708" s="231">
        <f t="shared" si="48"/>
        <v>1956458.97</v>
      </c>
      <c r="I708" s="232">
        <f t="shared" si="49"/>
        <v>0</v>
      </c>
      <c r="J708" s="231" t="str">
        <f t="shared" si="47"/>
        <v/>
      </c>
    </row>
    <row r="709" spans="6:10" ht="19.5" customHeight="1" x14ac:dyDescent="0.25">
      <c r="F709" s="328">
        <f t="shared" si="45"/>
        <v>0</v>
      </c>
      <c r="G709" s="233" t="str">
        <f t="shared" si="46"/>
        <v/>
      </c>
      <c r="H709" s="231">
        <f t="shared" si="48"/>
        <v>1956458.97</v>
      </c>
      <c r="I709" s="232">
        <f t="shared" si="49"/>
        <v>0</v>
      </c>
      <c r="J709" s="231" t="str">
        <f t="shared" si="47"/>
        <v/>
      </c>
    </row>
    <row r="710" spans="6:10" ht="19.5" customHeight="1" x14ac:dyDescent="0.25">
      <c r="F710" s="328">
        <f t="shared" si="45"/>
        <v>0</v>
      </c>
      <c r="G710" s="233" t="str">
        <f t="shared" si="46"/>
        <v/>
      </c>
      <c r="H710" s="231">
        <f t="shared" si="48"/>
        <v>1956458.97</v>
      </c>
      <c r="I710" s="232">
        <f t="shared" si="49"/>
        <v>0</v>
      </c>
      <c r="J710" s="231" t="str">
        <f t="shared" si="47"/>
        <v/>
      </c>
    </row>
    <row r="711" spans="6:10" ht="19.5" customHeight="1" x14ac:dyDescent="0.25">
      <c r="F711" s="328">
        <f t="shared" si="45"/>
        <v>0</v>
      </c>
      <c r="G711" s="233" t="str">
        <f t="shared" si="46"/>
        <v/>
      </c>
      <c r="H711" s="231">
        <f t="shared" si="48"/>
        <v>1956458.97</v>
      </c>
      <c r="I711" s="232">
        <f t="shared" si="49"/>
        <v>0</v>
      </c>
      <c r="J711" s="231" t="str">
        <f t="shared" si="47"/>
        <v/>
      </c>
    </row>
    <row r="712" spans="6:10" ht="19.5" customHeight="1" x14ac:dyDescent="0.25">
      <c r="F712" s="328">
        <f t="shared" si="45"/>
        <v>0</v>
      </c>
      <c r="G712" s="233" t="str">
        <f t="shared" si="46"/>
        <v/>
      </c>
      <c r="H712" s="231">
        <f t="shared" si="48"/>
        <v>1956458.97</v>
      </c>
      <c r="I712" s="232">
        <f t="shared" si="49"/>
        <v>0</v>
      </c>
      <c r="J712" s="231" t="str">
        <f t="shared" si="47"/>
        <v/>
      </c>
    </row>
    <row r="713" spans="6:10" ht="19.5" customHeight="1" x14ac:dyDescent="0.25">
      <c r="F713" s="328">
        <f t="shared" si="45"/>
        <v>0</v>
      </c>
      <c r="G713" s="233" t="str">
        <f t="shared" si="46"/>
        <v/>
      </c>
      <c r="H713" s="231">
        <f t="shared" si="48"/>
        <v>1956458.97</v>
      </c>
      <c r="I713" s="232">
        <f t="shared" si="49"/>
        <v>0</v>
      </c>
      <c r="J713" s="231" t="str">
        <f t="shared" si="47"/>
        <v/>
      </c>
    </row>
    <row r="714" spans="6:10" ht="19.5" customHeight="1" x14ac:dyDescent="0.25">
      <c r="F714" s="328">
        <f t="shared" ref="F714:F777" si="50">IF(E714&gt;$C$4*1000,"Выборка",0)</f>
        <v>0</v>
      </c>
      <c r="G714" s="233" t="str">
        <f t="shared" ref="G714:G777" si="51">IF(F714=0,"",E714)</f>
        <v/>
      </c>
      <c r="H714" s="231">
        <f t="shared" si="48"/>
        <v>1956458.97</v>
      </c>
      <c r="I714" s="232">
        <f t="shared" si="49"/>
        <v>0</v>
      </c>
      <c r="J714" s="231" t="str">
        <f t="shared" ref="J714:J777" si="52">IF(I714=0,"",E714)</f>
        <v/>
      </c>
    </row>
    <row r="715" spans="6:10" ht="19.5" customHeight="1" x14ac:dyDescent="0.25">
      <c r="F715" s="328">
        <f t="shared" si="50"/>
        <v>0</v>
      </c>
      <c r="G715" s="233" t="str">
        <f t="shared" si="51"/>
        <v/>
      </c>
      <c r="H715" s="231">
        <f t="shared" ref="H715:H778" si="53">IF(F715=0,IF((I714=0)*AND(F714=0),H714+E715,IF((F714&lt;&gt;0)*AND((H714&lt;=$E$17)),H714+E715,E715)),H714)</f>
        <v>1956458.97</v>
      </c>
      <c r="I715" s="232">
        <f t="shared" ref="I715:I778" si="54">IF((H715&gt;$E$17)*AND(F715=0),"Выборка",0)</f>
        <v>0</v>
      </c>
      <c r="J715" s="231" t="str">
        <f t="shared" si="52"/>
        <v/>
      </c>
    </row>
    <row r="716" spans="6:10" ht="19.5" customHeight="1" x14ac:dyDescent="0.25">
      <c r="F716" s="328">
        <f t="shared" si="50"/>
        <v>0</v>
      </c>
      <c r="G716" s="233" t="str">
        <f t="shared" si="51"/>
        <v/>
      </c>
      <c r="H716" s="231">
        <f t="shared" si="53"/>
        <v>1956458.97</v>
      </c>
      <c r="I716" s="232">
        <f t="shared" si="54"/>
        <v>0</v>
      </c>
      <c r="J716" s="231" t="str">
        <f t="shared" si="52"/>
        <v/>
      </c>
    </row>
    <row r="717" spans="6:10" ht="19.5" customHeight="1" x14ac:dyDescent="0.25">
      <c r="F717" s="328">
        <f t="shared" si="50"/>
        <v>0</v>
      </c>
      <c r="G717" s="233" t="str">
        <f t="shared" si="51"/>
        <v/>
      </c>
      <c r="H717" s="231">
        <f t="shared" si="53"/>
        <v>1956458.97</v>
      </c>
      <c r="I717" s="232">
        <f t="shared" si="54"/>
        <v>0</v>
      </c>
      <c r="J717" s="231" t="str">
        <f t="shared" si="52"/>
        <v/>
      </c>
    </row>
    <row r="718" spans="6:10" ht="19.5" customHeight="1" x14ac:dyDescent="0.25">
      <c r="F718" s="328">
        <f t="shared" si="50"/>
        <v>0</v>
      </c>
      <c r="G718" s="233" t="str">
        <f t="shared" si="51"/>
        <v/>
      </c>
      <c r="H718" s="231">
        <f t="shared" si="53"/>
        <v>1956458.97</v>
      </c>
      <c r="I718" s="232">
        <f t="shared" si="54"/>
        <v>0</v>
      </c>
      <c r="J718" s="231" t="str">
        <f t="shared" si="52"/>
        <v/>
      </c>
    </row>
    <row r="719" spans="6:10" ht="19.5" customHeight="1" x14ac:dyDescent="0.25">
      <c r="F719" s="328">
        <f t="shared" si="50"/>
        <v>0</v>
      </c>
      <c r="G719" s="233" t="str">
        <f t="shared" si="51"/>
        <v/>
      </c>
      <c r="H719" s="231">
        <f t="shared" si="53"/>
        <v>1956458.97</v>
      </c>
      <c r="I719" s="232">
        <f t="shared" si="54"/>
        <v>0</v>
      </c>
      <c r="J719" s="231" t="str">
        <f t="shared" si="52"/>
        <v/>
      </c>
    </row>
    <row r="720" spans="6:10" ht="19.5" customHeight="1" x14ac:dyDescent="0.25">
      <c r="F720" s="328">
        <f t="shared" si="50"/>
        <v>0</v>
      </c>
      <c r="G720" s="233" t="str">
        <f t="shared" si="51"/>
        <v/>
      </c>
      <c r="H720" s="231">
        <f t="shared" si="53"/>
        <v>1956458.97</v>
      </c>
      <c r="I720" s="232">
        <f t="shared" si="54"/>
        <v>0</v>
      </c>
      <c r="J720" s="231" t="str">
        <f t="shared" si="52"/>
        <v/>
      </c>
    </row>
    <row r="721" spans="6:10" ht="19.5" customHeight="1" x14ac:dyDescent="0.25">
      <c r="F721" s="328">
        <f t="shared" si="50"/>
        <v>0</v>
      </c>
      <c r="G721" s="233" t="str">
        <f t="shared" si="51"/>
        <v/>
      </c>
      <c r="H721" s="231">
        <f t="shared" si="53"/>
        <v>1956458.97</v>
      </c>
      <c r="I721" s="232">
        <f t="shared" si="54"/>
        <v>0</v>
      </c>
      <c r="J721" s="231" t="str">
        <f t="shared" si="52"/>
        <v/>
      </c>
    </row>
    <row r="722" spans="6:10" ht="19.5" customHeight="1" x14ac:dyDescent="0.25">
      <c r="F722" s="328">
        <f t="shared" si="50"/>
        <v>0</v>
      </c>
      <c r="G722" s="233" t="str">
        <f t="shared" si="51"/>
        <v/>
      </c>
      <c r="H722" s="231">
        <f t="shared" si="53"/>
        <v>1956458.97</v>
      </c>
      <c r="I722" s="232">
        <f t="shared" si="54"/>
        <v>0</v>
      </c>
      <c r="J722" s="231" t="str">
        <f t="shared" si="52"/>
        <v/>
      </c>
    </row>
    <row r="723" spans="6:10" ht="19.5" customHeight="1" x14ac:dyDescent="0.25">
      <c r="F723" s="328">
        <f t="shared" si="50"/>
        <v>0</v>
      </c>
      <c r="G723" s="233" t="str">
        <f t="shared" si="51"/>
        <v/>
      </c>
      <c r="H723" s="231">
        <f t="shared" si="53"/>
        <v>1956458.97</v>
      </c>
      <c r="I723" s="232">
        <f t="shared" si="54"/>
        <v>0</v>
      </c>
      <c r="J723" s="231" t="str">
        <f t="shared" si="52"/>
        <v/>
      </c>
    </row>
    <row r="724" spans="6:10" ht="19.5" customHeight="1" x14ac:dyDescent="0.25">
      <c r="F724" s="328">
        <f t="shared" si="50"/>
        <v>0</v>
      </c>
      <c r="G724" s="233" t="str">
        <f t="shared" si="51"/>
        <v/>
      </c>
      <c r="H724" s="231">
        <f t="shared" si="53"/>
        <v>1956458.97</v>
      </c>
      <c r="I724" s="232">
        <f t="shared" si="54"/>
        <v>0</v>
      </c>
      <c r="J724" s="231" t="str">
        <f t="shared" si="52"/>
        <v/>
      </c>
    </row>
    <row r="725" spans="6:10" ht="19.5" customHeight="1" x14ac:dyDescent="0.25">
      <c r="F725" s="328">
        <f t="shared" si="50"/>
        <v>0</v>
      </c>
      <c r="G725" s="233" t="str">
        <f t="shared" si="51"/>
        <v/>
      </c>
      <c r="H725" s="231">
        <f t="shared" si="53"/>
        <v>1956458.97</v>
      </c>
      <c r="I725" s="232">
        <f t="shared" si="54"/>
        <v>0</v>
      </c>
      <c r="J725" s="231" t="str">
        <f t="shared" si="52"/>
        <v/>
      </c>
    </row>
    <row r="726" spans="6:10" ht="19.5" customHeight="1" x14ac:dyDescent="0.25">
      <c r="F726" s="328">
        <f t="shared" si="50"/>
        <v>0</v>
      </c>
      <c r="G726" s="233" t="str">
        <f t="shared" si="51"/>
        <v/>
      </c>
      <c r="H726" s="231">
        <f t="shared" si="53"/>
        <v>1956458.97</v>
      </c>
      <c r="I726" s="232">
        <f t="shared" si="54"/>
        <v>0</v>
      </c>
      <c r="J726" s="231" t="str">
        <f t="shared" si="52"/>
        <v/>
      </c>
    </row>
    <row r="727" spans="6:10" ht="19.5" customHeight="1" x14ac:dyDescent="0.25">
      <c r="F727" s="328">
        <f t="shared" si="50"/>
        <v>0</v>
      </c>
      <c r="G727" s="233" t="str">
        <f t="shared" si="51"/>
        <v/>
      </c>
      <c r="H727" s="231">
        <f t="shared" si="53"/>
        <v>1956458.97</v>
      </c>
      <c r="I727" s="232">
        <f t="shared" si="54"/>
        <v>0</v>
      </c>
      <c r="J727" s="231" t="str">
        <f t="shared" si="52"/>
        <v/>
      </c>
    </row>
    <row r="728" spans="6:10" ht="19.5" customHeight="1" x14ac:dyDescent="0.25">
      <c r="F728" s="328">
        <f t="shared" si="50"/>
        <v>0</v>
      </c>
      <c r="G728" s="233" t="str">
        <f t="shared" si="51"/>
        <v/>
      </c>
      <c r="H728" s="231">
        <f t="shared" si="53"/>
        <v>1956458.97</v>
      </c>
      <c r="I728" s="232">
        <f t="shared" si="54"/>
        <v>0</v>
      </c>
      <c r="J728" s="231" t="str">
        <f t="shared" si="52"/>
        <v/>
      </c>
    </row>
    <row r="729" spans="6:10" ht="19.5" customHeight="1" x14ac:dyDescent="0.25">
      <c r="F729" s="328">
        <f t="shared" si="50"/>
        <v>0</v>
      </c>
      <c r="G729" s="233" t="str">
        <f t="shared" si="51"/>
        <v/>
      </c>
      <c r="H729" s="231">
        <f t="shared" si="53"/>
        <v>1956458.97</v>
      </c>
      <c r="I729" s="232">
        <f t="shared" si="54"/>
        <v>0</v>
      </c>
      <c r="J729" s="231" t="str">
        <f t="shared" si="52"/>
        <v/>
      </c>
    </row>
    <row r="730" spans="6:10" ht="19.5" customHeight="1" x14ac:dyDescent="0.25">
      <c r="F730" s="328">
        <f t="shared" si="50"/>
        <v>0</v>
      </c>
      <c r="G730" s="233" t="str">
        <f t="shared" si="51"/>
        <v/>
      </c>
      <c r="H730" s="231">
        <f t="shared" si="53"/>
        <v>1956458.97</v>
      </c>
      <c r="I730" s="232">
        <f t="shared" si="54"/>
        <v>0</v>
      </c>
      <c r="J730" s="231" t="str">
        <f t="shared" si="52"/>
        <v/>
      </c>
    </row>
    <row r="731" spans="6:10" ht="19.5" customHeight="1" x14ac:dyDescent="0.25">
      <c r="F731" s="328">
        <f t="shared" si="50"/>
        <v>0</v>
      </c>
      <c r="G731" s="233" t="str">
        <f t="shared" si="51"/>
        <v/>
      </c>
      <c r="H731" s="231">
        <f t="shared" si="53"/>
        <v>1956458.97</v>
      </c>
      <c r="I731" s="232">
        <f t="shared" si="54"/>
        <v>0</v>
      </c>
      <c r="J731" s="231" t="str">
        <f t="shared" si="52"/>
        <v/>
      </c>
    </row>
    <row r="732" spans="6:10" ht="19.5" customHeight="1" x14ac:dyDescent="0.25">
      <c r="F732" s="328">
        <f t="shared" si="50"/>
        <v>0</v>
      </c>
      <c r="G732" s="233" t="str">
        <f t="shared" si="51"/>
        <v/>
      </c>
      <c r="H732" s="231">
        <f t="shared" si="53"/>
        <v>1956458.97</v>
      </c>
      <c r="I732" s="232">
        <f t="shared" si="54"/>
        <v>0</v>
      </c>
      <c r="J732" s="231" t="str">
        <f t="shared" si="52"/>
        <v/>
      </c>
    </row>
    <row r="733" spans="6:10" ht="19.5" customHeight="1" x14ac:dyDescent="0.25">
      <c r="F733" s="328">
        <f t="shared" si="50"/>
        <v>0</v>
      </c>
      <c r="G733" s="233" t="str">
        <f t="shared" si="51"/>
        <v/>
      </c>
      <c r="H733" s="231">
        <f t="shared" si="53"/>
        <v>1956458.97</v>
      </c>
      <c r="I733" s="232">
        <f t="shared" si="54"/>
        <v>0</v>
      </c>
      <c r="J733" s="231" t="str">
        <f t="shared" si="52"/>
        <v/>
      </c>
    </row>
    <row r="734" spans="6:10" ht="19.5" customHeight="1" x14ac:dyDescent="0.25">
      <c r="F734" s="328">
        <f t="shared" si="50"/>
        <v>0</v>
      </c>
      <c r="G734" s="233" t="str">
        <f t="shared" si="51"/>
        <v/>
      </c>
      <c r="H734" s="231">
        <f t="shared" si="53"/>
        <v>1956458.97</v>
      </c>
      <c r="I734" s="232">
        <f t="shared" si="54"/>
        <v>0</v>
      </c>
      <c r="J734" s="231" t="str">
        <f t="shared" si="52"/>
        <v/>
      </c>
    </row>
    <row r="735" spans="6:10" ht="19.5" customHeight="1" x14ac:dyDescent="0.25">
      <c r="F735" s="328">
        <f t="shared" si="50"/>
        <v>0</v>
      </c>
      <c r="G735" s="233" t="str">
        <f t="shared" si="51"/>
        <v/>
      </c>
      <c r="H735" s="231">
        <f t="shared" si="53"/>
        <v>1956458.97</v>
      </c>
      <c r="I735" s="232">
        <f t="shared" si="54"/>
        <v>0</v>
      </c>
      <c r="J735" s="231" t="str">
        <f t="shared" si="52"/>
        <v/>
      </c>
    </row>
    <row r="736" spans="6:10" ht="19.5" customHeight="1" x14ac:dyDescent="0.25">
      <c r="F736" s="328">
        <f t="shared" si="50"/>
        <v>0</v>
      </c>
      <c r="G736" s="233" t="str">
        <f t="shared" si="51"/>
        <v/>
      </c>
      <c r="H736" s="231">
        <f t="shared" si="53"/>
        <v>1956458.97</v>
      </c>
      <c r="I736" s="232">
        <f t="shared" si="54"/>
        <v>0</v>
      </c>
      <c r="J736" s="231" t="str">
        <f t="shared" si="52"/>
        <v/>
      </c>
    </row>
    <row r="737" spans="6:10" ht="19.5" customHeight="1" x14ac:dyDescent="0.25">
      <c r="F737" s="328">
        <f t="shared" si="50"/>
        <v>0</v>
      </c>
      <c r="G737" s="233" t="str">
        <f t="shared" si="51"/>
        <v/>
      </c>
      <c r="H737" s="231">
        <f t="shared" si="53"/>
        <v>1956458.97</v>
      </c>
      <c r="I737" s="232">
        <f t="shared" si="54"/>
        <v>0</v>
      </c>
      <c r="J737" s="231" t="str">
        <f t="shared" si="52"/>
        <v/>
      </c>
    </row>
    <row r="738" spans="6:10" ht="19.5" customHeight="1" x14ac:dyDescent="0.25">
      <c r="F738" s="328">
        <f t="shared" si="50"/>
        <v>0</v>
      </c>
      <c r="G738" s="233" t="str">
        <f t="shared" si="51"/>
        <v/>
      </c>
      <c r="H738" s="231">
        <f t="shared" si="53"/>
        <v>1956458.97</v>
      </c>
      <c r="I738" s="232">
        <f t="shared" si="54"/>
        <v>0</v>
      </c>
      <c r="J738" s="231" t="str">
        <f t="shared" si="52"/>
        <v/>
      </c>
    </row>
    <row r="739" spans="6:10" ht="19.5" customHeight="1" x14ac:dyDescent="0.25">
      <c r="F739" s="328">
        <f t="shared" si="50"/>
        <v>0</v>
      </c>
      <c r="G739" s="233" t="str">
        <f t="shared" si="51"/>
        <v/>
      </c>
      <c r="H739" s="231">
        <f t="shared" si="53"/>
        <v>1956458.97</v>
      </c>
      <c r="I739" s="232">
        <f t="shared" si="54"/>
        <v>0</v>
      </c>
      <c r="J739" s="231" t="str">
        <f t="shared" si="52"/>
        <v/>
      </c>
    </row>
    <row r="740" spans="6:10" ht="19.5" customHeight="1" x14ac:dyDescent="0.25">
      <c r="F740" s="328">
        <f t="shared" si="50"/>
        <v>0</v>
      </c>
      <c r="G740" s="233" t="str">
        <f t="shared" si="51"/>
        <v/>
      </c>
      <c r="H740" s="231">
        <f t="shared" si="53"/>
        <v>1956458.97</v>
      </c>
      <c r="I740" s="232">
        <f t="shared" si="54"/>
        <v>0</v>
      </c>
      <c r="J740" s="231" t="str">
        <f t="shared" si="52"/>
        <v/>
      </c>
    </row>
    <row r="741" spans="6:10" ht="19.5" customHeight="1" x14ac:dyDescent="0.25">
      <c r="F741" s="328">
        <f t="shared" si="50"/>
        <v>0</v>
      </c>
      <c r="G741" s="233" t="str">
        <f t="shared" si="51"/>
        <v/>
      </c>
      <c r="H741" s="231">
        <f t="shared" si="53"/>
        <v>1956458.97</v>
      </c>
      <c r="I741" s="232">
        <f t="shared" si="54"/>
        <v>0</v>
      </c>
      <c r="J741" s="231" t="str">
        <f t="shared" si="52"/>
        <v/>
      </c>
    </row>
    <row r="742" spans="6:10" ht="19.5" customHeight="1" x14ac:dyDescent="0.25">
      <c r="F742" s="328">
        <f t="shared" si="50"/>
        <v>0</v>
      </c>
      <c r="G742" s="233" t="str">
        <f t="shared" si="51"/>
        <v/>
      </c>
      <c r="H742" s="231">
        <f t="shared" si="53"/>
        <v>1956458.97</v>
      </c>
      <c r="I742" s="232">
        <f t="shared" si="54"/>
        <v>0</v>
      </c>
      <c r="J742" s="231" t="str">
        <f t="shared" si="52"/>
        <v/>
      </c>
    </row>
    <row r="743" spans="6:10" ht="19.5" customHeight="1" x14ac:dyDescent="0.25">
      <c r="F743" s="328">
        <f t="shared" si="50"/>
        <v>0</v>
      </c>
      <c r="G743" s="233" t="str">
        <f t="shared" si="51"/>
        <v/>
      </c>
      <c r="H743" s="231">
        <f t="shared" si="53"/>
        <v>1956458.97</v>
      </c>
      <c r="I743" s="232">
        <f t="shared" si="54"/>
        <v>0</v>
      </c>
      <c r="J743" s="231" t="str">
        <f t="shared" si="52"/>
        <v/>
      </c>
    </row>
    <row r="744" spans="6:10" ht="19.5" customHeight="1" x14ac:dyDescent="0.25">
      <c r="F744" s="328">
        <f t="shared" si="50"/>
        <v>0</v>
      </c>
      <c r="G744" s="233" t="str">
        <f t="shared" si="51"/>
        <v/>
      </c>
      <c r="H744" s="231">
        <f t="shared" si="53"/>
        <v>1956458.97</v>
      </c>
      <c r="I744" s="232">
        <f t="shared" si="54"/>
        <v>0</v>
      </c>
      <c r="J744" s="231" t="str">
        <f t="shared" si="52"/>
        <v/>
      </c>
    </row>
    <row r="745" spans="6:10" ht="19.5" customHeight="1" x14ac:dyDescent="0.25">
      <c r="F745" s="328">
        <f t="shared" si="50"/>
        <v>0</v>
      </c>
      <c r="G745" s="233" t="str">
        <f t="shared" si="51"/>
        <v/>
      </c>
      <c r="H745" s="231">
        <f t="shared" si="53"/>
        <v>1956458.97</v>
      </c>
      <c r="I745" s="232">
        <f t="shared" si="54"/>
        <v>0</v>
      </c>
      <c r="J745" s="231" t="str">
        <f t="shared" si="52"/>
        <v/>
      </c>
    </row>
    <row r="746" spans="6:10" ht="19.5" customHeight="1" x14ac:dyDescent="0.25">
      <c r="F746" s="328">
        <f t="shared" si="50"/>
        <v>0</v>
      </c>
      <c r="G746" s="233" t="str">
        <f t="shared" si="51"/>
        <v/>
      </c>
      <c r="H746" s="231">
        <f t="shared" si="53"/>
        <v>1956458.97</v>
      </c>
      <c r="I746" s="232">
        <f t="shared" si="54"/>
        <v>0</v>
      </c>
      <c r="J746" s="231" t="str">
        <f t="shared" si="52"/>
        <v/>
      </c>
    </row>
    <row r="747" spans="6:10" ht="19.5" customHeight="1" x14ac:dyDescent="0.25">
      <c r="F747" s="328">
        <f t="shared" si="50"/>
        <v>0</v>
      </c>
      <c r="G747" s="233" t="str">
        <f t="shared" si="51"/>
        <v/>
      </c>
      <c r="H747" s="231">
        <f t="shared" si="53"/>
        <v>1956458.97</v>
      </c>
      <c r="I747" s="232">
        <f t="shared" si="54"/>
        <v>0</v>
      </c>
      <c r="J747" s="231" t="str">
        <f t="shared" si="52"/>
        <v/>
      </c>
    </row>
    <row r="748" spans="6:10" ht="19.5" customHeight="1" x14ac:dyDescent="0.25">
      <c r="F748" s="328">
        <f t="shared" si="50"/>
        <v>0</v>
      </c>
      <c r="G748" s="233" t="str">
        <f t="shared" si="51"/>
        <v/>
      </c>
      <c r="H748" s="231">
        <f t="shared" si="53"/>
        <v>1956458.97</v>
      </c>
      <c r="I748" s="232">
        <f t="shared" si="54"/>
        <v>0</v>
      </c>
      <c r="J748" s="231" t="str">
        <f t="shared" si="52"/>
        <v/>
      </c>
    </row>
    <row r="749" spans="6:10" ht="19.5" customHeight="1" x14ac:dyDescent="0.25">
      <c r="F749" s="328">
        <f t="shared" si="50"/>
        <v>0</v>
      </c>
      <c r="G749" s="233" t="str">
        <f t="shared" si="51"/>
        <v/>
      </c>
      <c r="H749" s="231">
        <f t="shared" si="53"/>
        <v>1956458.97</v>
      </c>
      <c r="I749" s="232">
        <f t="shared" si="54"/>
        <v>0</v>
      </c>
      <c r="J749" s="231" t="str">
        <f t="shared" si="52"/>
        <v/>
      </c>
    </row>
    <row r="750" spans="6:10" ht="19.5" customHeight="1" x14ac:dyDescent="0.25">
      <c r="F750" s="328">
        <f t="shared" si="50"/>
        <v>0</v>
      </c>
      <c r="G750" s="233" t="str">
        <f t="shared" si="51"/>
        <v/>
      </c>
      <c r="H750" s="231">
        <f t="shared" si="53"/>
        <v>1956458.97</v>
      </c>
      <c r="I750" s="232">
        <f t="shared" si="54"/>
        <v>0</v>
      </c>
      <c r="J750" s="231" t="str">
        <f t="shared" si="52"/>
        <v/>
      </c>
    </row>
    <row r="751" spans="6:10" ht="19.5" customHeight="1" x14ac:dyDescent="0.25">
      <c r="F751" s="328">
        <f t="shared" si="50"/>
        <v>0</v>
      </c>
      <c r="G751" s="233" t="str">
        <f t="shared" si="51"/>
        <v/>
      </c>
      <c r="H751" s="231">
        <f t="shared" si="53"/>
        <v>1956458.97</v>
      </c>
      <c r="I751" s="232">
        <f t="shared" si="54"/>
        <v>0</v>
      </c>
      <c r="J751" s="231" t="str">
        <f t="shared" si="52"/>
        <v/>
      </c>
    </row>
    <row r="752" spans="6:10" ht="19.5" customHeight="1" x14ac:dyDescent="0.25">
      <c r="F752" s="328">
        <f t="shared" si="50"/>
        <v>0</v>
      </c>
      <c r="G752" s="233" t="str">
        <f t="shared" si="51"/>
        <v/>
      </c>
      <c r="H752" s="231">
        <f t="shared" si="53"/>
        <v>1956458.97</v>
      </c>
      <c r="I752" s="232">
        <f t="shared" si="54"/>
        <v>0</v>
      </c>
      <c r="J752" s="231" t="str">
        <f t="shared" si="52"/>
        <v/>
      </c>
    </row>
    <row r="753" spans="6:10" ht="19.5" customHeight="1" x14ac:dyDescent="0.25">
      <c r="F753" s="328">
        <f t="shared" si="50"/>
        <v>0</v>
      </c>
      <c r="G753" s="233" t="str">
        <f t="shared" si="51"/>
        <v/>
      </c>
      <c r="H753" s="231">
        <f t="shared" si="53"/>
        <v>1956458.97</v>
      </c>
      <c r="I753" s="232">
        <f t="shared" si="54"/>
        <v>0</v>
      </c>
      <c r="J753" s="231" t="str">
        <f t="shared" si="52"/>
        <v/>
      </c>
    </row>
    <row r="754" spans="6:10" ht="19.5" customHeight="1" x14ac:dyDescent="0.25">
      <c r="F754" s="328">
        <f t="shared" si="50"/>
        <v>0</v>
      </c>
      <c r="G754" s="233" t="str">
        <f t="shared" si="51"/>
        <v/>
      </c>
      <c r="H754" s="231">
        <f t="shared" si="53"/>
        <v>1956458.97</v>
      </c>
      <c r="I754" s="232">
        <f t="shared" si="54"/>
        <v>0</v>
      </c>
      <c r="J754" s="231" t="str">
        <f t="shared" si="52"/>
        <v/>
      </c>
    </row>
    <row r="755" spans="6:10" ht="19.5" customHeight="1" x14ac:dyDescent="0.25">
      <c r="F755" s="328">
        <f t="shared" si="50"/>
        <v>0</v>
      </c>
      <c r="G755" s="233" t="str">
        <f t="shared" si="51"/>
        <v/>
      </c>
      <c r="H755" s="231">
        <f t="shared" si="53"/>
        <v>1956458.97</v>
      </c>
      <c r="I755" s="232">
        <f t="shared" si="54"/>
        <v>0</v>
      </c>
      <c r="J755" s="231" t="str">
        <f t="shared" si="52"/>
        <v/>
      </c>
    </row>
    <row r="756" spans="6:10" ht="19.5" customHeight="1" x14ac:dyDescent="0.25">
      <c r="F756" s="328">
        <f t="shared" si="50"/>
        <v>0</v>
      </c>
      <c r="G756" s="233" t="str">
        <f t="shared" si="51"/>
        <v/>
      </c>
      <c r="H756" s="231">
        <f t="shared" si="53"/>
        <v>1956458.97</v>
      </c>
      <c r="I756" s="232">
        <f t="shared" si="54"/>
        <v>0</v>
      </c>
      <c r="J756" s="231" t="str">
        <f t="shared" si="52"/>
        <v/>
      </c>
    </row>
    <row r="757" spans="6:10" ht="19.5" customHeight="1" x14ac:dyDescent="0.25">
      <c r="F757" s="328">
        <f t="shared" si="50"/>
        <v>0</v>
      </c>
      <c r="G757" s="233" t="str">
        <f t="shared" si="51"/>
        <v/>
      </c>
      <c r="H757" s="231">
        <f t="shared" si="53"/>
        <v>1956458.97</v>
      </c>
      <c r="I757" s="232">
        <f t="shared" si="54"/>
        <v>0</v>
      </c>
      <c r="J757" s="231" t="str">
        <f t="shared" si="52"/>
        <v/>
      </c>
    </row>
    <row r="758" spans="6:10" ht="19.5" customHeight="1" x14ac:dyDescent="0.25">
      <c r="F758" s="328">
        <f t="shared" si="50"/>
        <v>0</v>
      </c>
      <c r="G758" s="233" t="str">
        <f t="shared" si="51"/>
        <v/>
      </c>
      <c r="H758" s="231">
        <f t="shared" si="53"/>
        <v>1956458.97</v>
      </c>
      <c r="I758" s="232">
        <f t="shared" si="54"/>
        <v>0</v>
      </c>
      <c r="J758" s="231" t="str">
        <f t="shared" si="52"/>
        <v/>
      </c>
    </row>
    <row r="759" spans="6:10" ht="19.5" customHeight="1" x14ac:dyDescent="0.25">
      <c r="F759" s="328">
        <f t="shared" si="50"/>
        <v>0</v>
      </c>
      <c r="G759" s="233" t="str">
        <f t="shared" si="51"/>
        <v/>
      </c>
      <c r="H759" s="231">
        <f t="shared" si="53"/>
        <v>1956458.97</v>
      </c>
      <c r="I759" s="232">
        <f t="shared" si="54"/>
        <v>0</v>
      </c>
      <c r="J759" s="231" t="str">
        <f t="shared" si="52"/>
        <v/>
      </c>
    </row>
    <row r="760" spans="6:10" ht="19.5" customHeight="1" x14ac:dyDescent="0.25">
      <c r="F760" s="328">
        <f t="shared" si="50"/>
        <v>0</v>
      </c>
      <c r="G760" s="233" t="str">
        <f t="shared" si="51"/>
        <v/>
      </c>
      <c r="H760" s="231">
        <f t="shared" si="53"/>
        <v>1956458.97</v>
      </c>
      <c r="I760" s="232">
        <f t="shared" si="54"/>
        <v>0</v>
      </c>
      <c r="J760" s="231" t="str">
        <f t="shared" si="52"/>
        <v/>
      </c>
    </row>
    <row r="761" spans="6:10" ht="19.5" customHeight="1" x14ac:dyDescent="0.25">
      <c r="F761" s="328">
        <f t="shared" si="50"/>
        <v>0</v>
      </c>
      <c r="G761" s="233" t="str">
        <f t="shared" si="51"/>
        <v/>
      </c>
      <c r="H761" s="231">
        <f t="shared" si="53"/>
        <v>1956458.97</v>
      </c>
      <c r="I761" s="232">
        <f t="shared" si="54"/>
        <v>0</v>
      </c>
      <c r="J761" s="231" t="str">
        <f t="shared" si="52"/>
        <v/>
      </c>
    </row>
    <row r="762" spans="6:10" ht="19.5" customHeight="1" x14ac:dyDescent="0.25">
      <c r="F762" s="328">
        <f t="shared" si="50"/>
        <v>0</v>
      </c>
      <c r="G762" s="233" t="str">
        <f t="shared" si="51"/>
        <v/>
      </c>
      <c r="H762" s="231">
        <f t="shared" si="53"/>
        <v>1956458.97</v>
      </c>
      <c r="I762" s="232">
        <f t="shared" si="54"/>
        <v>0</v>
      </c>
      <c r="J762" s="231" t="str">
        <f t="shared" si="52"/>
        <v/>
      </c>
    </row>
    <row r="763" spans="6:10" ht="19.5" customHeight="1" x14ac:dyDescent="0.25">
      <c r="F763" s="328">
        <f t="shared" si="50"/>
        <v>0</v>
      </c>
      <c r="G763" s="233" t="str">
        <f t="shared" si="51"/>
        <v/>
      </c>
      <c r="H763" s="231">
        <f t="shared" si="53"/>
        <v>1956458.97</v>
      </c>
      <c r="I763" s="232">
        <f t="shared" si="54"/>
        <v>0</v>
      </c>
      <c r="J763" s="231" t="str">
        <f t="shared" si="52"/>
        <v/>
      </c>
    </row>
    <row r="764" spans="6:10" ht="19.5" customHeight="1" x14ac:dyDescent="0.25">
      <c r="F764" s="328">
        <f t="shared" si="50"/>
        <v>0</v>
      </c>
      <c r="G764" s="233" t="str">
        <f t="shared" si="51"/>
        <v/>
      </c>
      <c r="H764" s="231">
        <f t="shared" si="53"/>
        <v>1956458.97</v>
      </c>
      <c r="I764" s="232">
        <f t="shared" si="54"/>
        <v>0</v>
      </c>
      <c r="J764" s="231" t="str">
        <f t="shared" si="52"/>
        <v/>
      </c>
    </row>
    <row r="765" spans="6:10" ht="19.5" customHeight="1" x14ac:dyDescent="0.25">
      <c r="F765" s="328">
        <f t="shared" si="50"/>
        <v>0</v>
      </c>
      <c r="G765" s="233" t="str">
        <f t="shared" si="51"/>
        <v/>
      </c>
      <c r="H765" s="231">
        <f t="shared" si="53"/>
        <v>1956458.97</v>
      </c>
      <c r="I765" s="232">
        <f t="shared" si="54"/>
        <v>0</v>
      </c>
      <c r="J765" s="231" t="str">
        <f t="shared" si="52"/>
        <v/>
      </c>
    </row>
    <row r="766" spans="6:10" ht="19.5" customHeight="1" x14ac:dyDescent="0.25">
      <c r="F766" s="328">
        <f t="shared" si="50"/>
        <v>0</v>
      </c>
      <c r="G766" s="233" t="str">
        <f t="shared" si="51"/>
        <v/>
      </c>
      <c r="H766" s="231">
        <f t="shared" si="53"/>
        <v>1956458.97</v>
      </c>
      <c r="I766" s="232">
        <f t="shared" si="54"/>
        <v>0</v>
      </c>
      <c r="J766" s="231" t="str">
        <f t="shared" si="52"/>
        <v/>
      </c>
    </row>
    <row r="767" spans="6:10" ht="19.5" customHeight="1" x14ac:dyDescent="0.25">
      <c r="F767" s="328">
        <f t="shared" si="50"/>
        <v>0</v>
      </c>
      <c r="G767" s="233" t="str">
        <f t="shared" si="51"/>
        <v/>
      </c>
      <c r="H767" s="231">
        <f t="shared" si="53"/>
        <v>1956458.97</v>
      </c>
      <c r="I767" s="232">
        <f t="shared" si="54"/>
        <v>0</v>
      </c>
      <c r="J767" s="231" t="str">
        <f t="shared" si="52"/>
        <v/>
      </c>
    </row>
    <row r="768" spans="6:10" ht="19.5" customHeight="1" x14ac:dyDescent="0.25">
      <c r="F768" s="328">
        <f t="shared" si="50"/>
        <v>0</v>
      </c>
      <c r="G768" s="233" t="str">
        <f t="shared" si="51"/>
        <v/>
      </c>
      <c r="H768" s="231">
        <f t="shared" si="53"/>
        <v>1956458.97</v>
      </c>
      <c r="I768" s="232">
        <f t="shared" si="54"/>
        <v>0</v>
      </c>
      <c r="J768" s="231" t="str">
        <f t="shared" si="52"/>
        <v/>
      </c>
    </row>
    <row r="769" spans="6:10" ht="19.5" customHeight="1" x14ac:dyDescent="0.25">
      <c r="F769" s="328">
        <f t="shared" si="50"/>
        <v>0</v>
      </c>
      <c r="G769" s="233" t="str">
        <f t="shared" si="51"/>
        <v/>
      </c>
      <c r="H769" s="231">
        <f t="shared" si="53"/>
        <v>1956458.97</v>
      </c>
      <c r="I769" s="232">
        <f t="shared" si="54"/>
        <v>0</v>
      </c>
      <c r="J769" s="231" t="str">
        <f t="shared" si="52"/>
        <v/>
      </c>
    </row>
    <row r="770" spans="6:10" ht="19.5" customHeight="1" x14ac:dyDescent="0.25">
      <c r="F770" s="328">
        <f t="shared" si="50"/>
        <v>0</v>
      </c>
      <c r="G770" s="233" t="str">
        <f t="shared" si="51"/>
        <v/>
      </c>
      <c r="H770" s="231">
        <f t="shared" si="53"/>
        <v>1956458.97</v>
      </c>
      <c r="I770" s="232">
        <f t="shared" si="54"/>
        <v>0</v>
      </c>
      <c r="J770" s="231" t="str">
        <f t="shared" si="52"/>
        <v/>
      </c>
    </row>
    <row r="771" spans="6:10" ht="19.5" customHeight="1" x14ac:dyDescent="0.25">
      <c r="F771" s="328">
        <f t="shared" si="50"/>
        <v>0</v>
      </c>
      <c r="G771" s="233" t="str">
        <f t="shared" si="51"/>
        <v/>
      </c>
      <c r="H771" s="231">
        <f t="shared" si="53"/>
        <v>1956458.97</v>
      </c>
      <c r="I771" s="232">
        <f t="shared" si="54"/>
        <v>0</v>
      </c>
      <c r="J771" s="231" t="str">
        <f t="shared" si="52"/>
        <v/>
      </c>
    </row>
    <row r="772" spans="6:10" ht="19.5" customHeight="1" x14ac:dyDescent="0.25">
      <c r="F772" s="328">
        <f t="shared" si="50"/>
        <v>0</v>
      </c>
      <c r="G772" s="233" t="str">
        <f t="shared" si="51"/>
        <v/>
      </c>
      <c r="H772" s="231">
        <f t="shared" si="53"/>
        <v>1956458.97</v>
      </c>
      <c r="I772" s="232">
        <f t="shared" si="54"/>
        <v>0</v>
      </c>
      <c r="J772" s="231" t="str">
        <f t="shared" si="52"/>
        <v/>
      </c>
    </row>
    <row r="773" spans="6:10" ht="19.5" customHeight="1" x14ac:dyDescent="0.25">
      <c r="F773" s="328">
        <f t="shared" si="50"/>
        <v>0</v>
      </c>
      <c r="G773" s="233" t="str">
        <f t="shared" si="51"/>
        <v/>
      </c>
      <c r="H773" s="231">
        <f t="shared" si="53"/>
        <v>1956458.97</v>
      </c>
      <c r="I773" s="232">
        <f t="shared" si="54"/>
        <v>0</v>
      </c>
      <c r="J773" s="231" t="str">
        <f t="shared" si="52"/>
        <v/>
      </c>
    </row>
    <row r="774" spans="6:10" ht="19.5" customHeight="1" x14ac:dyDescent="0.25">
      <c r="F774" s="328">
        <f t="shared" si="50"/>
        <v>0</v>
      </c>
      <c r="G774" s="233" t="str">
        <f t="shared" si="51"/>
        <v/>
      </c>
      <c r="H774" s="231">
        <f t="shared" si="53"/>
        <v>1956458.97</v>
      </c>
      <c r="I774" s="232">
        <f t="shared" si="54"/>
        <v>0</v>
      </c>
      <c r="J774" s="231" t="str">
        <f t="shared" si="52"/>
        <v/>
      </c>
    </row>
    <row r="775" spans="6:10" ht="19.5" customHeight="1" x14ac:dyDescent="0.25">
      <c r="F775" s="328">
        <f t="shared" si="50"/>
        <v>0</v>
      </c>
      <c r="G775" s="233" t="str">
        <f t="shared" si="51"/>
        <v/>
      </c>
      <c r="H775" s="231">
        <f t="shared" si="53"/>
        <v>1956458.97</v>
      </c>
      <c r="I775" s="232">
        <f t="shared" si="54"/>
        <v>0</v>
      </c>
      <c r="J775" s="231" t="str">
        <f t="shared" si="52"/>
        <v/>
      </c>
    </row>
    <row r="776" spans="6:10" ht="19.5" customHeight="1" x14ac:dyDescent="0.25">
      <c r="F776" s="328">
        <f t="shared" si="50"/>
        <v>0</v>
      </c>
      <c r="G776" s="233" t="str">
        <f t="shared" si="51"/>
        <v/>
      </c>
      <c r="H776" s="231">
        <f t="shared" si="53"/>
        <v>1956458.97</v>
      </c>
      <c r="I776" s="232">
        <f t="shared" si="54"/>
        <v>0</v>
      </c>
      <c r="J776" s="231" t="str">
        <f t="shared" si="52"/>
        <v/>
      </c>
    </row>
    <row r="777" spans="6:10" ht="19.5" customHeight="1" x14ac:dyDescent="0.25">
      <c r="F777" s="328">
        <f t="shared" si="50"/>
        <v>0</v>
      </c>
      <c r="G777" s="233" t="str">
        <f t="shared" si="51"/>
        <v/>
      </c>
      <c r="H777" s="231">
        <f t="shared" si="53"/>
        <v>1956458.97</v>
      </c>
      <c r="I777" s="232">
        <f t="shared" si="54"/>
        <v>0</v>
      </c>
      <c r="J777" s="231" t="str">
        <f t="shared" si="52"/>
        <v/>
      </c>
    </row>
    <row r="778" spans="6:10" ht="19.5" customHeight="1" x14ac:dyDescent="0.25">
      <c r="F778" s="328">
        <f t="shared" ref="F778:F841" si="55">IF(E778&gt;$C$4*1000,"Выборка",0)</f>
        <v>0</v>
      </c>
      <c r="G778" s="233" t="str">
        <f t="shared" ref="G778:G841" si="56">IF(F778=0,"",E778)</f>
        <v/>
      </c>
      <c r="H778" s="231">
        <f t="shared" si="53"/>
        <v>1956458.97</v>
      </c>
      <c r="I778" s="232">
        <f t="shared" si="54"/>
        <v>0</v>
      </c>
      <c r="J778" s="231" t="str">
        <f t="shared" ref="J778:J841" si="57">IF(I778=0,"",E778)</f>
        <v/>
      </c>
    </row>
    <row r="779" spans="6:10" ht="19.5" customHeight="1" x14ac:dyDescent="0.25">
      <c r="F779" s="328">
        <f t="shared" si="55"/>
        <v>0</v>
      </c>
      <c r="G779" s="233" t="str">
        <f t="shared" si="56"/>
        <v/>
      </c>
      <c r="H779" s="231">
        <f t="shared" ref="H779:H842" si="58">IF(F779=0,IF((I778=0)*AND(F778=0),H778+E779,IF((F778&lt;&gt;0)*AND((H778&lt;=$E$17)),H778+E779,E779)),H778)</f>
        <v>1956458.97</v>
      </c>
      <c r="I779" s="232">
        <f t="shared" ref="I779:I842" si="59">IF((H779&gt;$E$17)*AND(F779=0),"Выборка",0)</f>
        <v>0</v>
      </c>
      <c r="J779" s="231" t="str">
        <f t="shared" si="57"/>
        <v/>
      </c>
    </row>
    <row r="780" spans="6:10" ht="19.5" customHeight="1" x14ac:dyDescent="0.25">
      <c r="F780" s="328">
        <f t="shared" si="55"/>
        <v>0</v>
      </c>
      <c r="G780" s="233" t="str">
        <f t="shared" si="56"/>
        <v/>
      </c>
      <c r="H780" s="231">
        <f t="shared" si="58"/>
        <v>1956458.97</v>
      </c>
      <c r="I780" s="232">
        <f t="shared" si="59"/>
        <v>0</v>
      </c>
      <c r="J780" s="231" t="str">
        <f t="shared" si="57"/>
        <v/>
      </c>
    </row>
    <row r="781" spans="6:10" ht="19.5" customHeight="1" x14ac:dyDescent="0.25">
      <c r="F781" s="328">
        <f t="shared" si="55"/>
        <v>0</v>
      </c>
      <c r="G781" s="233" t="str">
        <f t="shared" si="56"/>
        <v/>
      </c>
      <c r="H781" s="231">
        <f t="shared" si="58"/>
        <v>1956458.97</v>
      </c>
      <c r="I781" s="232">
        <f t="shared" si="59"/>
        <v>0</v>
      </c>
      <c r="J781" s="231" t="str">
        <f t="shared" si="57"/>
        <v/>
      </c>
    </row>
    <row r="782" spans="6:10" ht="19.5" customHeight="1" x14ac:dyDescent="0.25">
      <c r="F782" s="328">
        <f t="shared" si="55"/>
        <v>0</v>
      </c>
      <c r="G782" s="233" t="str">
        <f t="shared" si="56"/>
        <v/>
      </c>
      <c r="H782" s="231">
        <f t="shared" si="58"/>
        <v>1956458.97</v>
      </c>
      <c r="I782" s="232">
        <f t="shared" si="59"/>
        <v>0</v>
      </c>
      <c r="J782" s="231" t="str">
        <f t="shared" si="57"/>
        <v/>
      </c>
    </row>
    <row r="783" spans="6:10" ht="19.5" customHeight="1" x14ac:dyDescent="0.25">
      <c r="F783" s="328">
        <f t="shared" si="55"/>
        <v>0</v>
      </c>
      <c r="G783" s="233" t="str">
        <f t="shared" si="56"/>
        <v/>
      </c>
      <c r="H783" s="231">
        <f t="shared" si="58"/>
        <v>1956458.97</v>
      </c>
      <c r="I783" s="232">
        <f t="shared" si="59"/>
        <v>0</v>
      </c>
      <c r="J783" s="231" t="str">
        <f t="shared" si="57"/>
        <v/>
      </c>
    </row>
    <row r="784" spans="6:10" ht="19.5" customHeight="1" x14ac:dyDescent="0.25">
      <c r="F784" s="328">
        <f t="shared" si="55"/>
        <v>0</v>
      </c>
      <c r="G784" s="233" t="str">
        <f t="shared" si="56"/>
        <v/>
      </c>
      <c r="H784" s="231">
        <f t="shared" si="58"/>
        <v>1956458.97</v>
      </c>
      <c r="I784" s="232">
        <f t="shared" si="59"/>
        <v>0</v>
      </c>
      <c r="J784" s="231" t="str">
        <f t="shared" si="57"/>
        <v/>
      </c>
    </row>
    <row r="785" spans="6:10" ht="19.5" customHeight="1" x14ac:dyDescent="0.25">
      <c r="F785" s="328">
        <f t="shared" si="55"/>
        <v>0</v>
      </c>
      <c r="G785" s="233" t="str">
        <f t="shared" si="56"/>
        <v/>
      </c>
      <c r="H785" s="231">
        <f t="shared" si="58"/>
        <v>1956458.97</v>
      </c>
      <c r="I785" s="232">
        <f t="shared" si="59"/>
        <v>0</v>
      </c>
      <c r="J785" s="231" t="str">
        <f t="shared" si="57"/>
        <v/>
      </c>
    </row>
    <row r="786" spans="6:10" ht="19.5" customHeight="1" x14ac:dyDescent="0.25">
      <c r="F786" s="328">
        <f t="shared" si="55"/>
        <v>0</v>
      </c>
      <c r="G786" s="233" t="str">
        <f t="shared" si="56"/>
        <v/>
      </c>
      <c r="H786" s="231">
        <f t="shared" si="58"/>
        <v>1956458.97</v>
      </c>
      <c r="I786" s="232">
        <f t="shared" si="59"/>
        <v>0</v>
      </c>
      <c r="J786" s="231" t="str">
        <f t="shared" si="57"/>
        <v/>
      </c>
    </row>
    <row r="787" spans="6:10" ht="19.5" customHeight="1" x14ac:dyDescent="0.25">
      <c r="F787" s="328">
        <f t="shared" si="55"/>
        <v>0</v>
      </c>
      <c r="G787" s="233" t="str">
        <f t="shared" si="56"/>
        <v/>
      </c>
      <c r="H787" s="231">
        <f t="shared" si="58"/>
        <v>1956458.97</v>
      </c>
      <c r="I787" s="232">
        <f t="shared" si="59"/>
        <v>0</v>
      </c>
      <c r="J787" s="231" t="str">
        <f t="shared" si="57"/>
        <v/>
      </c>
    </row>
    <row r="788" spans="6:10" ht="19.5" customHeight="1" x14ac:dyDescent="0.25">
      <c r="F788" s="328">
        <f t="shared" si="55"/>
        <v>0</v>
      </c>
      <c r="G788" s="233" t="str">
        <f t="shared" si="56"/>
        <v/>
      </c>
      <c r="H788" s="231">
        <f t="shared" si="58"/>
        <v>1956458.97</v>
      </c>
      <c r="I788" s="232">
        <f t="shared" si="59"/>
        <v>0</v>
      </c>
      <c r="J788" s="231" t="str">
        <f t="shared" si="57"/>
        <v/>
      </c>
    </row>
    <row r="789" spans="6:10" ht="19.5" customHeight="1" x14ac:dyDescent="0.25">
      <c r="F789" s="328">
        <f t="shared" si="55"/>
        <v>0</v>
      </c>
      <c r="G789" s="233" t="str">
        <f t="shared" si="56"/>
        <v/>
      </c>
      <c r="H789" s="231">
        <f t="shared" si="58"/>
        <v>1956458.97</v>
      </c>
      <c r="I789" s="232">
        <f t="shared" si="59"/>
        <v>0</v>
      </c>
      <c r="J789" s="231" t="str">
        <f t="shared" si="57"/>
        <v/>
      </c>
    </row>
    <row r="790" spans="6:10" ht="19.5" customHeight="1" x14ac:dyDescent="0.25">
      <c r="F790" s="328">
        <f t="shared" si="55"/>
        <v>0</v>
      </c>
      <c r="G790" s="233" t="str">
        <f t="shared" si="56"/>
        <v/>
      </c>
      <c r="H790" s="231">
        <f t="shared" si="58"/>
        <v>1956458.97</v>
      </c>
      <c r="I790" s="232">
        <f t="shared" si="59"/>
        <v>0</v>
      </c>
      <c r="J790" s="231" t="str">
        <f t="shared" si="57"/>
        <v/>
      </c>
    </row>
    <row r="791" spans="6:10" ht="19.5" customHeight="1" x14ac:dyDescent="0.25">
      <c r="F791" s="328">
        <f t="shared" si="55"/>
        <v>0</v>
      </c>
      <c r="G791" s="233" t="str">
        <f t="shared" si="56"/>
        <v/>
      </c>
      <c r="H791" s="231">
        <f t="shared" si="58"/>
        <v>1956458.97</v>
      </c>
      <c r="I791" s="232">
        <f t="shared" si="59"/>
        <v>0</v>
      </c>
      <c r="J791" s="231" t="str">
        <f t="shared" si="57"/>
        <v/>
      </c>
    </row>
    <row r="792" spans="6:10" ht="19.5" customHeight="1" x14ac:dyDescent="0.25">
      <c r="F792" s="328">
        <f t="shared" si="55"/>
        <v>0</v>
      </c>
      <c r="G792" s="233" t="str">
        <f t="shared" si="56"/>
        <v/>
      </c>
      <c r="H792" s="231">
        <f t="shared" si="58"/>
        <v>1956458.97</v>
      </c>
      <c r="I792" s="232">
        <f t="shared" si="59"/>
        <v>0</v>
      </c>
      <c r="J792" s="231" t="str">
        <f t="shared" si="57"/>
        <v/>
      </c>
    </row>
    <row r="793" spans="6:10" ht="19.5" customHeight="1" x14ac:dyDescent="0.25">
      <c r="F793" s="328">
        <f t="shared" si="55"/>
        <v>0</v>
      </c>
      <c r="G793" s="233" t="str">
        <f t="shared" si="56"/>
        <v/>
      </c>
      <c r="H793" s="231">
        <f t="shared" si="58"/>
        <v>1956458.97</v>
      </c>
      <c r="I793" s="232">
        <f t="shared" si="59"/>
        <v>0</v>
      </c>
      <c r="J793" s="231" t="str">
        <f t="shared" si="57"/>
        <v/>
      </c>
    </row>
    <row r="794" spans="6:10" ht="19.5" customHeight="1" x14ac:dyDescent="0.25">
      <c r="F794" s="328">
        <f t="shared" si="55"/>
        <v>0</v>
      </c>
      <c r="G794" s="233" t="str">
        <f t="shared" si="56"/>
        <v/>
      </c>
      <c r="H794" s="231">
        <f t="shared" si="58"/>
        <v>1956458.97</v>
      </c>
      <c r="I794" s="232">
        <f t="shared" si="59"/>
        <v>0</v>
      </c>
      <c r="J794" s="231" t="str">
        <f t="shared" si="57"/>
        <v/>
      </c>
    </row>
    <row r="795" spans="6:10" ht="19.5" customHeight="1" x14ac:dyDescent="0.25">
      <c r="F795" s="328">
        <f t="shared" si="55"/>
        <v>0</v>
      </c>
      <c r="G795" s="233" t="str">
        <f t="shared" si="56"/>
        <v/>
      </c>
      <c r="H795" s="231">
        <f t="shared" si="58"/>
        <v>1956458.97</v>
      </c>
      <c r="I795" s="232">
        <f t="shared" si="59"/>
        <v>0</v>
      </c>
      <c r="J795" s="231" t="str">
        <f t="shared" si="57"/>
        <v/>
      </c>
    </row>
    <row r="796" spans="6:10" ht="19.5" customHeight="1" x14ac:dyDescent="0.25">
      <c r="F796" s="328">
        <f t="shared" si="55"/>
        <v>0</v>
      </c>
      <c r="G796" s="233" t="str">
        <f t="shared" si="56"/>
        <v/>
      </c>
      <c r="H796" s="231">
        <f t="shared" si="58"/>
        <v>1956458.97</v>
      </c>
      <c r="I796" s="232">
        <f t="shared" si="59"/>
        <v>0</v>
      </c>
      <c r="J796" s="231" t="str">
        <f t="shared" si="57"/>
        <v/>
      </c>
    </row>
    <row r="797" spans="6:10" ht="19.5" customHeight="1" x14ac:dyDescent="0.25">
      <c r="F797" s="328">
        <f t="shared" si="55"/>
        <v>0</v>
      </c>
      <c r="G797" s="233" t="str">
        <f t="shared" si="56"/>
        <v/>
      </c>
      <c r="H797" s="231">
        <f t="shared" si="58"/>
        <v>1956458.97</v>
      </c>
      <c r="I797" s="232">
        <f t="shared" si="59"/>
        <v>0</v>
      </c>
      <c r="J797" s="231" t="str">
        <f t="shared" si="57"/>
        <v/>
      </c>
    </row>
    <row r="798" spans="6:10" ht="19.5" customHeight="1" x14ac:dyDescent="0.25">
      <c r="F798" s="328">
        <f t="shared" si="55"/>
        <v>0</v>
      </c>
      <c r="G798" s="233" t="str">
        <f t="shared" si="56"/>
        <v/>
      </c>
      <c r="H798" s="231">
        <f t="shared" si="58"/>
        <v>1956458.97</v>
      </c>
      <c r="I798" s="232">
        <f t="shared" si="59"/>
        <v>0</v>
      </c>
      <c r="J798" s="231" t="str">
        <f t="shared" si="57"/>
        <v/>
      </c>
    </row>
    <row r="799" spans="6:10" ht="19.5" customHeight="1" x14ac:dyDescent="0.25">
      <c r="F799" s="328">
        <f t="shared" si="55"/>
        <v>0</v>
      </c>
      <c r="G799" s="233" t="str">
        <f t="shared" si="56"/>
        <v/>
      </c>
      <c r="H799" s="231">
        <f t="shared" si="58"/>
        <v>1956458.97</v>
      </c>
      <c r="I799" s="232">
        <f t="shared" si="59"/>
        <v>0</v>
      </c>
      <c r="J799" s="231" t="str">
        <f t="shared" si="57"/>
        <v/>
      </c>
    </row>
    <row r="800" spans="6:10" ht="19.5" customHeight="1" x14ac:dyDescent="0.25">
      <c r="F800" s="328">
        <f t="shared" si="55"/>
        <v>0</v>
      </c>
      <c r="G800" s="233" t="str">
        <f t="shared" si="56"/>
        <v/>
      </c>
      <c r="H800" s="231">
        <f t="shared" si="58"/>
        <v>1956458.97</v>
      </c>
      <c r="I800" s="232">
        <f t="shared" si="59"/>
        <v>0</v>
      </c>
      <c r="J800" s="231" t="str">
        <f t="shared" si="57"/>
        <v/>
      </c>
    </row>
    <row r="801" spans="6:10" ht="19.5" customHeight="1" x14ac:dyDescent="0.25">
      <c r="F801" s="328">
        <f t="shared" si="55"/>
        <v>0</v>
      </c>
      <c r="G801" s="233" t="str">
        <f t="shared" si="56"/>
        <v/>
      </c>
      <c r="H801" s="231">
        <f t="shared" si="58"/>
        <v>1956458.97</v>
      </c>
      <c r="I801" s="232">
        <f t="shared" si="59"/>
        <v>0</v>
      </c>
      <c r="J801" s="231" t="str">
        <f t="shared" si="57"/>
        <v/>
      </c>
    </row>
    <row r="802" spans="6:10" ht="19.5" customHeight="1" x14ac:dyDescent="0.25">
      <c r="F802" s="328">
        <f t="shared" si="55"/>
        <v>0</v>
      </c>
      <c r="G802" s="233" t="str">
        <f t="shared" si="56"/>
        <v/>
      </c>
      <c r="H802" s="231">
        <f t="shared" si="58"/>
        <v>1956458.97</v>
      </c>
      <c r="I802" s="232">
        <f t="shared" si="59"/>
        <v>0</v>
      </c>
      <c r="J802" s="231" t="str">
        <f t="shared" si="57"/>
        <v/>
      </c>
    </row>
    <row r="803" spans="6:10" ht="19.5" customHeight="1" x14ac:dyDescent="0.25">
      <c r="F803" s="328">
        <f t="shared" si="55"/>
        <v>0</v>
      </c>
      <c r="G803" s="233" t="str">
        <f t="shared" si="56"/>
        <v/>
      </c>
      <c r="H803" s="231">
        <f t="shared" si="58"/>
        <v>1956458.97</v>
      </c>
      <c r="I803" s="232">
        <f t="shared" si="59"/>
        <v>0</v>
      </c>
      <c r="J803" s="231" t="str">
        <f t="shared" si="57"/>
        <v/>
      </c>
    </row>
    <row r="804" spans="6:10" ht="19.5" customHeight="1" x14ac:dyDescent="0.25">
      <c r="F804" s="328">
        <f t="shared" si="55"/>
        <v>0</v>
      </c>
      <c r="G804" s="233" t="str">
        <f t="shared" si="56"/>
        <v/>
      </c>
      <c r="H804" s="231">
        <f t="shared" si="58"/>
        <v>1956458.97</v>
      </c>
      <c r="I804" s="232">
        <f t="shared" si="59"/>
        <v>0</v>
      </c>
      <c r="J804" s="231" t="str">
        <f t="shared" si="57"/>
        <v/>
      </c>
    </row>
    <row r="805" spans="6:10" ht="19.5" customHeight="1" x14ac:dyDescent="0.25">
      <c r="F805" s="328">
        <f t="shared" si="55"/>
        <v>0</v>
      </c>
      <c r="G805" s="233" t="str">
        <f t="shared" si="56"/>
        <v/>
      </c>
      <c r="H805" s="231">
        <f t="shared" si="58"/>
        <v>1956458.97</v>
      </c>
      <c r="I805" s="232">
        <f t="shared" si="59"/>
        <v>0</v>
      </c>
      <c r="J805" s="231" t="str">
        <f t="shared" si="57"/>
        <v/>
      </c>
    </row>
    <row r="806" spans="6:10" ht="19.5" customHeight="1" x14ac:dyDescent="0.25">
      <c r="F806" s="328">
        <f t="shared" si="55"/>
        <v>0</v>
      </c>
      <c r="G806" s="233" t="str">
        <f t="shared" si="56"/>
        <v/>
      </c>
      <c r="H806" s="231">
        <f t="shared" si="58"/>
        <v>1956458.97</v>
      </c>
      <c r="I806" s="232">
        <f t="shared" si="59"/>
        <v>0</v>
      </c>
      <c r="J806" s="231" t="str">
        <f t="shared" si="57"/>
        <v/>
      </c>
    </row>
    <row r="807" spans="6:10" ht="19.5" customHeight="1" x14ac:dyDescent="0.25">
      <c r="F807" s="328">
        <f t="shared" si="55"/>
        <v>0</v>
      </c>
      <c r="G807" s="233" t="str">
        <f t="shared" si="56"/>
        <v/>
      </c>
      <c r="H807" s="231">
        <f t="shared" si="58"/>
        <v>1956458.97</v>
      </c>
      <c r="I807" s="232">
        <f t="shared" si="59"/>
        <v>0</v>
      </c>
      <c r="J807" s="231" t="str">
        <f t="shared" si="57"/>
        <v/>
      </c>
    </row>
    <row r="808" spans="6:10" ht="19.5" customHeight="1" x14ac:dyDescent="0.25">
      <c r="F808" s="328">
        <f t="shared" si="55"/>
        <v>0</v>
      </c>
      <c r="G808" s="233" t="str">
        <f t="shared" si="56"/>
        <v/>
      </c>
      <c r="H808" s="231">
        <f t="shared" si="58"/>
        <v>1956458.97</v>
      </c>
      <c r="I808" s="232">
        <f t="shared" si="59"/>
        <v>0</v>
      </c>
      <c r="J808" s="231" t="str">
        <f t="shared" si="57"/>
        <v/>
      </c>
    </row>
    <row r="809" spans="6:10" ht="19.5" customHeight="1" x14ac:dyDescent="0.25">
      <c r="F809" s="328">
        <f t="shared" si="55"/>
        <v>0</v>
      </c>
      <c r="G809" s="233" t="str">
        <f t="shared" si="56"/>
        <v/>
      </c>
      <c r="H809" s="231">
        <f t="shared" si="58"/>
        <v>1956458.97</v>
      </c>
      <c r="I809" s="232">
        <f t="shared" si="59"/>
        <v>0</v>
      </c>
      <c r="J809" s="231" t="str">
        <f t="shared" si="57"/>
        <v/>
      </c>
    </row>
    <row r="810" spans="6:10" ht="19.5" customHeight="1" x14ac:dyDescent="0.25">
      <c r="F810" s="328">
        <f t="shared" si="55"/>
        <v>0</v>
      </c>
      <c r="G810" s="233" t="str">
        <f t="shared" si="56"/>
        <v/>
      </c>
      <c r="H810" s="231">
        <f t="shared" si="58"/>
        <v>1956458.97</v>
      </c>
      <c r="I810" s="232">
        <f t="shared" si="59"/>
        <v>0</v>
      </c>
      <c r="J810" s="231" t="str">
        <f t="shared" si="57"/>
        <v/>
      </c>
    </row>
    <row r="811" spans="6:10" ht="19.5" customHeight="1" x14ac:dyDescent="0.25">
      <c r="F811" s="328">
        <f t="shared" si="55"/>
        <v>0</v>
      </c>
      <c r="G811" s="233" t="str">
        <f t="shared" si="56"/>
        <v/>
      </c>
      <c r="H811" s="231">
        <f t="shared" si="58"/>
        <v>1956458.97</v>
      </c>
      <c r="I811" s="232">
        <f t="shared" si="59"/>
        <v>0</v>
      </c>
      <c r="J811" s="231" t="str">
        <f t="shared" si="57"/>
        <v/>
      </c>
    </row>
    <row r="812" spans="6:10" ht="19.5" customHeight="1" x14ac:dyDescent="0.25">
      <c r="F812" s="328">
        <f t="shared" si="55"/>
        <v>0</v>
      </c>
      <c r="G812" s="233" t="str">
        <f t="shared" si="56"/>
        <v/>
      </c>
      <c r="H812" s="231">
        <f t="shared" si="58"/>
        <v>1956458.97</v>
      </c>
      <c r="I812" s="232">
        <f t="shared" si="59"/>
        <v>0</v>
      </c>
      <c r="J812" s="231" t="str">
        <f t="shared" si="57"/>
        <v/>
      </c>
    </row>
    <row r="813" spans="6:10" ht="19.5" customHeight="1" x14ac:dyDescent="0.25">
      <c r="F813" s="328">
        <f t="shared" si="55"/>
        <v>0</v>
      </c>
      <c r="G813" s="233" t="str">
        <f t="shared" si="56"/>
        <v/>
      </c>
      <c r="H813" s="231">
        <f t="shared" si="58"/>
        <v>1956458.97</v>
      </c>
      <c r="I813" s="232">
        <f t="shared" si="59"/>
        <v>0</v>
      </c>
      <c r="J813" s="231" t="str">
        <f t="shared" si="57"/>
        <v/>
      </c>
    </row>
    <row r="814" spans="6:10" ht="19.5" customHeight="1" x14ac:dyDescent="0.25">
      <c r="F814" s="328">
        <f t="shared" si="55"/>
        <v>0</v>
      </c>
      <c r="G814" s="233" t="str">
        <f t="shared" si="56"/>
        <v/>
      </c>
      <c r="H814" s="231">
        <f t="shared" si="58"/>
        <v>1956458.97</v>
      </c>
      <c r="I814" s="232">
        <f t="shared" si="59"/>
        <v>0</v>
      </c>
      <c r="J814" s="231" t="str">
        <f t="shared" si="57"/>
        <v/>
      </c>
    </row>
    <row r="815" spans="6:10" ht="19.5" customHeight="1" x14ac:dyDescent="0.25">
      <c r="F815" s="328">
        <f t="shared" si="55"/>
        <v>0</v>
      </c>
      <c r="G815" s="233" t="str">
        <f t="shared" si="56"/>
        <v/>
      </c>
      <c r="H815" s="231">
        <f t="shared" si="58"/>
        <v>1956458.97</v>
      </c>
      <c r="I815" s="232">
        <f t="shared" si="59"/>
        <v>0</v>
      </c>
      <c r="J815" s="231" t="str">
        <f t="shared" si="57"/>
        <v/>
      </c>
    </row>
    <row r="816" spans="6:10" ht="19.5" customHeight="1" x14ac:dyDescent="0.25">
      <c r="F816" s="328">
        <f t="shared" si="55"/>
        <v>0</v>
      </c>
      <c r="G816" s="233" t="str">
        <f t="shared" si="56"/>
        <v/>
      </c>
      <c r="H816" s="231">
        <f t="shared" si="58"/>
        <v>1956458.97</v>
      </c>
      <c r="I816" s="232">
        <f t="shared" si="59"/>
        <v>0</v>
      </c>
      <c r="J816" s="231" t="str">
        <f t="shared" si="57"/>
        <v/>
      </c>
    </row>
    <row r="817" spans="6:10" ht="19.5" customHeight="1" x14ac:dyDescent="0.25">
      <c r="F817" s="328">
        <f t="shared" si="55"/>
        <v>0</v>
      </c>
      <c r="G817" s="233" t="str">
        <f t="shared" si="56"/>
        <v/>
      </c>
      <c r="H817" s="231">
        <f t="shared" si="58"/>
        <v>1956458.97</v>
      </c>
      <c r="I817" s="232">
        <f t="shared" si="59"/>
        <v>0</v>
      </c>
      <c r="J817" s="231" t="str">
        <f t="shared" si="57"/>
        <v/>
      </c>
    </row>
    <row r="818" spans="6:10" ht="19.5" customHeight="1" x14ac:dyDescent="0.25">
      <c r="F818" s="328">
        <f t="shared" si="55"/>
        <v>0</v>
      </c>
      <c r="G818" s="233" t="str">
        <f t="shared" si="56"/>
        <v/>
      </c>
      <c r="H818" s="231">
        <f t="shared" si="58"/>
        <v>1956458.97</v>
      </c>
      <c r="I818" s="232">
        <f t="shared" si="59"/>
        <v>0</v>
      </c>
      <c r="J818" s="231" t="str">
        <f t="shared" si="57"/>
        <v/>
      </c>
    </row>
    <row r="819" spans="6:10" ht="19.5" customHeight="1" x14ac:dyDescent="0.25">
      <c r="F819" s="328">
        <f t="shared" si="55"/>
        <v>0</v>
      </c>
      <c r="G819" s="233" t="str">
        <f t="shared" si="56"/>
        <v/>
      </c>
      <c r="H819" s="231">
        <f t="shared" si="58"/>
        <v>1956458.97</v>
      </c>
      <c r="I819" s="232">
        <f t="shared" si="59"/>
        <v>0</v>
      </c>
      <c r="J819" s="231" t="str">
        <f t="shared" si="57"/>
        <v/>
      </c>
    </row>
    <row r="820" spans="6:10" ht="19.5" customHeight="1" x14ac:dyDescent="0.25">
      <c r="F820" s="328">
        <f t="shared" si="55"/>
        <v>0</v>
      </c>
      <c r="G820" s="233" t="str">
        <f t="shared" si="56"/>
        <v/>
      </c>
      <c r="H820" s="231">
        <f t="shared" si="58"/>
        <v>1956458.97</v>
      </c>
      <c r="I820" s="232">
        <f t="shared" si="59"/>
        <v>0</v>
      </c>
      <c r="J820" s="231" t="str">
        <f t="shared" si="57"/>
        <v/>
      </c>
    </row>
    <row r="821" spans="6:10" ht="19.5" customHeight="1" x14ac:dyDescent="0.25">
      <c r="F821" s="328">
        <f t="shared" si="55"/>
        <v>0</v>
      </c>
      <c r="G821" s="233" t="str">
        <f t="shared" si="56"/>
        <v/>
      </c>
      <c r="H821" s="231">
        <f t="shared" si="58"/>
        <v>1956458.97</v>
      </c>
      <c r="I821" s="232">
        <f t="shared" si="59"/>
        <v>0</v>
      </c>
      <c r="J821" s="231" t="str">
        <f t="shared" si="57"/>
        <v/>
      </c>
    </row>
    <row r="822" spans="6:10" ht="19.5" customHeight="1" x14ac:dyDescent="0.25">
      <c r="F822" s="328">
        <f t="shared" si="55"/>
        <v>0</v>
      </c>
      <c r="G822" s="233" t="str">
        <f t="shared" si="56"/>
        <v/>
      </c>
      <c r="H822" s="231">
        <f t="shared" si="58"/>
        <v>1956458.97</v>
      </c>
      <c r="I822" s="232">
        <f t="shared" si="59"/>
        <v>0</v>
      </c>
      <c r="J822" s="231" t="str">
        <f t="shared" si="57"/>
        <v/>
      </c>
    </row>
    <row r="823" spans="6:10" ht="19.5" customHeight="1" x14ac:dyDescent="0.25">
      <c r="F823" s="328">
        <f t="shared" si="55"/>
        <v>0</v>
      </c>
      <c r="G823" s="233" t="str">
        <f t="shared" si="56"/>
        <v/>
      </c>
      <c r="H823" s="231">
        <f t="shared" si="58"/>
        <v>1956458.97</v>
      </c>
      <c r="I823" s="232">
        <f t="shared" si="59"/>
        <v>0</v>
      </c>
      <c r="J823" s="231" t="str">
        <f t="shared" si="57"/>
        <v/>
      </c>
    </row>
    <row r="824" spans="6:10" ht="19.5" customHeight="1" x14ac:dyDescent="0.25">
      <c r="F824" s="328">
        <f t="shared" si="55"/>
        <v>0</v>
      </c>
      <c r="G824" s="233" t="str">
        <f t="shared" si="56"/>
        <v/>
      </c>
      <c r="H824" s="231">
        <f t="shared" si="58"/>
        <v>1956458.97</v>
      </c>
      <c r="I824" s="232">
        <f t="shared" si="59"/>
        <v>0</v>
      </c>
      <c r="J824" s="231" t="str">
        <f t="shared" si="57"/>
        <v/>
      </c>
    </row>
    <row r="825" spans="6:10" ht="19.5" customHeight="1" x14ac:dyDescent="0.25">
      <c r="F825" s="328">
        <f t="shared" si="55"/>
        <v>0</v>
      </c>
      <c r="G825" s="233" t="str">
        <f t="shared" si="56"/>
        <v/>
      </c>
      <c r="H825" s="231">
        <f t="shared" si="58"/>
        <v>1956458.97</v>
      </c>
      <c r="I825" s="232">
        <f t="shared" si="59"/>
        <v>0</v>
      </c>
      <c r="J825" s="231" t="str">
        <f t="shared" si="57"/>
        <v/>
      </c>
    </row>
    <row r="826" spans="6:10" ht="19.5" customHeight="1" x14ac:dyDescent="0.25">
      <c r="F826" s="328">
        <f t="shared" si="55"/>
        <v>0</v>
      </c>
      <c r="G826" s="233" t="str">
        <f t="shared" si="56"/>
        <v/>
      </c>
      <c r="H826" s="231">
        <f t="shared" si="58"/>
        <v>1956458.97</v>
      </c>
      <c r="I826" s="232">
        <f t="shared" si="59"/>
        <v>0</v>
      </c>
      <c r="J826" s="231" t="str">
        <f t="shared" si="57"/>
        <v/>
      </c>
    </row>
    <row r="827" spans="6:10" ht="19.5" customHeight="1" x14ac:dyDescent="0.25">
      <c r="F827" s="328">
        <f t="shared" si="55"/>
        <v>0</v>
      </c>
      <c r="G827" s="233" t="str">
        <f t="shared" si="56"/>
        <v/>
      </c>
      <c r="H827" s="231">
        <f t="shared" si="58"/>
        <v>1956458.97</v>
      </c>
      <c r="I827" s="232">
        <f t="shared" si="59"/>
        <v>0</v>
      </c>
      <c r="J827" s="231" t="str">
        <f t="shared" si="57"/>
        <v/>
      </c>
    </row>
    <row r="828" spans="6:10" ht="19.5" customHeight="1" x14ac:dyDescent="0.25">
      <c r="F828" s="328">
        <f t="shared" si="55"/>
        <v>0</v>
      </c>
      <c r="G828" s="233" t="str">
        <f t="shared" si="56"/>
        <v/>
      </c>
      <c r="H828" s="231">
        <f t="shared" si="58"/>
        <v>1956458.97</v>
      </c>
      <c r="I828" s="232">
        <f t="shared" si="59"/>
        <v>0</v>
      </c>
      <c r="J828" s="231" t="str">
        <f t="shared" si="57"/>
        <v/>
      </c>
    </row>
    <row r="829" spans="6:10" ht="19.5" customHeight="1" x14ac:dyDescent="0.25">
      <c r="F829" s="328">
        <f t="shared" si="55"/>
        <v>0</v>
      </c>
      <c r="G829" s="233" t="str">
        <f t="shared" si="56"/>
        <v/>
      </c>
      <c r="H829" s="231">
        <f t="shared" si="58"/>
        <v>1956458.97</v>
      </c>
      <c r="I829" s="232">
        <f t="shared" si="59"/>
        <v>0</v>
      </c>
      <c r="J829" s="231" t="str">
        <f t="shared" si="57"/>
        <v/>
      </c>
    </row>
    <row r="830" spans="6:10" ht="19.5" customHeight="1" x14ac:dyDescent="0.25">
      <c r="F830" s="328">
        <f t="shared" si="55"/>
        <v>0</v>
      </c>
      <c r="G830" s="233" t="str">
        <f t="shared" si="56"/>
        <v/>
      </c>
      <c r="H830" s="231">
        <f t="shared" si="58"/>
        <v>1956458.97</v>
      </c>
      <c r="I830" s="232">
        <f t="shared" si="59"/>
        <v>0</v>
      </c>
      <c r="J830" s="231" t="str">
        <f t="shared" si="57"/>
        <v/>
      </c>
    </row>
    <row r="831" spans="6:10" ht="19.5" customHeight="1" x14ac:dyDescent="0.25">
      <c r="F831" s="328">
        <f t="shared" si="55"/>
        <v>0</v>
      </c>
      <c r="G831" s="233" t="str">
        <f t="shared" si="56"/>
        <v/>
      </c>
      <c r="H831" s="231">
        <f t="shared" si="58"/>
        <v>1956458.97</v>
      </c>
      <c r="I831" s="232">
        <f t="shared" si="59"/>
        <v>0</v>
      </c>
      <c r="J831" s="231" t="str">
        <f t="shared" si="57"/>
        <v/>
      </c>
    </row>
    <row r="832" spans="6:10" ht="19.5" customHeight="1" x14ac:dyDescent="0.25">
      <c r="F832" s="328">
        <f t="shared" si="55"/>
        <v>0</v>
      </c>
      <c r="G832" s="233" t="str">
        <f t="shared" si="56"/>
        <v/>
      </c>
      <c r="H832" s="231">
        <f t="shared" si="58"/>
        <v>1956458.97</v>
      </c>
      <c r="I832" s="232">
        <f t="shared" si="59"/>
        <v>0</v>
      </c>
      <c r="J832" s="231" t="str">
        <f t="shared" si="57"/>
        <v/>
      </c>
    </row>
    <row r="833" spans="6:10" ht="19.5" customHeight="1" x14ac:dyDescent="0.25">
      <c r="F833" s="328">
        <f t="shared" si="55"/>
        <v>0</v>
      </c>
      <c r="G833" s="233" t="str">
        <f t="shared" si="56"/>
        <v/>
      </c>
      <c r="H833" s="231">
        <f t="shared" si="58"/>
        <v>1956458.97</v>
      </c>
      <c r="I833" s="232">
        <f t="shared" si="59"/>
        <v>0</v>
      </c>
      <c r="J833" s="231" t="str">
        <f t="shared" si="57"/>
        <v/>
      </c>
    </row>
    <row r="834" spans="6:10" ht="19.5" customHeight="1" x14ac:dyDescent="0.25">
      <c r="F834" s="328">
        <f t="shared" si="55"/>
        <v>0</v>
      </c>
      <c r="G834" s="233" t="str">
        <f t="shared" si="56"/>
        <v/>
      </c>
      <c r="H834" s="231">
        <f t="shared" si="58"/>
        <v>1956458.97</v>
      </c>
      <c r="I834" s="232">
        <f t="shared" si="59"/>
        <v>0</v>
      </c>
      <c r="J834" s="231" t="str">
        <f t="shared" si="57"/>
        <v/>
      </c>
    </row>
    <row r="835" spans="6:10" ht="19.5" customHeight="1" x14ac:dyDescent="0.25">
      <c r="F835" s="328">
        <f t="shared" si="55"/>
        <v>0</v>
      </c>
      <c r="G835" s="233" t="str">
        <f t="shared" si="56"/>
        <v/>
      </c>
      <c r="H835" s="231">
        <f t="shared" si="58"/>
        <v>1956458.97</v>
      </c>
      <c r="I835" s="232">
        <f t="shared" si="59"/>
        <v>0</v>
      </c>
      <c r="J835" s="231" t="str">
        <f t="shared" si="57"/>
        <v/>
      </c>
    </row>
    <row r="836" spans="6:10" ht="19.5" customHeight="1" x14ac:dyDescent="0.25">
      <c r="F836" s="328">
        <f t="shared" si="55"/>
        <v>0</v>
      </c>
      <c r="G836" s="233" t="str">
        <f t="shared" si="56"/>
        <v/>
      </c>
      <c r="H836" s="231">
        <f t="shared" si="58"/>
        <v>1956458.97</v>
      </c>
      <c r="I836" s="232">
        <f t="shared" si="59"/>
        <v>0</v>
      </c>
      <c r="J836" s="231" t="str">
        <f t="shared" si="57"/>
        <v/>
      </c>
    </row>
    <row r="837" spans="6:10" ht="19.5" customHeight="1" x14ac:dyDescent="0.25">
      <c r="F837" s="328">
        <f t="shared" si="55"/>
        <v>0</v>
      </c>
      <c r="G837" s="233" t="str">
        <f t="shared" si="56"/>
        <v/>
      </c>
      <c r="H837" s="231">
        <f t="shared" si="58"/>
        <v>1956458.97</v>
      </c>
      <c r="I837" s="232">
        <f t="shared" si="59"/>
        <v>0</v>
      </c>
      <c r="J837" s="231" t="str">
        <f t="shared" si="57"/>
        <v/>
      </c>
    </row>
    <row r="838" spans="6:10" ht="19.5" customHeight="1" x14ac:dyDescent="0.25">
      <c r="F838" s="328">
        <f t="shared" si="55"/>
        <v>0</v>
      </c>
      <c r="G838" s="233" t="str">
        <f t="shared" si="56"/>
        <v/>
      </c>
      <c r="H838" s="231">
        <f t="shared" si="58"/>
        <v>1956458.97</v>
      </c>
      <c r="I838" s="232">
        <f t="shared" si="59"/>
        <v>0</v>
      </c>
      <c r="J838" s="231" t="str">
        <f t="shared" si="57"/>
        <v/>
      </c>
    </row>
    <row r="839" spans="6:10" ht="19.5" customHeight="1" x14ac:dyDescent="0.25">
      <c r="F839" s="328">
        <f t="shared" si="55"/>
        <v>0</v>
      </c>
      <c r="G839" s="233" t="str">
        <f t="shared" si="56"/>
        <v/>
      </c>
      <c r="H839" s="231">
        <f t="shared" si="58"/>
        <v>1956458.97</v>
      </c>
      <c r="I839" s="232">
        <f t="shared" si="59"/>
        <v>0</v>
      </c>
      <c r="J839" s="231" t="str">
        <f t="shared" si="57"/>
        <v/>
      </c>
    </row>
    <row r="840" spans="6:10" ht="19.5" customHeight="1" x14ac:dyDescent="0.25">
      <c r="F840" s="328">
        <f t="shared" si="55"/>
        <v>0</v>
      </c>
      <c r="G840" s="233" t="str">
        <f t="shared" si="56"/>
        <v/>
      </c>
      <c r="H840" s="231">
        <f t="shared" si="58"/>
        <v>1956458.97</v>
      </c>
      <c r="I840" s="232">
        <f t="shared" si="59"/>
        <v>0</v>
      </c>
      <c r="J840" s="231" t="str">
        <f t="shared" si="57"/>
        <v/>
      </c>
    </row>
    <row r="841" spans="6:10" ht="19.5" customHeight="1" x14ac:dyDescent="0.25">
      <c r="F841" s="328">
        <f t="shared" si="55"/>
        <v>0</v>
      </c>
      <c r="G841" s="233" t="str">
        <f t="shared" si="56"/>
        <v/>
      </c>
      <c r="H841" s="231">
        <f t="shared" si="58"/>
        <v>1956458.97</v>
      </c>
      <c r="I841" s="232">
        <f t="shared" si="59"/>
        <v>0</v>
      </c>
      <c r="J841" s="231" t="str">
        <f t="shared" si="57"/>
        <v/>
      </c>
    </row>
    <row r="842" spans="6:10" ht="19.5" customHeight="1" x14ac:dyDescent="0.25">
      <c r="F842" s="328">
        <f t="shared" ref="F842:F905" si="60">IF(E842&gt;$C$4*1000,"Выборка",0)</f>
        <v>0</v>
      </c>
      <c r="G842" s="233" t="str">
        <f t="shared" ref="G842:G905" si="61">IF(F842=0,"",E842)</f>
        <v/>
      </c>
      <c r="H842" s="231">
        <f t="shared" si="58"/>
        <v>1956458.97</v>
      </c>
      <c r="I842" s="232">
        <f t="shared" si="59"/>
        <v>0</v>
      </c>
      <c r="J842" s="231" t="str">
        <f t="shared" ref="J842:J905" si="62">IF(I842=0,"",E842)</f>
        <v/>
      </c>
    </row>
    <row r="843" spans="6:10" ht="19.5" customHeight="1" x14ac:dyDescent="0.25">
      <c r="F843" s="328">
        <f t="shared" si="60"/>
        <v>0</v>
      </c>
      <c r="G843" s="233" t="str">
        <f t="shared" si="61"/>
        <v/>
      </c>
      <c r="H843" s="231">
        <f t="shared" ref="H843:H906" si="63">IF(F843=0,IF((I842=0)*AND(F842=0),H842+E843,IF((F842&lt;&gt;0)*AND((H842&lt;=$E$17)),H842+E843,E843)),H842)</f>
        <v>1956458.97</v>
      </c>
      <c r="I843" s="232">
        <f t="shared" ref="I843:I906" si="64">IF((H843&gt;$E$17)*AND(F843=0),"Выборка",0)</f>
        <v>0</v>
      </c>
      <c r="J843" s="231" t="str">
        <f t="shared" si="62"/>
        <v/>
      </c>
    </row>
    <row r="844" spans="6:10" ht="19.5" customHeight="1" x14ac:dyDescent="0.25">
      <c r="F844" s="328">
        <f t="shared" si="60"/>
        <v>0</v>
      </c>
      <c r="G844" s="233" t="str">
        <f t="shared" si="61"/>
        <v/>
      </c>
      <c r="H844" s="231">
        <f t="shared" si="63"/>
        <v>1956458.97</v>
      </c>
      <c r="I844" s="232">
        <f t="shared" si="64"/>
        <v>0</v>
      </c>
      <c r="J844" s="231" t="str">
        <f t="shared" si="62"/>
        <v/>
      </c>
    </row>
    <row r="845" spans="6:10" ht="19.5" customHeight="1" x14ac:dyDescent="0.25">
      <c r="F845" s="328">
        <f t="shared" si="60"/>
        <v>0</v>
      </c>
      <c r="G845" s="233" t="str">
        <f t="shared" si="61"/>
        <v/>
      </c>
      <c r="H845" s="231">
        <f t="shared" si="63"/>
        <v>1956458.97</v>
      </c>
      <c r="I845" s="232">
        <f t="shared" si="64"/>
        <v>0</v>
      </c>
      <c r="J845" s="231" t="str">
        <f t="shared" si="62"/>
        <v/>
      </c>
    </row>
    <row r="846" spans="6:10" ht="19.5" customHeight="1" x14ac:dyDescent="0.25">
      <c r="F846" s="328">
        <f t="shared" si="60"/>
        <v>0</v>
      </c>
      <c r="G846" s="233" t="str">
        <f t="shared" si="61"/>
        <v/>
      </c>
      <c r="H846" s="231">
        <f t="shared" si="63"/>
        <v>1956458.97</v>
      </c>
      <c r="I846" s="232">
        <f t="shared" si="64"/>
        <v>0</v>
      </c>
      <c r="J846" s="231" t="str">
        <f t="shared" si="62"/>
        <v/>
      </c>
    </row>
    <row r="847" spans="6:10" ht="19.5" customHeight="1" x14ac:dyDescent="0.25">
      <c r="F847" s="328">
        <f t="shared" si="60"/>
        <v>0</v>
      </c>
      <c r="G847" s="233" t="str">
        <f t="shared" si="61"/>
        <v/>
      </c>
      <c r="H847" s="231">
        <f t="shared" si="63"/>
        <v>1956458.97</v>
      </c>
      <c r="I847" s="232">
        <f t="shared" si="64"/>
        <v>0</v>
      </c>
      <c r="J847" s="231" t="str">
        <f t="shared" si="62"/>
        <v/>
      </c>
    </row>
    <row r="848" spans="6:10" ht="19.5" customHeight="1" x14ac:dyDescent="0.25">
      <c r="F848" s="328">
        <f t="shared" si="60"/>
        <v>0</v>
      </c>
      <c r="G848" s="233" t="str">
        <f t="shared" si="61"/>
        <v/>
      </c>
      <c r="H848" s="231">
        <f t="shared" si="63"/>
        <v>1956458.97</v>
      </c>
      <c r="I848" s="232">
        <f t="shared" si="64"/>
        <v>0</v>
      </c>
      <c r="J848" s="231" t="str">
        <f t="shared" si="62"/>
        <v/>
      </c>
    </row>
    <row r="849" spans="6:10" ht="19.5" customHeight="1" x14ac:dyDescent="0.25">
      <c r="F849" s="328">
        <f t="shared" si="60"/>
        <v>0</v>
      </c>
      <c r="G849" s="233" t="str">
        <f t="shared" si="61"/>
        <v/>
      </c>
      <c r="H849" s="231">
        <f t="shared" si="63"/>
        <v>1956458.97</v>
      </c>
      <c r="I849" s="232">
        <f t="shared" si="64"/>
        <v>0</v>
      </c>
      <c r="J849" s="231" t="str">
        <f t="shared" si="62"/>
        <v/>
      </c>
    </row>
    <row r="850" spans="6:10" ht="19.5" customHeight="1" x14ac:dyDescent="0.25">
      <c r="F850" s="328">
        <f t="shared" si="60"/>
        <v>0</v>
      </c>
      <c r="G850" s="233" t="str">
        <f t="shared" si="61"/>
        <v/>
      </c>
      <c r="H850" s="231">
        <f t="shared" si="63"/>
        <v>1956458.97</v>
      </c>
      <c r="I850" s="232">
        <f t="shared" si="64"/>
        <v>0</v>
      </c>
      <c r="J850" s="231" t="str">
        <f t="shared" si="62"/>
        <v/>
      </c>
    </row>
    <row r="851" spans="6:10" ht="19.5" customHeight="1" x14ac:dyDescent="0.25">
      <c r="F851" s="328">
        <f t="shared" si="60"/>
        <v>0</v>
      </c>
      <c r="G851" s="233" t="str">
        <f t="shared" si="61"/>
        <v/>
      </c>
      <c r="H851" s="231">
        <f t="shared" si="63"/>
        <v>1956458.97</v>
      </c>
      <c r="I851" s="232">
        <f t="shared" si="64"/>
        <v>0</v>
      </c>
      <c r="J851" s="231" t="str">
        <f t="shared" si="62"/>
        <v/>
      </c>
    </row>
    <row r="852" spans="6:10" ht="19.5" customHeight="1" x14ac:dyDescent="0.25">
      <c r="F852" s="328">
        <f t="shared" si="60"/>
        <v>0</v>
      </c>
      <c r="G852" s="233" t="str">
        <f t="shared" si="61"/>
        <v/>
      </c>
      <c r="H852" s="231">
        <f t="shared" si="63"/>
        <v>1956458.97</v>
      </c>
      <c r="I852" s="232">
        <f t="shared" si="64"/>
        <v>0</v>
      </c>
      <c r="J852" s="231" t="str">
        <f t="shared" si="62"/>
        <v/>
      </c>
    </row>
    <row r="853" spans="6:10" ht="19.5" customHeight="1" x14ac:dyDescent="0.25">
      <c r="F853" s="328">
        <f t="shared" si="60"/>
        <v>0</v>
      </c>
      <c r="G853" s="233" t="str">
        <f t="shared" si="61"/>
        <v/>
      </c>
      <c r="H853" s="231">
        <f t="shared" si="63"/>
        <v>1956458.97</v>
      </c>
      <c r="I853" s="232">
        <f t="shared" si="64"/>
        <v>0</v>
      </c>
      <c r="J853" s="231" t="str">
        <f t="shared" si="62"/>
        <v/>
      </c>
    </row>
    <row r="854" spans="6:10" ht="19.5" customHeight="1" x14ac:dyDescent="0.25">
      <c r="F854" s="328">
        <f t="shared" si="60"/>
        <v>0</v>
      </c>
      <c r="G854" s="233" t="str">
        <f t="shared" si="61"/>
        <v/>
      </c>
      <c r="H854" s="231">
        <f t="shared" si="63"/>
        <v>1956458.97</v>
      </c>
      <c r="I854" s="232">
        <f t="shared" si="64"/>
        <v>0</v>
      </c>
      <c r="J854" s="231" t="str">
        <f t="shared" si="62"/>
        <v/>
      </c>
    </row>
    <row r="855" spans="6:10" ht="19.5" customHeight="1" x14ac:dyDescent="0.25">
      <c r="F855" s="328">
        <f t="shared" si="60"/>
        <v>0</v>
      </c>
      <c r="G855" s="233" t="str">
        <f t="shared" si="61"/>
        <v/>
      </c>
      <c r="H855" s="231">
        <f t="shared" si="63"/>
        <v>1956458.97</v>
      </c>
      <c r="I855" s="232">
        <f t="shared" si="64"/>
        <v>0</v>
      </c>
      <c r="J855" s="231" t="str">
        <f t="shared" si="62"/>
        <v/>
      </c>
    </row>
    <row r="856" spans="6:10" ht="19.5" customHeight="1" x14ac:dyDescent="0.25">
      <c r="F856" s="328">
        <f t="shared" si="60"/>
        <v>0</v>
      </c>
      <c r="G856" s="233" t="str">
        <f t="shared" si="61"/>
        <v/>
      </c>
      <c r="H856" s="231">
        <f t="shared" si="63"/>
        <v>1956458.97</v>
      </c>
      <c r="I856" s="232">
        <f t="shared" si="64"/>
        <v>0</v>
      </c>
      <c r="J856" s="231" t="str">
        <f t="shared" si="62"/>
        <v/>
      </c>
    </row>
    <row r="857" spans="6:10" ht="19.5" customHeight="1" x14ac:dyDescent="0.25">
      <c r="F857" s="328">
        <f t="shared" si="60"/>
        <v>0</v>
      </c>
      <c r="G857" s="233" t="str">
        <f t="shared" si="61"/>
        <v/>
      </c>
      <c r="H857" s="231">
        <f t="shared" si="63"/>
        <v>1956458.97</v>
      </c>
      <c r="I857" s="232">
        <f t="shared" si="64"/>
        <v>0</v>
      </c>
      <c r="J857" s="231" t="str">
        <f t="shared" si="62"/>
        <v/>
      </c>
    </row>
    <row r="858" spans="6:10" ht="19.5" customHeight="1" x14ac:dyDescent="0.25">
      <c r="F858" s="328">
        <f t="shared" si="60"/>
        <v>0</v>
      </c>
      <c r="G858" s="233" t="str">
        <f t="shared" si="61"/>
        <v/>
      </c>
      <c r="H858" s="231">
        <f t="shared" si="63"/>
        <v>1956458.97</v>
      </c>
      <c r="I858" s="232">
        <f t="shared" si="64"/>
        <v>0</v>
      </c>
      <c r="J858" s="231" t="str">
        <f t="shared" si="62"/>
        <v/>
      </c>
    </row>
    <row r="859" spans="6:10" ht="19.5" customHeight="1" x14ac:dyDescent="0.25">
      <c r="F859" s="328">
        <f t="shared" si="60"/>
        <v>0</v>
      </c>
      <c r="G859" s="233" t="str">
        <f t="shared" si="61"/>
        <v/>
      </c>
      <c r="H859" s="231">
        <f t="shared" si="63"/>
        <v>1956458.97</v>
      </c>
      <c r="I859" s="232">
        <f t="shared" si="64"/>
        <v>0</v>
      </c>
      <c r="J859" s="231" t="str">
        <f t="shared" si="62"/>
        <v/>
      </c>
    </row>
    <row r="860" spans="6:10" ht="19.5" customHeight="1" x14ac:dyDescent="0.25">
      <c r="F860" s="328">
        <f t="shared" si="60"/>
        <v>0</v>
      </c>
      <c r="G860" s="233" t="str">
        <f t="shared" si="61"/>
        <v/>
      </c>
      <c r="H860" s="231">
        <f t="shared" si="63"/>
        <v>1956458.97</v>
      </c>
      <c r="I860" s="232">
        <f t="shared" si="64"/>
        <v>0</v>
      </c>
      <c r="J860" s="231" t="str">
        <f t="shared" si="62"/>
        <v/>
      </c>
    </row>
    <row r="861" spans="6:10" ht="19.5" customHeight="1" x14ac:dyDescent="0.25">
      <c r="F861" s="328">
        <f t="shared" si="60"/>
        <v>0</v>
      </c>
      <c r="G861" s="233" t="str">
        <f t="shared" si="61"/>
        <v/>
      </c>
      <c r="H861" s="231">
        <f t="shared" si="63"/>
        <v>1956458.97</v>
      </c>
      <c r="I861" s="232">
        <f t="shared" si="64"/>
        <v>0</v>
      </c>
      <c r="J861" s="231" t="str">
        <f t="shared" si="62"/>
        <v/>
      </c>
    </row>
    <row r="862" spans="6:10" ht="19.5" customHeight="1" x14ac:dyDescent="0.25">
      <c r="F862" s="328">
        <f t="shared" si="60"/>
        <v>0</v>
      </c>
      <c r="G862" s="233" t="str">
        <f t="shared" si="61"/>
        <v/>
      </c>
      <c r="H862" s="231">
        <f t="shared" si="63"/>
        <v>1956458.97</v>
      </c>
      <c r="I862" s="232">
        <f t="shared" si="64"/>
        <v>0</v>
      </c>
      <c r="J862" s="231" t="str">
        <f t="shared" si="62"/>
        <v/>
      </c>
    </row>
    <row r="863" spans="6:10" ht="19.5" customHeight="1" x14ac:dyDescent="0.25">
      <c r="F863" s="328">
        <f t="shared" si="60"/>
        <v>0</v>
      </c>
      <c r="G863" s="233" t="str">
        <f t="shared" si="61"/>
        <v/>
      </c>
      <c r="H863" s="231">
        <f t="shared" si="63"/>
        <v>1956458.97</v>
      </c>
      <c r="I863" s="232">
        <f t="shared" si="64"/>
        <v>0</v>
      </c>
      <c r="J863" s="231" t="str">
        <f t="shared" si="62"/>
        <v/>
      </c>
    </row>
    <row r="864" spans="6:10" ht="19.5" customHeight="1" x14ac:dyDescent="0.25">
      <c r="F864" s="328">
        <f t="shared" si="60"/>
        <v>0</v>
      </c>
      <c r="G864" s="233" t="str">
        <f t="shared" si="61"/>
        <v/>
      </c>
      <c r="H864" s="231">
        <f t="shared" si="63"/>
        <v>1956458.97</v>
      </c>
      <c r="I864" s="232">
        <f t="shared" si="64"/>
        <v>0</v>
      </c>
      <c r="J864" s="231" t="str">
        <f t="shared" si="62"/>
        <v/>
      </c>
    </row>
    <row r="865" spans="6:10" ht="19.5" customHeight="1" x14ac:dyDescent="0.25">
      <c r="F865" s="328">
        <f t="shared" si="60"/>
        <v>0</v>
      </c>
      <c r="G865" s="233" t="str">
        <f t="shared" si="61"/>
        <v/>
      </c>
      <c r="H865" s="231">
        <f t="shared" si="63"/>
        <v>1956458.97</v>
      </c>
      <c r="I865" s="232">
        <f t="shared" si="64"/>
        <v>0</v>
      </c>
      <c r="J865" s="231" t="str">
        <f t="shared" si="62"/>
        <v/>
      </c>
    </row>
    <row r="866" spans="6:10" ht="19.5" customHeight="1" x14ac:dyDescent="0.25">
      <c r="F866" s="328">
        <f t="shared" si="60"/>
        <v>0</v>
      </c>
      <c r="G866" s="233" t="str">
        <f t="shared" si="61"/>
        <v/>
      </c>
      <c r="H866" s="231">
        <f t="shared" si="63"/>
        <v>1956458.97</v>
      </c>
      <c r="I866" s="232">
        <f t="shared" si="64"/>
        <v>0</v>
      </c>
      <c r="J866" s="231" t="str">
        <f t="shared" si="62"/>
        <v/>
      </c>
    </row>
    <row r="867" spans="6:10" ht="19.5" customHeight="1" x14ac:dyDescent="0.25">
      <c r="F867" s="328">
        <f t="shared" si="60"/>
        <v>0</v>
      </c>
      <c r="G867" s="233" t="str">
        <f t="shared" si="61"/>
        <v/>
      </c>
      <c r="H867" s="231">
        <f t="shared" si="63"/>
        <v>1956458.97</v>
      </c>
      <c r="I867" s="232">
        <f t="shared" si="64"/>
        <v>0</v>
      </c>
      <c r="J867" s="231" t="str">
        <f t="shared" si="62"/>
        <v/>
      </c>
    </row>
    <row r="868" spans="6:10" ht="19.5" customHeight="1" x14ac:dyDescent="0.25">
      <c r="F868" s="328">
        <f t="shared" si="60"/>
        <v>0</v>
      </c>
      <c r="G868" s="233" t="str">
        <f t="shared" si="61"/>
        <v/>
      </c>
      <c r="H868" s="231">
        <f t="shared" si="63"/>
        <v>1956458.97</v>
      </c>
      <c r="I868" s="232">
        <f t="shared" si="64"/>
        <v>0</v>
      </c>
      <c r="J868" s="231" t="str">
        <f t="shared" si="62"/>
        <v/>
      </c>
    </row>
    <row r="869" spans="6:10" ht="19.5" customHeight="1" x14ac:dyDescent="0.25">
      <c r="F869" s="328">
        <f t="shared" si="60"/>
        <v>0</v>
      </c>
      <c r="G869" s="233" t="str">
        <f t="shared" si="61"/>
        <v/>
      </c>
      <c r="H869" s="231">
        <f t="shared" si="63"/>
        <v>1956458.97</v>
      </c>
      <c r="I869" s="232">
        <f t="shared" si="64"/>
        <v>0</v>
      </c>
      <c r="J869" s="231" t="str">
        <f t="shared" si="62"/>
        <v/>
      </c>
    </row>
    <row r="870" spans="6:10" ht="19.5" customHeight="1" x14ac:dyDescent="0.25">
      <c r="F870" s="328">
        <f t="shared" si="60"/>
        <v>0</v>
      </c>
      <c r="G870" s="233" t="str">
        <f t="shared" si="61"/>
        <v/>
      </c>
      <c r="H870" s="231">
        <f t="shared" si="63"/>
        <v>1956458.97</v>
      </c>
      <c r="I870" s="232">
        <f t="shared" si="64"/>
        <v>0</v>
      </c>
      <c r="J870" s="231" t="str">
        <f t="shared" si="62"/>
        <v/>
      </c>
    </row>
    <row r="871" spans="6:10" ht="19.5" customHeight="1" x14ac:dyDescent="0.25">
      <c r="F871" s="328">
        <f t="shared" si="60"/>
        <v>0</v>
      </c>
      <c r="G871" s="233" t="str">
        <f t="shared" si="61"/>
        <v/>
      </c>
      <c r="H871" s="231">
        <f t="shared" si="63"/>
        <v>1956458.97</v>
      </c>
      <c r="I871" s="232">
        <f t="shared" si="64"/>
        <v>0</v>
      </c>
      <c r="J871" s="231" t="str">
        <f t="shared" si="62"/>
        <v/>
      </c>
    </row>
    <row r="872" spans="6:10" ht="19.5" customHeight="1" x14ac:dyDescent="0.25">
      <c r="F872" s="328">
        <f t="shared" si="60"/>
        <v>0</v>
      </c>
      <c r="G872" s="233" t="str">
        <f t="shared" si="61"/>
        <v/>
      </c>
      <c r="H872" s="231">
        <f t="shared" si="63"/>
        <v>1956458.97</v>
      </c>
      <c r="I872" s="232">
        <f t="shared" si="64"/>
        <v>0</v>
      </c>
      <c r="J872" s="231" t="str">
        <f t="shared" si="62"/>
        <v/>
      </c>
    </row>
    <row r="873" spans="6:10" ht="19.5" customHeight="1" x14ac:dyDescent="0.25">
      <c r="F873" s="328">
        <f t="shared" si="60"/>
        <v>0</v>
      </c>
      <c r="G873" s="233" t="str">
        <f t="shared" si="61"/>
        <v/>
      </c>
      <c r="H873" s="231">
        <f t="shared" si="63"/>
        <v>1956458.97</v>
      </c>
      <c r="I873" s="232">
        <f t="shared" si="64"/>
        <v>0</v>
      </c>
      <c r="J873" s="231" t="str">
        <f t="shared" si="62"/>
        <v/>
      </c>
    </row>
    <row r="874" spans="6:10" ht="19.5" customHeight="1" x14ac:dyDescent="0.25">
      <c r="F874" s="328">
        <f t="shared" si="60"/>
        <v>0</v>
      </c>
      <c r="G874" s="233" t="str">
        <f t="shared" si="61"/>
        <v/>
      </c>
      <c r="H874" s="231">
        <f t="shared" si="63"/>
        <v>1956458.97</v>
      </c>
      <c r="I874" s="232">
        <f t="shared" si="64"/>
        <v>0</v>
      </c>
      <c r="J874" s="231" t="str">
        <f t="shared" si="62"/>
        <v/>
      </c>
    </row>
    <row r="875" spans="6:10" ht="19.5" customHeight="1" x14ac:dyDescent="0.25">
      <c r="F875" s="328">
        <f t="shared" si="60"/>
        <v>0</v>
      </c>
      <c r="G875" s="233" t="str">
        <f t="shared" si="61"/>
        <v/>
      </c>
      <c r="H875" s="231">
        <f t="shared" si="63"/>
        <v>1956458.97</v>
      </c>
      <c r="I875" s="232">
        <f t="shared" si="64"/>
        <v>0</v>
      </c>
      <c r="J875" s="231" t="str">
        <f t="shared" si="62"/>
        <v/>
      </c>
    </row>
    <row r="876" spans="6:10" ht="19.5" customHeight="1" x14ac:dyDescent="0.25">
      <c r="F876" s="328">
        <f t="shared" si="60"/>
        <v>0</v>
      </c>
      <c r="G876" s="233" t="str">
        <f t="shared" si="61"/>
        <v/>
      </c>
      <c r="H876" s="231">
        <f t="shared" si="63"/>
        <v>1956458.97</v>
      </c>
      <c r="I876" s="232">
        <f t="shared" si="64"/>
        <v>0</v>
      </c>
      <c r="J876" s="231" t="str">
        <f t="shared" si="62"/>
        <v/>
      </c>
    </row>
    <row r="877" spans="6:10" ht="19.5" customHeight="1" x14ac:dyDescent="0.25">
      <c r="F877" s="328">
        <f t="shared" si="60"/>
        <v>0</v>
      </c>
      <c r="G877" s="233" t="str">
        <f t="shared" si="61"/>
        <v/>
      </c>
      <c r="H877" s="231">
        <f t="shared" si="63"/>
        <v>1956458.97</v>
      </c>
      <c r="I877" s="232">
        <f t="shared" si="64"/>
        <v>0</v>
      </c>
      <c r="J877" s="231" t="str">
        <f t="shared" si="62"/>
        <v/>
      </c>
    </row>
    <row r="878" spans="6:10" ht="19.5" customHeight="1" x14ac:dyDescent="0.25">
      <c r="F878" s="328">
        <f t="shared" si="60"/>
        <v>0</v>
      </c>
      <c r="G878" s="233" t="str">
        <f t="shared" si="61"/>
        <v/>
      </c>
      <c r="H878" s="231">
        <f t="shared" si="63"/>
        <v>1956458.97</v>
      </c>
      <c r="I878" s="232">
        <f t="shared" si="64"/>
        <v>0</v>
      </c>
      <c r="J878" s="231" t="str">
        <f t="shared" si="62"/>
        <v/>
      </c>
    </row>
    <row r="879" spans="6:10" ht="19.5" customHeight="1" x14ac:dyDescent="0.25">
      <c r="F879" s="328">
        <f t="shared" si="60"/>
        <v>0</v>
      </c>
      <c r="G879" s="233" t="str">
        <f t="shared" si="61"/>
        <v/>
      </c>
      <c r="H879" s="231">
        <f t="shared" si="63"/>
        <v>1956458.97</v>
      </c>
      <c r="I879" s="232">
        <f t="shared" si="64"/>
        <v>0</v>
      </c>
      <c r="J879" s="231" t="str">
        <f t="shared" si="62"/>
        <v/>
      </c>
    </row>
    <row r="880" spans="6:10" ht="19.5" customHeight="1" x14ac:dyDescent="0.25">
      <c r="F880" s="328">
        <f t="shared" si="60"/>
        <v>0</v>
      </c>
      <c r="G880" s="233" t="str">
        <f t="shared" si="61"/>
        <v/>
      </c>
      <c r="H880" s="231">
        <f t="shared" si="63"/>
        <v>1956458.97</v>
      </c>
      <c r="I880" s="232">
        <f t="shared" si="64"/>
        <v>0</v>
      </c>
      <c r="J880" s="231" t="str">
        <f t="shared" si="62"/>
        <v/>
      </c>
    </row>
    <row r="881" spans="6:10" ht="19.5" customHeight="1" x14ac:dyDescent="0.25">
      <c r="F881" s="328">
        <f t="shared" si="60"/>
        <v>0</v>
      </c>
      <c r="G881" s="233" t="str">
        <f t="shared" si="61"/>
        <v/>
      </c>
      <c r="H881" s="231">
        <f t="shared" si="63"/>
        <v>1956458.97</v>
      </c>
      <c r="I881" s="232">
        <f t="shared" si="64"/>
        <v>0</v>
      </c>
      <c r="J881" s="231" t="str">
        <f t="shared" si="62"/>
        <v/>
      </c>
    </row>
    <row r="882" spans="6:10" ht="19.5" customHeight="1" x14ac:dyDescent="0.25">
      <c r="F882" s="328">
        <f t="shared" si="60"/>
        <v>0</v>
      </c>
      <c r="G882" s="233" t="str">
        <f t="shared" si="61"/>
        <v/>
      </c>
      <c r="H882" s="231">
        <f t="shared" si="63"/>
        <v>1956458.97</v>
      </c>
      <c r="I882" s="232">
        <f t="shared" si="64"/>
        <v>0</v>
      </c>
      <c r="J882" s="231" t="str">
        <f t="shared" si="62"/>
        <v/>
      </c>
    </row>
    <row r="883" spans="6:10" ht="19.5" customHeight="1" x14ac:dyDescent="0.25">
      <c r="F883" s="328">
        <f t="shared" si="60"/>
        <v>0</v>
      </c>
      <c r="G883" s="233" t="str">
        <f t="shared" si="61"/>
        <v/>
      </c>
      <c r="H883" s="231">
        <f t="shared" si="63"/>
        <v>1956458.97</v>
      </c>
      <c r="I883" s="232">
        <f t="shared" si="64"/>
        <v>0</v>
      </c>
      <c r="J883" s="231" t="str">
        <f t="shared" si="62"/>
        <v/>
      </c>
    </row>
    <row r="884" spans="6:10" ht="19.5" customHeight="1" x14ac:dyDescent="0.25">
      <c r="F884" s="328">
        <f t="shared" si="60"/>
        <v>0</v>
      </c>
      <c r="G884" s="233" t="str">
        <f t="shared" si="61"/>
        <v/>
      </c>
      <c r="H884" s="231">
        <f t="shared" si="63"/>
        <v>1956458.97</v>
      </c>
      <c r="I884" s="232">
        <f t="shared" si="64"/>
        <v>0</v>
      </c>
      <c r="J884" s="231" t="str">
        <f t="shared" si="62"/>
        <v/>
      </c>
    </row>
    <row r="885" spans="6:10" ht="19.5" customHeight="1" x14ac:dyDescent="0.25">
      <c r="F885" s="328">
        <f t="shared" si="60"/>
        <v>0</v>
      </c>
      <c r="G885" s="233" t="str">
        <f t="shared" si="61"/>
        <v/>
      </c>
      <c r="H885" s="231">
        <f t="shared" si="63"/>
        <v>1956458.97</v>
      </c>
      <c r="I885" s="232">
        <f t="shared" si="64"/>
        <v>0</v>
      </c>
      <c r="J885" s="231" t="str">
        <f t="shared" si="62"/>
        <v/>
      </c>
    </row>
    <row r="886" spans="6:10" ht="19.5" customHeight="1" x14ac:dyDescent="0.25">
      <c r="F886" s="328">
        <f t="shared" si="60"/>
        <v>0</v>
      </c>
      <c r="G886" s="233" t="str">
        <f t="shared" si="61"/>
        <v/>
      </c>
      <c r="H886" s="231">
        <f t="shared" si="63"/>
        <v>1956458.97</v>
      </c>
      <c r="I886" s="232">
        <f t="shared" si="64"/>
        <v>0</v>
      </c>
      <c r="J886" s="231" t="str">
        <f t="shared" si="62"/>
        <v/>
      </c>
    </row>
    <row r="887" spans="6:10" ht="19.5" customHeight="1" x14ac:dyDescent="0.25">
      <c r="F887" s="328">
        <f t="shared" si="60"/>
        <v>0</v>
      </c>
      <c r="G887" s="233" t="str">
        <f t="shared" si="61"/>
        <v/>
      </c>
      <c r="H887" s="231">
        <f t="shared" si="63"/>
        <v>1956458.97</v>
      </c>
      <c r="I887" s="232">
        <f t="shared" si="64"/>
        <v>0</v>
      </c>
      <c r="J887" s="231" t="str">
        <f t="shared" si="62"/>
        <v/>
      </c>
    </row>
    <row r="888" spans="6:10" ht="19.5" customHeight="1" x14ac:dyDescent="0.25">
      <c r="F888" s="328">
        <f t="shared" si="60"/>
        <v>0</v>
      </c>
      <c r="G888" s="233" t="str">
        <f t="shared" si="61"/>
        <v/>
      </c>
      <c r="H888" s="231">
        <f t="shared" si="63"/>
        <v>1956458.97</v>
      </c>
      <c r="I888" s="232">
        <f t="shared" si="64"/>
        <v>0</v>
      </c>
      <c r="J888" s="231" t="str">
        <f t="shared" si="62"/>
        <v/>
      </c>
    </row>
    <row r="889" spans="6:10" ht="19.5" customHeight="1" x14ac:dyDescent="0.25">
      <c r="F889" s="328">
        <f t="shared" si="60"/>
        <v>0</v>
      </c>
      <c r="G889" s="233" t="str">
        <f t="shared" si="61"/>
        <v/>
      </c>
      <c r="H889" s="231">
        <f t="shared" si="63"/>
        <v>1956458.97</v>
      </c>
      <c r="I889" s="232">
        <f t="shared" si="64"/>
        <v>0</v>
      </c>
      <c r="J889" s="231" t="str">
        <f t="shared" si="62"/>
        <v/>
      </c>
    </row>
    <row r="890" spans="6:10" ht="19.5" customHeight="1" x14ac:dyDescent="0.25">
      <c r="F890" s="328">
        <f t="shared" si="60"/>
        <v>0</v>
      </c>
      <c r="G890" s="233" t="str">
        <f t="shared" si="61"/>
        <v/>
      </c>
      <c r="H890" s="231">
        <f t="shared" si="63"/>
        <v>1956458.97</v>
      </c>
      <c r="I890" s="232">
        <f t="shared" si="64"/>
        <v>0</v>
      </c>
      <c r="J890" s="231" t="str">
        <f t="shared" si="62"/>
        <v/>
      </c>
    </row>
    <row r="891" spans="6:10" ht="19.5" customHeight="1" x14ac:dyDescent="0.25">
      <c r="F891" s="328">
        <f t="shared" si="60"/>
        <v>0</v>
      </c>
      <c r="G891" s="233" t="str">
        <f t="shared" si="61"/>
        <v/>
      </c>
      <c r="H891" s="231">
        <f t="shared" si="63"/>
        <v>1956458.97</v>
      </c>
      <c r="I891" s="232">
        <f t="shared" si="64"/>
        <v>0</v>
      </c>
      <c r="J891" s="231" t="str">
        <f t="shared" si="62"/>
        <v/>
      </c>
    </row>
    <row r="892" spans="6:10" ht="19.5" customHeight="1" x14ac:dyDescent="0.25">
      <c r="F892" s="328">
        <f t="shared" si="60"/>
        <v>0</v>
      </c>
      <c r="G892" s="233" t="str">
        <f t="shared" si="61"/>
        <v/>
      </c>
      <c r="H892" s="231">
        <f t="shared" si="63"/>
        <v>1956458.97</v>
      </c>
      <c r="I892" s="232">
        <f t="shared" si="64"/>
        <v>0</v>
      </c>
      <c r="J892" s="231" t="str">
        <f t="shared" si="62"/>
        <v/>
      </c>
    </row>
    <row r="893" spans="6:10" ht="19.5" customHeight="1" x14ac:dyDescent="0.25">
      <c r="F893" s="328">
        <f t="shared" si="60"/>
        <v>0</v>
      </c>
      <c r="G893" s="233" t="str">
        <f t="shared" si="61"/>
        <v/>
      </c>
      <c r="H893" s="231">
        <f t="shared" si="63"/>
        <v>1956458.97</v>
      </c>
      <c r="I893" s="232">
        <f t="shared" si="64"/>
        <v>0</v>
      </c>
      <c r="J893" s="231" t="str">
        <f t="shared" si="62"/>
        <v/>
      </c>
    </row>
    <row r="894" spans="6:10" ht="19.5" customHeight="1" x14ac:dyDescent="0.25">
      <c r="F894" s="328">
        <f t="shared" si="60"/>
        <v>0</v>
      </c>
      <c r="G894" s="233" t="str">
        <f t="shared" si="61"/>
        <v/>
      </c>
      <c r="H894" s="231">
        <f t="shared" si="63"/>
        <v>1956458.97</v>
      </c>
      <c r="I894" s="232">
        <f t="shared" si="64"/>
        <v>0</v>
      </c>
      <c r="J894" s="231" t="str">
        <f t="shared" si="62"/>
        <v/>
      </c>
    </row>
    <row r="895" spans="6:10" ht="19.5" customHeight="1" x14ac:dyDescent="0.25">
      <c r="F895" s="328">
        <f t="shared" si="60"/>
        <v>0</v>
      </c>
      <c r="G895" s="233" t="str">
        <f t="shared" si="61"/>
        <v/>
      </c>
      <c r="H895" s="231">
        <f t="shared" si="63"/>
        <v>1956458.97</v>
      </c>
      <c r="I895" s="232">
        <f t="shared" si="64"/>
        <v>0</v>
      </c>
      <c r="J895" s="231" t="str">
        <f t="shared" si="62"/>
        <v/>
      </c>
    </row>
    <row r="896" spans="6:10" ht="19.5" customHeight="1" x14ac:dyDescent="0.25">
      <c r="F896" s="328">
        <f t="shared" si="60"/>
        <v>0</v>
      </c>
      <c r="G896" s="233" t="str">
        <f t="shared" si="61"/>
        <v/>
      </c>
      <c r="H896" s="231">
        <f t="shared" si="63"/>
        <v>1956458.97</v>
      </c>
      <c r="I896" s="232">
        <f t="shared" si="64"/>
        <v>0</v>
      </c>
      <c r="J896" s="231" t="str">
        <f t="shared" si="62"/>
        <v/>
      </c>
    </row>
    <row r="897" spans="6:10" ht="19.5" customHeight="1" x14ac:dyDescent="0.25">
      <c r="F897" s="328">
        <f t="shared" si="60"/>
        <v>0</v>
      </c>
      <c r="G897" s="233" t="str">
        <f t="shared" si="61"/>
        <v/>
      </c>
      <c r="H897" s="231">
        <f t="shared" si="63"/>
        <v>1956458.97</v>
      </c>
      <c r="I897" s="232">
        <f t="shared" si="64"/>
        <v>0</v>
      </c>
      <c r="J897" s="231" t="str">
        <f t="shared" si="62"/>
        <v/>
      </c>
    </row>
    <row r="898" spans="6:10" ht="19.5" customHeight="1" x14ac:dyDescent="0.25">
      <c r="F898" s="328">
        <f t="shared" si="60"/>
        <v>0</v>
      </c>
      <c r="G898" s="233" t="str">
        <f t="shared" si="61"/>
        <v/>
      </c>
      <c r="H898" s="231">
        <f t="shared" si="63"/>
        <v>1956458.97</v>
      </c>
      <c r="I898" s="232">
        <f t="shared" si="64"/>
        <v>0</v>
      </c>
      <c r="J898" s="231" t="str">
        <f t="shared" si="62"/>
        <v/>
      </c>
    </row>
    <row r="899" spans="6:10" ht="19.5" customHeight="1" x14ac:dyDescent="0.25">
      <c r="F899" s="328">
        <f t="shared" si="60"/>
        <v>0</v>
      </c>
      <c r="G899" s="233" t="str">
        <f t="shared" si="61"/>
        <v/>
      </c>
      <c r="H899" s="231">
        <f t="shared" si="63"/>
        <v>1956458.97</v>
      </c>
      <c r="I899" s="232">
        <f t="shared" si="64"/>
        <v>0</v>
      </c>
      <c r="J899" s="231" t="str">
        <f t="shared" si="62"/>
        <v/>
      </c>
    </row>
    <row r="900" spans="6:10" ht="19.5" customHeight="1" x14ac:dyDescent="0.25">
      <c r="F900" s="328">
        <f t="shared" si="60"/>
        <v>0</v>
      </c>
      <c r="G900" s="233" t="str">
        <f t="shared" si="61"/>
        <v/>
      </c>
      <c r="H900" s="231">
        <f t="shared" si="63"/>
        <v>1956458.97</v>
      </c>
      <c r="I900" s="232">
        <f t="shared" si="64"/>
        <v>0</v>
      </c>
      <c r="J900" s="231" t="str">
        <f t="shared" si="62"/>
        <v/>
      </c>
    </row>
    <row r="901" spans="6:10" ht="19.5" customHeight="1" x14ac:dyDescent="0.25">
      <c r="F901" s="328">
        <f t="shared" si="60"/>
        <v>0</v>
      </c>
      <c r="G901" s="233" t="str">
        <f t="shared" si="61"/>
        <v/>
      </c>
      <c r="H901" s="231">
        <f t="shared" si="63"/>
        <v>1956458.97</v>
      </c>
      <c r="I901" s="232">
        <f t="shared" si="64"/>
        <v>0</v>
      </c>
      <c r="J901" s="231" t="str">
        <f t="shared" si="62"/>
        <v/>
      </c>
    </row>
    <row r="902" spans="6:10" ht="19.5" customHeight="1" x14ac:dyDescent="0.25">
      <c r="F902" s="328">
        <f t="shared" si="60"/>
        <v>0</v>
      </c>
      <c r="G902" s="233" t="str">
        <f t="shared" si="61"/>
        <v/>
      </c>
      <c r="H902" s="231">
        <f t="shared" si="63"/>
        <v>1956458.97</v>
      </c>
      <c r="I902" s="232">
        <f t="shared" si="64"/>
        <v>0</v>
      </c>
      <c r="J902" s="231" t="str">
        <f t="shared" si="62"/>
        <v/>
      </c>
    </row>
    <row r="903" spans="6:10" ht="19.5" customHeight="1" x14ac:dyDescent="0.25">
      <c r="F903" s="328">
        <f t="shared" si="60"/>
        <v>0</v>
      </c>
      <c r="G903" s="233" t="str">
        <f t="shared" si="61"/>
        <v/>
      </c>
      <c r="H903" s="231">
        <f t="shared" si="63"/>
        <v>1956458.97</v>
      </c>
      <c r="I903" s="232">
        <f t="shared" si="64"/>
        <v>0</v>
      </c>
      <c r="J903" s="231" t="str">
        <f t="shared" si="62"/>
        <v/>
      </c>
    </row>
    <row r="904" spans="6:10" ht="19.5" customHeight="1" x14ac:dyDescent="0.25">
      <c r="F904" s="328">
        <f t="shared" si="60"/>
        <v>0</v>
      </c>
      <c r="G904" s="233" t="str">
        <f t="shared" si="61"/>
        <v/>
      </c>
      <c r="H904" s="231">
        <f t="shared" si="63"/>
        <v>1956458.97</v>
      </c>
      <c r="I904" s="232">
        <f t="shared" si="64"/>
        <v>0</v>
      </c>
      <c r="J904" s="231" t="str">
        <f t="shared" si="62"/>
        <v/>
      </c>
    </row>
    <row r="905" spans="6:10" ht="19.5" customHeight="1" x14ac:dyDescent="0.25">
      <c r="F905" s="328">
        <f t="shared" si="60"/>
        <v>0</v>
      </c>
      <c r="G905" s="233" t="str">
        <f t="shared" si="61"/>
        <v/>
      </c>
      <c r="H905" s="231">
        <f t="shared" si="63"/>
        <v>1956458.97</v>
      </c>
      <c r="I905" s="232">
        <f t="shared" si="64"/>
        <v>0</v>
      </c>
      <c r="J905" s="231" t="str">
        <f t="shared" si="62"/>
        <v/>
      </c>
    </row>
    <row r="906" spans="6:10" ht="19.5" customHeight="1" x14ac:dyDescent="0.25">
      <c r="F906" s="328">
        <f t="shared" ref="F906:F969" si="65">IF(E906&gt;$C$4*1000,"Выборка",0)</f>
        <v>0</v>
      </c>
      <c r="G906" s="233" t="str">
        <f t="shared" ref="G906:G969" si="66">IF(F906=0,"",E906)</f>
        <v/>
      </c>
      <c r="H906" s="231">
        <f t="shared" si="63"/>
        <v>1956458.97</v>
      </c>
      <c r="I906" s="232">
        <f t="shared" si="64"/>
        <v>0</v>
      </c>
      <c r="J906" s="231" t="str">
        <f t="shared" ref="J906:J969" si="67">IF(I906=0,"",E906)</f>
        <v/>
      </c>
    </row>
    <row r="907" spans="6:10" ht="19.5" customHeight="1" x14ac:dyDescent="0.25">
      <c r="F907" s="328">
        <f t="shared" si="65"/>
        <v>0</v>
      </c>
      <c r="G907" s="233" t="str">
        <f t="shared" si="66"/>
        <v/>
      </c>
      <c r="H907" s="231">
        <f t="shared" ref="H907:H970" si="68">IF(F907=0,IF((I906=0)*AND(F906=0),H906+E907,IF((F906&lt;&gt;0)*AND((H906&lt;=$E$17)),H906+E907,E907)),H906)</f>
        <v>1956458.97</v>
      </c>
      <c r="I907" s="232">
        <f t="shared" ref="I907:I970" si="69">IF((H907&gt;$E$17)*AND(F907=0),"Выборка",0)</f>
        <v>0</v>
      </c>
      <c r="J907" s="231" t="str">
        <f t="shared" si="67"/>
        <v/>
      </c>
    </row>
    <row r="908" spans="6:10" ht="19.5" customHeight="1" x14ac:dyDescent="0.25">
      <c r="F908" s="328">
        <f t="shared" si="65"/>
        <v>0</v>
      </c>
      <c r="G908" s="233" t="str">
        <f t="shared" si="66"/>
        <v/>
      </c>
      <c r="H908" s="231">
        <f t="shared" si="68"/>
        <v>1956458.97</v>
      </c>
      <c r="I908" s="232">
        <f t="shared" si="69"/>
        <v>0</v>
      </c>
      <c r="J908" s="231" t="str">
        <f t="shared" si="67"/>
        <v/>
      </c>
    </row>
    <row r="909" spans="6:10" ht="19.5" customHeight="1" x14ac:dyDescent="0.25">
      <c r="F909" s="328">
        <f t="shared" si="65"/>
        <v>0</v>
      </c>
      <c r="G909" s="233" t="str">
        <f t="shared" si="66"/>
        <v/>
      </c>
      <c r="H909" s="231">
        <f t="shared" si="68"/>
        <v>1956458.97</v>
      </c>
      <c r="I909" s="232">
        <f t="shared" si="69"/>
        <v>0</v>
      </c>
      <c r="J909" s="231" t="str">
        <f t="shared" si="67"/>
        <v/>
      </c>
    </row>
    <row r="910" spans="6:10" ht="19.5" customHeight="1" x14ac:dyDescent="0.25">
      <c r="F910" s="328">
        <f t="shared" si="65"/>
        <v>0</v>
      </c>
      <c r="G910" s="233" t="str">
        <f t="shared" si="66"/>
        <v/>
      </c>
      <c r="H910" s="231">
        <f t="shared" si="68"/>
        <v>1956458.97</v>
      </c>
      <c r="I910" s="232">
        <f t="shared" si="69"/>
        <v>0</v>
      </c>
      <c r="J910" s="231" t="str">
        <f t="shared" si="67"/>
        <v/>
      </c>
    </row>
    <row r="911" spans="6:10" ht="19.5" customHeight="1" x14ac:dyDescent="0.25">
      <c r="F911" s="328">
        <f t="shared" si="65"/>
        <v>0</v>
      </c>
      <c r="G911" s="233" t="str">
        <f t="shared" si="66"/>
        <v/>
      </c>
      <c r="H911" s="231">
        <f t="shared" si="68"/>
        <v>1956458.97</v>
      </c>
      <c r="I911" s="232">
        <f t="shared" si="69"/>
        <v>0</v>
      </c>
      <c r="J911" s="231" t="str">
        <f t="shared" si="67"/>
        <v/>
      </c>
    </row>
    <row r="912" spans="6:10" ht="19.5" customHeight="1" x14ac:dyDescent="0.25">
      <c r="F912" s="328">
        <f t="shared" si="65"/>
        <v>0</v>
      </c>
      <c r="G912" s="233" t="str">
        <f t="shared" si="66"/>
        <v/>
      </c>
      <c r="H912" s="231">
        <f t="shared" si="68"/>
        <v>1956458.97</v>
      </c>
      <c r="I912" s="232">
        <f t="shared" si="69"/>
        <v>0</v>
      </c>
      <c r="J912" s="231" t="str">
        <f t="shared" si="67"/>
        <v/>
      </c>
    </row>
    <row r="913" spans="6:10" ht="19.5" customHeight="1" x14ac:dyDescent="0.25">
      <c r="F913" s="328">
        <f t="shared" si="65"/>
        <v>0</v>
      </c>
      <c r="G913" s="233" t="str">
        <f t="shared" si="66"/>
        <v/>
      </c>
      <c r="H913" s="231">
        <f t="shared" si="68"/>
        <v>1956458.97</v>
      </c>
      <c r="I913" s="232">
        <f t="shared" si="69"/>
        <v>0</v>
      </c>
      <c r="J913" s="231" t="str">
        <f t="shared" si="67"/>
        <v/>
      </c>
    </row>
    <row r="914" spans="6:10" ht="19.5" customHeight="1" x14ac:dyDescent="0.25">
      <c r="F914" s="328">
        <f t="shared" si="65"/>
        <v>0</v>
      </c>
      <c r="G914" s="233" t="str">
        <f t="shared" si="66"/>
        <v/>
      </c>
      <c r="H914" s="231">
        <f t="shared" si="68"/>
        <v>1956458.97</v>
      </c>
      <c r="I914" s="232">
        <f t="shared" si="69"/>
        <v>0</v>
      </c>
      <c r="J914" s="231" t="str">
        <f t="shared" si="67"/>
        <v/>
      </c>
    </row>
    <row r="915" spans="6:10" ht="19.5" customHeight="1" x14ac:dyDescent="0.25">
      <c r="F915" s="328">
        <f t="shared" si="65"/>
        <v>0</v>
      </c>
      <c r="G915" s="233" t="str">
        <f t="shared" si="66"/>
        <v/>
      </c>
      <c r="H915" s="231">
        <f t="shared" si="68"/>
        <v>1956458.97</v>
      </c>
      <c r="I915" s="232">
        <f t="shared" si="69"/>
        <v>0</v>
      </c>
      <c r="J915" s="231" t="str">
        <f t="shared" si="67"/>
        <v/>
      </c>
    </row>
    <row r="916" spans="6:10" ht="19.5" customHeight="1" x14ac:dyDescent="0.25">
      <c r="F916" s="328">
        <f t="shared" si="65"/>
        <v>0</v>
      </c>
      <c r="G916" s="233" t="str">
        <f t="shared" si="66"/>
        <v/>
      </c>
      <c r="H916" s="231">
        <f t="shared" si="68"/>
        <v>1956458.97</v>
      </c>
      <c r="I916" s="232">
        <f t="shared" si="69"/>
        <v>0</v>
      </c>
      <c r="J916" s="231" t="str">
        <f t="shared" si="67"/>
        <v/>
      </c>
    </row>
    <row r="917" spans="6:10" ht="19.5" customHeight="1" x14ac:dyDescent="0.25">
      <c r="F917" s="328">
        <f t="shared" si="65"/>
        <v>0</v>
      </c>
      <c r="G917" s="233" t="str">
        <f t="shared" si="66"/>
        <v/>
      </c>
      <c r="H917" s="231">
        <f t="shared" si="68"/>
        <v>1956458.97</v>
      </c>
      <c r="I917" s="232">
        <f t="shared" si="69"/>
        <v>0</v>
      </c>
      <c r="J917" s="231" t="str">
        <f t="shared" si="67"/>
        <v/>
      </c>
    </row>
    <row r="918" spans="6:10" ht="19.5" customHeight="1" x14ac:dyDescent="0.25">
      <c r="F918" s="328">
        <f t="shared" si="65"/>
        <v>0</v>
      </c>
      <c r="G918" s="233" t="str">
        <f t="shared" si="66"/>
        <v/>
      </c>
      <c r="H918" s="231">
        <f t="shared" si="68"/>
        <v>1956458.97</v>
      </c>
      <c r="I918" s="232">
        <f t="shared" si="69"/>
        <v>0</v>
      </c>
      <c r="J918" s="231" t="str">
        <f t="shared" si="67"/>
        <v/>
      </c>
    </row>
    <row r="919" spans="6:10" ht="19.5" customHeight="1" x14ac:dyDescent="0.25">
      <c r="F919" s="328">
        <f t="shared" si="65"/>
        <v>0</v>
      </c>
      <c r="G919" s="233" t="str">
        <f t="shared" si="66"/>
        <v/>
      </c>
      <c r="H919" s="231">
        <f t="shared" si="68"/>
        <v>1956458.97</v>
      </c>
      <c r="I919" s="232">
        <f t="shared" si="69"/>
        <v>0</v>
      </c>
      <c r="J919" s="231" t="str">
        <f t="shared" si="67"/>
        <v/>
      </c>
    </row>
    <row r="920" spans="6:10" ht="19.5" customHeight="1" x14ac:dyDescent="0.25">
      <c r="F920" s="328">
        <f t="shared" si="65"/>
        <v>0</v>
      </c>
      <c r="G920" s="233" t="str">
        <f t="shared" si="66"/>
        <v/>
      </c>
      <c r="H920" s="231">
        <f t="shared" si="68"/>
        <v>1956458.97</v>
      </c>
      <c r="I920" s="232">
        <f t="shared" si="69"/>
        <v>0</v>
      </c>
      <c r="J920" s="231" t="str">
        <f t="shared" si="67"/>
        <v/>
      </c>
    </row>
    <row r="921" spans="6:10" ht="19.5" customHeight="1" x14ac:dyDescent="0.25">
      <c r="F921" s="328">
        <f t="shared" si="65"/>
        <v>0</v>
      </c>
      <c r="G921" s="233" t="str">
        <f t="shared" si="66"/>
        <v/>
      </c>
      <c r="H921" s="231">
        <f t="shared" si="68"/>
        <v>1956458.97</v>
      </c>
      <c r="I921" s="232">
        <f t="shared" si="69"/>
        <v>0</v>
      </c>
      <c r="J921" s="231" t="str">
        <f t="shared" si="67"/>
        <v/>
      </c>
    </row>
    <row r="922" spans="6:10" ht="19.5" customHeight="1" x14ac:dyDescent="0.25">
      <c r="F922" s="328">
        <f t="shared" si="65"/>
        <v>0</v>
      </c>
      <c r="G922" s="233" t="str">
        <f t="shared" si="66"/>
        <v/>
      </c>
      <c r="H922" s="231">
        <f t="shared" si="68"/>
        <v>1956458.97</v>
      </c>
      <c r="I922" s="232">
        <f t="shared" si="69"/>
        <v>0</v>
      </c>
      <c r="J922" s="231" t="str">
        <f t="shared" si="67"/>
        <v/>
      </c>
    </row>
    <row r="923" spans="6:10" ht="19.5" customHeight="1" x14ac:dyDescent="0.25">
      <c r="F923" s="328">
        <f t="shared" si="65"/>
        <v>0</v>
      </c>
      <c r="G923" s="233" t="str">
        <f t="shared" si="66"/>
        <v/>
      </c>
      <c r="H923" s="231">
        <f t="shared" si="68"/>
        <v>1956458.97</v>
      </c>
      <c r="I923" s="232">
        <f t="shared" si="69"/>
        <v>0</v>
      </c>
      <c r="J923" s="231" t="str">
        <f t="shared" si="67"/>
        <v/>
      </c>
    </row>
    <row r="924" spans="6:10" ht="19.5" customHeight="1" x14ac:dyDescent="0.25">
      <c r="F924" s="328">
        <f t="shared" si="65"/>
        <v>0</v>
      </c>
      <c r="G924" s="233" t="str">
        <f t="shared" si="66"/>
        <v/>
      </c>
      <c r="H924" s="231">
        <f t="shared" si="68"/>
        <v>1956458.97</v>
      </c>
      <c r="I924" s="232">
        <f t="shared" si="69"/>
        <v>0</v>
      </c>
      <c r="J924" s="231" t="str">
        <f t="shared" si="67"/>
        <v/>
      </c>
    </row>
    <row r="925" spans="6:10" ht="19.5" customHeight="1" x14ac:dyDescent="0.25">
      <c r="F925" s="328">
        <f t="shared" si="65"/>
        <v>0</v>
      </c>
      <c r="G925" s="233" t="str">
        <f t="shared" si="66"/>
        <v/>
      </c>
      <c r="H925" s="231">
        <f t="shared" si="68"/>
        <v>1956458.97</v>
      </c>
      <c r="I925" s="232">
        <f t="shared" si="69"/>
        <v>0</v>
      </c>
      <c r="J925" s="231" t="str">
        <f t="shared" si="67"/>
        <v/>
      </c>
    </row>
    <row r="926" spans="6:10" ht="19.5" customHeight="1" x14ac:dyDescent="0.25">
      <c r="F926" s="328">
        <f t="shared" si="65"/>
        <v>0</v>
      </c>
      <c r="G926" s="233" t="str">
        <f t="shared" si="66"/>
        <v/>
      </c>
      <c r="H926" s="231">
        <f t="shared" si="68"/>
        <v>1956458.97</v>
      </c>
      <c r="I926" s="232">
        <f t="shared" si="69"/>
        <v>0</v>
      </c>
      <c r="J926" s="231" t="str">
        <f t="shared" si="67"/>
        <v/>
      </c>
    </row>
    <row r="927" spans="6:10" ht="19.5" customHeight="1" x14ac:dyDescent="0.25">
      <c r="F927" s="328">
        <f t="shared" si="65"/>
        <v>0</v>
      </c>
      <c r="G927" s="233" t="str">
        <f t="shared" si="66"/>
        <v/>
      </c>
      <c r="H927" s="231">
        <f t="shared" si="68"/>
        <v>1956458.97</v>
      </c>
      <c r="I927" s="232">
        <f t="shared" si="69"/>
        <v>0</v>
      </c>
      <c r="J927" s="231" t="str">
        <f t="shared" si="67"/>
        <v/>
      </c>
    </row>
    <row r="928" spans="6:10" ht="19.5" customHeight="1" x14ac:dyDescent="0.25">
      <c r="F928" s="328">
        <f t="shared" si="65"/>
        <v>0</v>
      </c>
      <c r="G928" s="233" t="str">
        <f t="shared" si="66"/>
        <v/>
      </c>
      <c r="H928" s="231">
        <f t="shared" si="68"/>
        <v>1956458.97</v>
      </c>
      <c r="I928" s="232">
        <f t="shared" si="69"/>
        <v>0</v>
      </c>
      <c r="J928" s="231" t="str">
        <f t="shared" si="67"/>
        <v/>
      </c>
    </row>
    <row r="929" spans="6:10" ht="19.5" customHeight="1" x14ac:dyDescent="0.25">
      <c r="F929" s="328">
        <f t="shared" si="65"/>
        <v>0</v>
      </c>
      <c r="G929" s="233" t="str">
        <f t="shared" si="66"/>
        <v/>
      </c>
      <c r="H929" s="231">
        <f t="shared" si="68"/>
        <v>1956458.97</v>
      </c>
      <c r="I929" s="232">
        <f t="shared" si="69"/>
        <v>0</v>
      </c>
      <c r="J929" s="231" t="str">
        <f t="shared" si="67"/>
        <v/>
      </c>
    </row>
    <row r="930" spans="6:10" ht="19.5" customHeight="1" x14ac:dyDescent="0.25">
      <c r="F930" s="328">
        <f t="shared" si="65"/>
        <v>0</v>
      </c>
      <c r="G930" s="233" t="str">
        <f t="shared" si="66"/>
        <v/>
      </c>
      <c r="H930" s="231">
        <f t="shared" si="68"/>
        <v>1956458.97</v>
      </c>
      <c r="I930" s="232">
        <f t="shared" si="69"/>
        <v>0</v>
      </c>
      <c r="J930" s="231" t="str">
        <f t="shared" si="67"/>
        <v/>
      </c>
    </row>
    <row r="931" spans="6:10" ht="19.5" customHeight="1" x14ac:dyDescent="0.25">
      <c r="F931" s="328">
        <f t="shared" si="65"/>
        <v>0</v>
      </c>
      <c r="G931" s="233" t="str">
        <f t="shared" si="66"/>
        <v/>
      </c>
      <c r="H931" s="231">
        <f t="shared" si="68"/>
        <v>1956458.97</v>
      </c>
      <c r="I931" s="232">
        <f t="shared" si="69"/>
        <v>0</v>
      </c>
      <c r="J931" s="231" t="str">
        <f t="shared" si="67"/>
        <v/>
      </c>
    </row>
    <row r="932" spans="6:10" ht="19.5" customHeight="1" x14ac:dyDescent="0.25">
      <c r="F932" s="328">
        <f t="shared" si="65"/>
        <v>0</v>
      </c>
      <c r="G932" s="233" t="str">
        <f t="shared" si="66"/>
        <v/>
      </c>
      <c r="H932" s="231">
        <f t="shared" si="68"/>
        <v>1956458.97</v>
      </c>
      <c r="I932" s="232">
        <f t="shared" si="69"/>
        <v>0</v>
      </c>
      <c r="J932" s="231" t="str">
        <f t="shared" si="67"/>
        <v/>
      </c>
    </row>
    <row r="933" spans="6:10" ht="19.5" customHeight="1" x14ac:dyDescent="0.25">
      <c r="F933" s="328">
        <f t="shared" si="65"/>
        <v>0</v>
      </c>
      <c r="G933" s="233" t="str">
        <f t="shared" si="66"/>
        <v/>
      </c>
      <c r="H933" s="231">
        <f t="shared" si="68"/>
        <v>1956458.97</v>
      </c>
      <c r="I933" s="232">
        <f t="shared" si="69"/>
        <v>0</v>
      </c>
      <c r="J933" s="231" t="str">
        <f t="shared" si="67"/>
        <v/>
      </c>
    </row>
    <row r="934" spans="6:10" ht="19.5" customHeight="1" x14ac:dyDescent="0.25">
      <c r="F934" s="328">
        <f t="shared" si="65"/>
        <v>0</v>
      </c>
      <c r="G934" s="233" t="str">
        <f t="shared" si="66"/>
        <v/>
      </c>
      <c r="H934" s="231">
        <f t="shared" si="68"/>
        <v>1956458.97</v>
      </c>
      <c r="I934" s="232">
        <f t="shared" si="69"/>
        <v>0</v>
      </c>
      <c r="J934" s="231" t="str">
        <f t="shared" si="67"/>
        <v/>
      </c>
    </row>
    <row r="935" spans="6:10" ht="19.5" customHeight="1" x14ac:dyDescent="0.25">
      <c r="F935" s="328">
        <f t="shared" si="65"/>
        <v>0</v>
      </c>
      <c r="G935" s="233" t="str">
        <f t="shared" si="66"/>
        <v/>
      </c>
      <c r="H935" s="231">
        <f t="shared" si="68"/>
        <v>1956458.97</v>
      </c>
      <c r="I935" s="232">
        <f t="shared" si="69"/>
        <v>0</v>
      </c>
      <c r="J935" s="231" t="str">
        <f t="shared" si="67"/>
        <v/>
      </c>
    </row>
    <row r="936" spans="6:10" ht="19.5" customHeight="1" x14ac:dyDescent="0.25">
      <c r="F936" s="328">
        <f t="shared" si="65"/>
        <v>0</v>
      </c>
      <c r="G936" s="233" t="str">
        <f t="shared" si="66"/>
        <v/>
      </c>
      <c r="H936" s="231">
        <f t="shared" si="68"/>
        <v>1956458.97</v>
      </c>
      <c r="I936" s="232">
        <f t="shared" si="69"/>
        <v>0</v>
      </c>
      <c r="J936" s="231" t="str">
        <f t="shared" si="67"/>
        <v/>
      </c>
    </row>
    <row r="937" spans="6:10" ht="19.5" customHeight="1" x14ac:dyDescent="0.25">
      <c r="F937" s="328">
        <f t="shared" si="65"/>
        <v>0</v>
      </c>
      <c r="G937" s="233" t="str">
        <f t="shared" si="66"/>
        <v/>
      </c>
      <c r="H937" s="231">
        <f t="shared" si="68"/>
        <v>1956458.97</v>
      </c>
      <c r="I937" s="232">
        <f t="shared" si="69"/>
        <v>0</v>
      </c>
      <c r="J937" s="231" t="str">
        <f t="shared" si="67"/>
        <v/>
      </c>
    </row>
    <row r="938" spans="6:10" ht="19.5" customHeight="1" x14ac:dyDescent="0.25">
      <c r="F938" s="328">
        <f t="shared" si="65"/>
        <v>0</v>
      </c>
      <c r="G938" s="233" t="str">
        <f t="shared" si="66"/>
        <v/>
      </c>
      <c r="H938" s="231">
        <f t="shared" si="68"/>
        <v>1956458.97</v>
      </c>
      <c r="I938" s="232">
        <f t="shared" si="69"/>
        <v>0</v>
      </c>
      <c r="J938" s="231" t="str">
        <f t="shared" si="67"/>
        <v/>
      </c>
    </row>
    <row r="939" spans="6:10" ht="19.5" customHeight="1" x14ac:dyDescent="0.25">
      <c r="F939" s="328">
        <f t="shared" si="65"/>
        <v>0</v>
      </c>
      <c r="G939" s="233" t="str">
        <f t="shared" si="66"/>
        <v/>
      </c>
      <c r="H939" s="231">
        <f t="shared" si="68"/>
        <v>1956458.97</v>
      </c>
      <c r="I939" s="232">
        <f t="shared" si="69"/>
        <v>0</v>
      </c>
      <c r="J939" s="231" t="str">
        <f t="shared" si="67"/>
        <v/>
      </c>
    </row>
    <row r="940" spans="6:10" ht="19.5" customHeight="1" x14ac:dyDescent="0.25">
      <c r="F940" s="328">
        <f t="shared" si="65"/>
        <v>0</v>
      </c>
      <c r="G940" s="233" t="str">
        <f t="shared" si="66"/>
        <v/>
      </c>
      <c r="H940" s="231">
        <f t="shared" si="68"/>
        <v>1956458.97</v>
      </c>
      <c r="I940" s="232">
        <f t="shared" si="69"/>
        <v>0</v>
      </c>
      <c r="J940" s="231" t="str">
        <f t="shared" si="67"/>
        <v/>
      </c>
    </row>
    <row r="941" spans="6:10" ht="19.5" customHeight="1" x14ac:dyDescent="0.25">
      <c r="F941" s="328">
        <f t="shared" si="65"/>
        <v>0</v>
      </c>
      <c r="G941" s="233" t="str">
        <f t="shared" si="66"/>
        <v/>
      </c>
      <c r="H941" s="231">
        <f t="shared" si="68"/>
        <v>1956458.97</v>
      </c>
      <c r="I941" s="232">
        <f t="shared" si="69"/>
        <v>0</v>
      </c>
      <c r="J941" s="231" t="str">
        <f t="shared" si="67"/>
        <v/>
      </c>
    </row>
    <row r="942" spans="6:10" ht="19.5" customHeight="1" x14ac:dyDescent="0.25">
      <c r="F942" s="328">
        <f t="shared" si="65"/>
        <v>0</v>
      </c>
      <c r="G942" s="233" t="str">
        <f t="shared" si="66"/>
        <v/>
      </c>
      <c r="H942" s="231">
        <f t="shared" si="68"/>
        <v>1956458.97</v>
      </c>
      <c r="I942" s="232">
        <f t="shared" si="69"/>
        <v>0</v>
      </c>
      <c r="J942" s="231" t="str">
        <f t="shared" si="67"/>
        <v/>
      </c>
    </row>
    <row r="943" spans="6:10" ht="19.5" customHeight="1" x14ac:dyDescent="0.25">
      <c r="F943" s="328">
        <f t="shared" si="65"/>
        <v>0</v>
      </c>
      <c r="G943" s="233" t="str">
        <f t="shared" si="66"/>
        <v/>
      </c>
      <c r="H943" s="231">
        <f t="shared" si="68"/>
        <v>1956458.97</v>
      </c>
      <c r="I943" s="232">
        <f t="shared" si="69"/>
        <v>0</v>
      </c>
      <c r="J943" s="231" t="str">
        <f t="shared" si="67"/>
        <v/>
      </c>
    </row>
    <row r="944" spans="6:10" ht="19.5" customHeight="1" x14ac:dyDescent="0.25">
      <c r="F944" s="328">
        <f t="shared" si="65"/>
        <v>0</v>
      </c>
      <c r="G944" s="233" t="str">
        <f t="shared" si="66"/>
        <v/>
      </c>
      <c r="H944" s="231">
        <f t="shared" si="68"/>
        <v>1956458.97</v>
      </c>
      <c r="I944" s="232">
        <f t="shared" si="69"/>
        <v>0</v>
      </c>
      <c r="J944" s="231" t="str">
        <f t="shared" si="67"/>
        <v/>
      </c>
    </row>
    <row r="945" spans="6:10" ht="19.5" customHeight="1" x14ac:dyDescent="0.25">
      <c r="F945" s="328">
        <f t="shared" si="65"/>
        <v>0</v>
      </c>
      <c r="G945" s="233" t="str">
        <f t="shared" si="66"/>
        <v/>
      </c>
      <c r="H945" s="231">
        <f t="shared" si="68"/>
        <v>1956458.97</v>
      </c>
      <c r="I945" s="232">
        <f t="shared" si="69"/>
        <v>0</v>
      </c>
      <c r="J945" s="231" t="str">
        <f t="shared" si="67"/>
        <v/>
      </c>
    </row>
    <row r="946" spans="6:10" ht="19.5" customHeight="1" x14ac:dyDescent="0.25">
      <c r="F946" s="328">
        <f t="shared" si="65"/>
        <v>0</v>
      </c>
      <c r="G946" s="233" t="str">
        <f t="shared" si="66"/>
        <v/>
      </c>
      <c r="H946" s="231">
        <f t="shared" si="68"/>
        <v>1956458.97</v>
      </c>
      <c r="I946" s="232">
        <f t="shared" si="69"/>
        <v>0</v>
      </c>
      <c r="J946" s="231" t="str">
        <f t="shared" si="67"/>
        <v/>
      </c>
    </row>
    <row r="947" spans="6:10" ht="19.5" customHeight="1" x14ac:dyDescent="0.25">
      <c r="F947" s="328">
        <f t="shared" si="65"/>
        <v>0</v>
      </c>
      <c r="G947" s="233" t="str">
        <f t="shared" si="66"/>
        <v/>
      </c>
      <c r="H947" s="231">
        <f t="shared" si="68"/>
        <v>1956458.97</v>
      </c>
      <c r="I947" s="232">
        <f t="shared" si="69"/>
        <v>0</v>
      </c>
      <c r="J947" s="231" t="str">
        <f t="shared" si="67"/>
        <v/>
      </c>
    </row>
    <row r="948" spans="6:10" ht="19.5" customHeight="1" x14ac:dyDescent="0.25">
      <c r="F948" s="328">
        <f t="shared" si="65"/>
        <v>0</v>
      </c>
      <c r="G948" s="233" t="str">
        <f t="shared" si="66"/>
        <v/>
      </c>
      <c r="H948" s="231">
        <f t="shared" si="68"/>
        <v>1956458.97</v>
      </c>
      <c r="I948" s="232">
        <f t="shared" si="69"/>
        <v>0</v>
      </c>
      <c r="J948" s="231" t="str">
        <f t="shared" si="67"/>
        <v/>
      </c>
    </row>
    <row r="949" spans="6:10" ht="19.5" customHeight="1" x14ac:dyDescent="0.25">
      <c r="F949" s="328">
        <f t="shared" si="65"/>
        <v>0</v>
      </c>
      <c r="G949" s="233" t="str">
        <f t="shared" si="66"/>
        <v/>
      </c>
      <c r="H949" s="231">
        <f t="shared" si="68"/>
        <v>1956458.97</v>
      </c>
      <c r="I949" s="232">
        <f t="shared" si="69"/>
        <v>0</v>
      </c>
      <c r="J949" s="231" t="str">
        <f t="shared" si="67"/>
        <v/>
      </c>
    </row>
    <row r="950" spans="6:10" ht="19.5" customHeight="1" x14ac:dyDescent="0.25">
      <c r="F950" s="328">
        <f t="shared" si="65"/>
        <v>0</v>
      </c>
      <c r="G950" s="233" t="str">
        <f t="shared" si="66"/>
        <v/>
      </c>
      <c r="H950" s="231">
        <f t="shared" si="68"/>
        <v>1956458.97</v>
      </c>
      <c r="I950" s="232">
        <f t="shared" si="69"/>
        <v>0</v>
      </c>
      <c r="J950" s="231" t="str">
        <f t="shared" si="67"/>
        <v/>
      </c>
    </row>
    <row r="951" spans="6:10" ht="19.5" customHeight="1" x14ac:dyDescent="0.25">
      <c r="F951" s="328">
        <f t="shared" si="65"/>
        <v>0</v>
      </c>
      <c r="G951" s="233" t="str">
        <f t="shared" si="66"/>
        <v/>
      </c>
      <c r="H951" s="231">
        <f t="shared" si="68"/>
        <v>1956458.97</v>
      </c>
      <c r="I951" s="232">
        <f t="shared" si="69"/>
        <v>0</v>
      </c>
      <c r="J951" s="231" t="str">
        <f t="shared" si="67"/>
        <v/>
      </c>
    </row>
    <row r="952" spans="6:10" ht="19.5" customHeight="1" x14ac:dyDescent="0.25">
      <c r="F952" s="328">
        <f t="shared" si="65"/>
        <v>0</v>
      </c>
      <c r="G952" s="233" t="str">
        <f t="shared" si="66"/>
        <v/>
      </c>
      <c r="H952" s="231">
        <f t="shared" si="68"/>
        <v>1956458.97</v>
      </c>
      <c r="I952" s="232">
        <f t="shared" si="69"/>
        <v>0</v>
      </c>
      <c r="J952" s="231" t="str">
        <f t="shared" si="67"/>
        <v/>
      </c>
    </row>
    <row r="953" spans="6:10" ht="19.5" customHeight="1" x14ac:dyDescent="0.25">
      <c r="F953" s="328">
        <f t="shared" si="65"/>
        <v>0</v>
      </c>
      <c r="G953" s="233" t="str">
        <f t="shared" si="66"/>
        <v/>
      </c>
      <c r="H953" s="231">
        <f t="shared" si="68"/>
        <v>1956458.97</v>
      </c>
      <c r="I953" s="232">
        <f t="shared" si="69"/>
        <v>0</v>
      </c>
      <c r="J953" s="231" t="str">
        <f t="shared" si="67"/>
        <v/>
      </c>
    </row>
    <row r="954" spans="6:10" ht="19.5" customHeight="1" x14ac:dyDescent="0.25">
      <c r="F954" s="328">
        <f t="shared" si="65"/>
        <v>0</v>
      </c>
      <c r="G954" s="233" t="str">
        <f t="shared" si="66"/>
        <v/>
      </c>
      <c r="H954" s="231">
        <f t="shared" si="68"/>
        <v>1956458.97</v>
      </c>
      <c r="I954" s="232">
        <f t="shared" si="69"/>
        <v>0</v>
      </c>
      <c r="J954" s="231" t="str">
        <f t="shared" si="67"/>
        <v/>
      </c>
    </row>
    <row r="955" spans="6:10" ht="19.5" customHeight="1" x14ac:dyDescent="0.25">
      <c r="F955" s="328">
        <f t="shared" si="65"/>
        <v>0</v>
      </c>
      <c r="G955" s="233" t="str">
        <f t="shared" si="66"/>
        <v/>
      </c>
      <c r="H955" s="231">
        <f t="shared" si="68"/>
        <v>1956458.97</v>
      </c>
      <c r="I955" s="232">
        <f t="shared" si="69"/>
        <v>0</v>
      </c>
      <c r="J955" s="231" t="str">
        <f t="shared" si="67"/>
        <v/>
      </c>
    </row>
    <row r="956" spans="6:10" ht="19.5" customHeight="1" x14ac:dyDescent="0.25">
      <c r="F956" s="328">
        <f t="shared" si="65"/>
        <v>0</v>
      </c>
      <c r="G956" s="233" t="str">
        <f t="shared" si="66"/>
        <v/>
      </c>
      <c r="H956" s="231">
        <f t="shared" si="68"/>
        <v>1956458.97</v>
      </c>
      <c r="I956" s="232">
        <f t="shared" si="69"/>
        <v>0</v>
      </c>
      <c r="J956" s="231" t="str">
        <f t="shared" si="67"/>
        <v/>
      </c>
    </row>
    <row r="957" spans="6:10" ht="19.5" customHeight="1" x14ac:dyDescent="0.25">
      <c r="F957" s="328">
        <f t="shared" si="65"/>
        <v>0</v>
      </c>
      <c r="G957" s="233" t="str">
        <f t="shared" si="66"/>
        <v/>
      </c>
      <c r="H957" s="231">
        <f t="shared" si="68"/>
        <v>1956458.97</v>
      </c>
      <c r="I957" s="232">
        <f t="shared" si="69"/>
        <v>0</v>
      </c>
      <c r="J957" s="231" t="str">
        <f t="shared" si="67"/>
        <v/>
      </c>
    </row>
    <row r="958" spans="6:10" ht="19.5" customHeight="1" x14ac:dyDescent="0.25">
      <c r="F958" s="328">
        <f t="shared" si="65"/>
        <v>0</v>
      </c>
      <c r="G958" s="233" t="str">
        <f t="shared" si="66"/>
        <v/>
      </c>
      <c r="H958" s="231">
        <f t="shared" si="68"/>
        <v>1956458.97</v>
      </c>
      <c r="I958" s="232">
        <f t="shared" si="69"/>
        <v>0</v>
      </c>
      <c r="J958" s="231" t="str">
        <f t="shared" si="67"/>
        <v/>
      </c>
    </row>
    <row r="959" spans="6:10" ht="19.5" customHeight="1" x14ac:dyDescent="0.25">
      <c r="F959" s="328">
        <f t="shared" si="65"/>
        <v>0</v>
      </c>
      <c r="G959" s="233" t="str">
        <f t="shared" si="66"/>
        <v/>
      </c>
      <c r="H959" s="231">
        <f t="shared" si="68"/>
        <v>1956458.97</v>
      </c>
      <c r="I959" s="232">
        <f t="shared" si="69"/>
        <v>0</v>
      </c>
      <c r="J959" s="231" t="str">
        <f t="shared" si="67"/>
        <v/>
      </c>
    </row>
    <row r="960" spans="6:10" ht="19.5" customHeight="1" x14ac:dyDescent="0.25">
      <c r="F960" s="328">
        <f t="shared" si="65"/>
        <v>0</v>
      </c>
      <c r="G960" s="233" t="str">
        <f t="shared" si="66"/>
        <v/>
      </c>
      <c r="H960" s="231">
        <f t="shared" si="68"/>
        <v>1956458.97</v>
      </c>
      <c r="I960" s="232">
        <f t="shared" si="69"/>
        <v>0</v>
      </c>
      <c r="J960" s="231" t="str">
        <f t="shared" si="67"/>
        <v/>
      </c>
    </row>
    <row r="961" spans="6:10" ht="19.5" customHeight="1" x14ac:dyDescent="0.25">
      <c r="F961" s="328">
        <f t="shared" si="65"/>
        <v>0</v>
      </c>
      <c r="G961" s="233" t="str">
        <f t="shared" si="66"/>
        <v/>
      </c>
      <c r="H961" s="231">
        <f t="shared" si="68"/>
        <v>1956458.97</v>
      </c>
      <c r="I961" s="232">
        <f t="shared" si="69"/>
        <v>0</v>
      </c>
      <c r="J961" s="231" t="str">
        <f t="shared" si="67"/>
        <v/>
      </c>
    </row>
    <row r="962" spans="6:10" ht="19.5" customHeight="1" x14ac:dyDescent="0.25">
      <c r="F962" s="328">
        <f t="shared" si="65"/>
        <v>0</v>
      </c>
      <c r="G962" s="233" t="str">
        <f t="shared" si="66"/>
        <v/>
      </c>
      <c r="H962" s="231">
        <f t="shared" si="68"/>
        <v>1956458.97</v>
      </c>
      <c r="I962" s="232">
        <f t="shared" si="69"/>
        <v>0</v>
      </c>
      <c r="J962" s="231" t="str">
        <f t="shared" si="67"/>
        <v/>
      </c>
    </row>
    <row r="963" spans="6:10" ht="19.5" customHeight="1" x14ac:dyDescent="0.25">
      <c r="F963" s="328">
        <f t="shared" si="65"/>
        <v>0</v>
      </c>
      <c r="G963" s="233" t="str">
        <f t="shared" si="66"/>
        <v/>
      </c>
      <c r="H963" s="231">
        <f t="shared" si="68"/>
        <v>1956458.97</v>
      </c>
      <c r="I963" s="232">
        <f t="shared" si="69"/>
        <v>0</v>
      </c>
      <c r="J963" s="231" t="str">
        <f t="shared" si="67"/>
        <v/>
      </c>
    </row>
    <row r="964" spans="6:10" ht="19.5" customHeight="1" x14ac:dyDescent="0.25">
      <c r="F964" s="328">
        <f t="shared" si="65"/>
        <v>0</v>
      </c>
      <c r="G964" s="233" t="str">
        <f t="shared" si="66"/>
        <v/>
      </c>
      <c r="H964" s="231">
        <f t="shared" si="68"/>
        <v>1956458.97</v>
      </c>
      <c r="I964" s="232">
        <f t="shared" si="69"/>
        <v>0</v>
      </c>
      <c r="J964" s="231" t="str">
        <f t="shared" si="67"/>
        <v/>
      </c>
    </row>
    <row r="965" spans="6:10" ht="19.5" customHeight="1" x14ac:dyDescent="0.25">
      <c r="F965" s="328">
        <f t="shared" si="65"/>
        <v>0</v>
      </c>
      <c r="G965" s="233" t="str">
        <f t="shared" si="66"/>
        <v/>
      </c>
      <c r="H965" s="231">
        <f t="shared" si="68"/>
        <v>1956458.97</v>
      </c>
      <c r="I965" s="232">
        <f t="shared" si="69"/>
        <v>0</v>
      </c>
      <c r="J965" s="231" t="str">
        <f t="shared" si="67"/>
        <v/>
      </c>
    </row>
    <row r="966" spans="6:10" ht="19.5" customHeight="1" x14ac:dyDescent="0.25">
      <c r="F966" s="328">
        <f t="shared" si="65"/>
        <v>0</v>
      </c>
      <c r="G966" s="233" t="str">
        <f t="shared" si="66"/>
        <v/>
      </c>
      <c r="H966" s="231">
        <f t="shared" si="68"/>
        <v>1956458.97</v>
      </c>
      <c r="I966" s="232">
        <f t="shared" si="69"/>
        <v>0</v>
      </c>
      <c r="J966" s="231" t="str">
        <f t="shared" si="67"/>
        <v/>
      </c>
    </row>
    <row r="967" spans="6:10" ht="19.5" customHeight="1" x14ac:dyDescent="0.25">
      <c r="F967" s="328">
        <f t="shared" si="65"/>
        <v>0</v>
      </c>
      <c r="G967" s="233" t="str">
        <f t="shared" si="66"/>
        <v/>
      </c>
      <c r="H967" s="231">
        <f t="shared" si="68"/>
        <v>1956458.97</v>
      </c>
      <c r="I967" s="232">
        <f t="shared" si="69"/>
        <v>0</v>
      </c>
      <c r="J967" s="231" t="str">
        <f t="shared" si="67"/>
        <v/>
      </c>
    </row>
    <row r="968" spans="6:10" ht="19.5" customHeight="1" x14ac:dyDescent="0.25">
      <c r="F968" s="328">
        <f t="shared" si="65"/>
        <v>0</v>
      </c>
      <c r="G968" s="233" t="str">
        <f t="shared" si="66"/>
        <v/>
      </c>
      <c r="H968" s="231">
        <f t="shared" si="68"/>
        <v>1956458.97</v>
      </c>
      <c r="I968" s="232">
        <f t="shared" si="69"/>
        <v>0</v>
      </c>
      <c r="J968" s="231" t="str">
        <f t="shared" si="67"/>
        <v/>
      </c>
    </row>
    <row r="969" spans="6:10" ht="19.5" customHeight="1" x14ac:dyDescent="0.25">
      <c r="F969" s="328">
        <f t="shared" si="65"/>
        <v>0</v>
      </c>
      <c r="G969" s="233" t="str">
        <f t="shared" si="66"/>
        <v/>
      </c>
      <c r="H969" s="231">
        <f t="shared" si="68"/>
        <v>1956458.97</v>
      </c>
      <c r="I969" s="232">
        <f t="shared" si="69"/>
        <v>0</v>
      </c>
      <c r="J969" s="231" t="str">
        <f t="shared" si="67"/>
        <v/>
      </c>
    </row>
    <row r="970" spans="6:10" ht="19.5" customHeight="1" x14ac:dyDescent="0.25">
      <c r="F970" s="328">
        <f t="shared" ref="F970:F1033" si="70">IF(E970&gt;$C$4*1000,"Выборка",0)</f>
        <v>0</v>
      </c>
      <c r="G970" s="233" t="str">
        <f t="shared" ref="G970:G1033" si="71">IF(F970=0,"",E970)</f>
        <v/>
      </c>
      <c r="H970" s="231">
        <f t="shared" si="68"/>
        <v>1956458.97</v>
      </c>
      <c r="I970" s="232">
        <f t="shared" si="69"/>
        <v>0</v>
      </c>
      <c r="J970" s="231" t="str">
        <f t="shared" ref="J970:J1033" si="72">IF(I970=0,"",E970)</f>
        <v/>
      </c>
    </row>
    <row r="971" spans="6:10" ht="19.5" customHeight="1" x14ac:dyDescent="0.25">
      <c r="F971" s="328">
        <f t="shared" si="70"/>
        <v>0</v>
      </c>
      <c r="G971" s="233" t="str">
        <f t="shared" si="71"/>
        <v/>
      </c>
      <c r="H971" s="231">
        <f t="shared" ref="H971:H1034" si="73">IF(F971=0,IF((I970=0)*AND(F970=0),H970+E971,IF((F970&lt;&gt;0)*AND((H970&lt;=$E$17)),H970+E971,E971)),H970)</f>
        <v>1956458.97</v>
      </c>
      <c r="I971" s="232">
        <f t="shared" ref="I971:I1034" si="74">IF((H971&gt;$E$17)*AND(F971=0),"Выборка",0)</f>
        <v>0</v>
      </c>
      <c r="J971" s="231" t="str">
        <f t="shared" si="72"/>
        <v/>
      </c>
    </row>
    <row r="972" spans="6:10" ht="19.5" customHeight="1" x14ac:dyDescent="0.25">
      <c r="F972" s="328">
        <f t="shared" si="70"/>
        <v>0</v>
      </c>
      <c r="G972" s="233" t="str">
        <f t="shared" si="71"/>
        <v/>
      </c>
      <c r="H972" s="231">
        <f t="shared" si="73"/>
        <v>1956458.97</v>
      </c>
      <c r="I972" s="232">
        <f t="shared" si="74"/>
        <v>0</v>
      </c>
      <c r="J972" s="231" t="str">
        <f t="shared" si="72"/>
        <v/>
      </c>
    </row>
    <row r="973" spans="6:10" ht="19.5" customHeight="1" x14ac:dyDescent="0.25">
      <c r="F973" s="328">
        <f t="shared" si="70"/>
        <v>0</v>
      </c>
      <c r="G973" s="233" t="str">
        <f t="shared" si="71"/>
        <v/>
      </c>
      <c r="H973" s="231">
        <f t="shared" si="73"/>
        <v>1956458.97</v>
      </c>
      <c r="I973" s="232">
        <f t="shared" si="74"/>
        <v>0</v>
      </c>
      <c r="J973" s="231" t="str">
        <f t="shared" si="72"/>
        <v/>
      </c>
    </row>
    <row r="974" spans="6:10" ht="19.5" customHeight="1" x14ac:dyDescent="0.25">
      <c r="F974" s="328">
        <f t="shared" si="70"/>
        <v>0</v>
      </c>
      <c r="G974" s="233" t="str">
        <f t="shared" si="71"/>
        <v/>
      </c>
      <c r="H974" s="231">
        <f t="shared" si="73"/>
        <v>1956458.97</v>
      </c>
      <c r="I974" s="232">
        <f t="shared" si="74"/>
        <v>0</v>
      </c>
      <c r="J974" s="231" t="str">
        <f t="shared" si="72"/>
        <v/>
      </c>
    </row>
    <row r="975" spans="6:10" ht="19.5" customHeight="1" x14ac:dyDescent="0.25">
      <c r="F975" s="328">
        <f t="shared" si="70"/>
        <v>0</v>
      </c>
      <c r="G975" s="233" t="str">
        <f t="shared" si="71"/>
        <v/>
      </c>
      <c r="H975" s="231">
        <f t="shared" si="73"/>
        <v>1956458.97</v>
      </c>
      <c r="I975" s="232">
        <f t="shared" si="74"/>
        <v>0</v>
      </c>
      <c r="J975" s="231" t="str">
        <f t="shared" si="72"/>
        <v/>
      </c>
    </row>
    <row r="976" spans="6:10" ht="19.5" customHeight="1" x14ac:dyDescent="0.25">
      <c r="F976" s="328">
        <f t="shared" si="70"/>
        <v>0</v>
      </c>
      <c r="G976" s="233" t="str">
        <f t="shared" si="71"/>
        <v/>
      </c>
      <c r="H976" s="231">
        <f t="shared" si="73"/>
        <v>1956458.97</v>
      </c>
      <c r="I976" s="232">
        <f t="shared" si="74"/>
        <v>0</v>
      </c>
      <c r="J976" s="231" t="str">
        <f t="shared" si="72"/>
        <v/>
      </c>
    </row>
    <row r="977" spans="6:10" ht="19.5" customHeight="1" x14ac:dyDescent="0.25">
      <c r="F977" s="328">
        <f t="shared" si="70"/>
        <v>0</v>
      </c>
      <c r="G977" s="233" t="str">
        <f t="shared" si="71"/>
        <v/>
      </c>
      <c r="H977" s="231">
        <f t="shared" si="73"/>
        <v>1956458.97</v>
      </c>
      <c r="I977" s="232">
        <f t="shared" si="74"/>
        <v>0</v>
      </c>
      <c r="J977" s="231" t="str">
        <f t="shared" si="72"/>
        <v/>
      </c>
    </row>
    <row r="978" spans="6:10" ht="19.5" customHeight="1" x14ac:dyDescent="0.25">
      <c r="F978" s="328">
        <f t="shared" si="70"/>
        <v>0</v>
      </c>
      <c r="G978" s="233" t="str">
        <f t="shared" si="71"/>
        <v/>
      </c>
      <c r="H978" s="231">
        <f t="shared" si="73"/>
        <v>1956458.97</v>
      </c>
      <c r="I978" s="232">
        <f t="shared" si="74"/>
        <v>0</v>
      </c>
      <c r="J978" s="231" t="str">
        <f t="shared" si="72"/>
        <v/>
      </c>
    </row>
    <row r="979" spans="6:10" ht="19.5" customHeight="1" x14ac:dyDescent="0.25">
      <c r="F979" s="328">
        <f t="shared" si="70"/>
        <v>0</v>
      </c>
      <c r="G979" s="233" t="str">
        <f t="shared" si="71"/>
        <v/>
      </c>
      <c r="H979" s="231">
        <f t="shared" si="73"/>
        <v>1956458.97</v>
      </c>
      <c r="I979" s="232">
        <f t="shared" si="74"/>
        <v>0</v>
      </c>
      <c r="J979" s="231" t="str">
        <f t="shared" si="72"/>
        <v/>
      </c>
    </row>
    <row r="980" spans="6:10" ht="19.5" customHeight="1" x14ac:dyDescent="0.25">
      <c r="F980" s="328">
        <f t="shared" si="70"/>
        <v>0</v>
      </c>
      <c r="G980" s="233" t="str">
        <f t="shared" si="71"/>
        <v/>
      </c>
      <c r="H980" s="231">
        <f t="shared" si="73"/>
        <v>1956458.97</v>
      </c>
      <c r="I980" s="232">
        <f t="shared" si="74"/>
        <v>0</v>
      </c>
      <c r="J980" s="231" t="str">
        <f t="shared" si="72"/>
        <v/>
      </c>
    </row>
    <row r="981" spans="6:10" ht="19.5" customHeight="1" x14ac:dyDescent="0.25">
      <c r="F981" s="328">
        <f t="shared" si="70"/>
        <v>0</v>
      </c>
      <c r="G981" s="233" t="str">
        <f t="shared" si="71"/>
        <v/>
      </c>
      <c r="H981" s="231">
        <f t="shared" si="73"/>
        <v>1956458.97</v>
      </c>
      <c r="I981" s="232">
        <f t="shared" si="74"/>
        <v>0</v>
      </c>
      <c r="J981" s="231" t="str">
        <f t="shared" si="72"/>
        <v/>
      </c>
    </row>
    <row r="982" spans="6:10" ht="19.5" customHeight="1" x14ac:dyDescent="0.25">
      <c r="F982" s="328">
        <f t="shared" si="70"/>
        <v>0</v>
      </c>
      <c r="G982" s="233" t="str">
        <f t="shared" si="71"/>
        <v/>
      </c>
      <c r="H982" s="231">
        <f t="shared" si="73"/>
        <v>1956458.97</v>
      </c>
      <c r="I982" s="232">
        <f t="shared" si="74"/>
        <v>0</v>
      </c>
      <c r="J982" s="231" t="str">
        <f t="shared" si="72"/>
        <v/>
      </c>
    </row>
    <row r="983" spans="6:10" ht="19.5" customHeight="1" x14ac:dyDescent="0.25">
      <c r="F983" s="328">
        <f t="shared" si="70"/>
        <v>0</v>
      </c>
      <c r="G983" s="233" t="str">
        <f t="shared" si="71"/>
        <v/>
      </c>
      <c r="H983" s="231">
        <f t="shared" si="73"/>
        <v>1956458.97</v>
      </c>
      <c r="I983" s="232">
        <f t="shared" si="74"/>
        <v>0</v>
      </c>
      <c r="J983" s="231" t="str">
        <f t="shared" si="72"/>
        <v/>
      </c>
    </row>
    <row r="984" spans="6:10" ht="19.5" customHeight="1" x14ac:dyDescent="0.25">
      <c r="F984" s="328">
        <f t="shared" si="70"/>
        <v>0</v>
      </c>
      <c r="G984" s="233" t="str">
        <f t="shared" si="71"/>
        <v/>
      </c>
      <c r="H984" s="231">
        <f t="shared" si="73"/>
        <v>1956458.97</v>
      </c>
      <c r="I984" s="232">
        <f t="shared" si="74"/>
        <v>0</v>
      </c>
      <c r="J984" s="231" t="str">
        <f t="shared" si="72"/>
        <v/>
      </c>
    </row>
    <row r="985" spans="6:10" ht="19.5" customHeight="1" x14ac:dyDescent="0.25">
      <c r="F985" s="328">
        <f t="shared" si="70"/>
        <v>0</v>
      </c>
      <c r="G985" s="233" t="str">
        <f t="shared" si="71"/>
        <v/>
      </c>
      <c r="H985" s="231">
        <f t="shared" si="73"/>
        <v>1956458.97</v>
      </c>
      <c r="I985" s="232">
        <f t="shared" si="74"/>
        <v>0</v>
      </c>
      <c r="J985" s="231" t="str">
        <f t="shared" si="72"/>
        <v/>
      </c>
    </row>
    <row r="986" spans="6:10" ht="19.5" customHeight="1" x14ac:dyDescent="0.25">
      <c r="F986" s="328">
        <f t="shared" si="70"/>
        <v>0</v>
      </c>
      <c r="G986" s="233" t="str">
        <f t="shared" si="71"/>
        <v/>
      </c>
      <c r="H986" s="231">
        <f t="shared" si="73"/>
        <v>1956458.97</v>
      </c>
      <c r="I986" s="232">
        <f t="shared" si="74"/>
        <v>0</v>
      </c>
      <c r="J986" s="231" t="str">
        <f t="shared" si="72"/>
        <v/>
      </c>
    </row>
    <row r="987" spans="6:10" ht="19.5" customHeight="1" x14ac:dyDescent="0.25">
      <c r="F987" s="328">
        <f t="shared" si="70"/>
        <v>0</v>
      </c>
      <c r="G987" s="233" t="str">
        <f t="shared" si="71"/>
        <v/>
      </c>
      <c r="H987" s="231">
        <f t="shared" si="73"/>
        <v>1956458.97</v>
      </c>
      <c r="I987" s="232">
        <f t="shared" si="74"/>
        <v>0</v>
      </c>
      <c r="J987" s="231" t="str">
        <f t="shared" si="72"/>
        <v/>
      </c>
    </row>
    <row r="988" spans="6:10" ht="19.5" customHeight="1" x14ac:dyDescent="0.25">
      <c r="F988" s="328">
        <f t="shared" si="70"/>
        <v>0</v>
      </c>
      <c r="G988" s="233" t="str">
        <f t="shared" si="71"/>
        <v/>
      </c>
      <c r="H988" s="231">
        <f t="shared" si="73"/>
        <v>1956458.97</v>
      </c>
      <c r="I988" s="232">
        <f t="shared" si="74"/>
        <v>0</v>
      </c>
      <c r="J988" s="231" t="str">
        <f t="shared" si="72"/>
        <v/>
      </c>
    </row>
    <row r="989" spans="6:10" ht="19.5" customHeight="1" x14ac:dyDescent="0.25">
      <c r="F989" s="328">
        <f t="shared" si="70"/>
        <v>0</v>
      </c>
      <c r="G989" s="233" t="str">
        <f t="shared" si="71"/>
        <v/>
      </c>
      <c r="H989" s="231">
        <f t="shared" si="73"/>
        <v>1956458.97</v>
      </c>
      <c r="I989" s="232">
        <f t="shared" si="74"/>
        <v>0</v>
      </c>
      <c r="J989" s="231" t="str">
        <f t="shared" si="72"/>
        <v/>
      </c>
    </row>
    <row r="990" spans="6:10" ht="19.5" customHeight="1" x14ac:dyDescent="0.25">
      <c r="F990" s="328">
        <f t="shared" si="70"/>
        <v>0</v>
      </c>
      <c r="G990" s="233" t="str">
        <f t="shared" si="71"/>
        <v/>
      </c>
      <c r="H990" s="231">
        <f t="shared" si="73"/>
        <v>1956458.97</v>
      </c>
      <c r="I990" s="232">
        <f t="shared" si="74"/>
        <v>0</v>
      </c>
      <c r="J990" s="231" t="str">
        <f t="shared" si="72"/>
        <v/>
      </c>
    </row>
    <row r="991" spans="6:10" ht="19.5" customHeight="1" x14ac:dyDescent="0.25">
      <c r="F991" s="328">
        <f t="shared" si="70"/>
        <v>0</v>
      </c>
      <c r="G991" s="233" t="str">
        <f t="shared" si="71"/>
        <v/>
      </c>
      <c r="H991" s="231">
        <f t="shared" si="73"/>
        <v>1956458.97</v>
      </c>
      <c r="I991" s="232">
        <f t="shared" si="74"/>
        <v>0</v>
      </c>
      <c r="J991" s="231" t="str">
        <f t="shared" si="72"/>
        <v/>
      </c>
    </row>
    <row r="992" spans="6:10" ht="19.5" customHeight="1" x14ac:dyDescent="0.25">
      <c r="F992" s="328">
        <f t="shared" si="70"/>
        <v>0</v>
      </c>
      <c r="G992" s="233" t="str">
        <f t="shared" si="71"/>
        <v/>
      </c>
      <c r="H992" s="231">
        <f t="shared" si="73"/>
        <v>1956458.97</v>
      </c>
      <c r="I992" s="232">
        <f t="shared" si="74"/>
        <v>0</v>
      </c>
      <c r="J992" s="231" t="str">
        <f t="shared" si="72"/>
        <v/>
      </c>
    </row>
    <row r="993" spans="6:10" ht="19.5" customHeight="1" x14ac:dyDescent="0.25">
      <c r="F993" s="328">
        <f t="shared" si="70"/>
        <v>0</v>
      </c>
      <c r="G993" s="233" t="str">
        <f t="shared" si="71"/>
        <v/>
      </c>
      <c r="H993" s="231">
        <f t="shared" si="73"/>
        <v>1956458.97</v>
      </c>
      <c r="I993" s="232">
        <f t="shared" si="74"/>
        <v>0</v>
      </c>
      <c r="J993" s="231" t="str">
        <f t="shared" si="72"/>
        <v/>
      </c>
    </row>
    <row r="994" spans="6:10" ht="19.5" customHeight="1" x14ac:dyDescent="0.25">
      <c r="F994" s="328">
        <f t="shared" si="70"/>
        <v>0</v>
      </c>
      <c r="G994" s="233" t="str">
        <f t="shared" si="71"/>
        <v/>
      </c>
      <c r="H994" s="231">
        <f t="shared" si="73"/>
        <v>1956458.97</v>
      </c>
      <c r="I994" s="232">
        <f t="shared" si="74"/>
        <v>0</v>
      </c>
      <c r="J994" s="231" t="str">
        <f t="shared" si="72"/>
        <v/>
      </c>
    </row>
    <row r="995" spans="6:10" ht="19.5" customHeight="1" x14ac:dyDescent="0.25">
      <c r="F995" s="328">
        <f t="shared" si="70"/>
        <v>0</v>
      </c>
      <c r="G995" s="233" t="str">
        <f t="shared" si="71"/>
        <v/>
      </c>
      <c r="H995" s="231">
        <f t="shared" si="73"/>
        <v>1956458.97</v>
      </c>
      <c r="I995" s="232">
        <f t="shared" si="74"/>
        <v>0</v>
      </c>
      <c r="J995" s="231" t="str">
        <f t="shared" si="72"/>
        <v/>
      </c>
    </row>
    <row r="996" spans="6:10" ht="19.5" customHeight="1" x14ac:dyDescent="0.25">
      <c r="F996" s="328">
        <f t="shared" si="70"/>
        <v>0</v>
      </c>
      <c r="G996" s="233" t="str">
        <f t="shared" si="71"/>
        <v/>
      </c>
      <c r="H996" s="231">
        <f t="shared" si="73"/>
        <v>1956458.97</v>
      </c>
      <c r="I996" s="232">
        <f t="shared" si="74"/>
        <v>0</v>
      </c>
      <c r="J996" s="231" t="str">
        <f t="shared" si="72"/>
        <v/>
      </c>
    </row>
    <row r="997" spans="6:10" ht="19.5" customHeight="1" x14ac:dyDescent="0.25">
      <c r="F997" s="328">
        <f t="shared" si="70"/>
        <v>0</v>
      </c>
      <c r="G997" s="233" t="str">
        <f t="shared" si="71"/>
        <v/>
      </c>
      <c r="H997" s="231">
        <f t="shared" si="73"/>
        <v>1956458.97</v>
      </c>
      <c r="I997" s="232">
        <f t="shared" si="74"/>
        <v>0</v>
      </c>
      <c r="J997" s="231" t="str">
        <f t="shared" si="72"/>
        <v/>
      </c>
    </row>
    <row r="998" spans="6:10" ht="19.5" customHeight="1" x14ac:dyDescent="0.25">
      <c r="F998" s="328">
        <f t="shared" si="70"/>
        <v>0</v>
      </c>
      <c r="G998" s="233" t="str">
        <f t="shared" si="71"/>
        <v/>
      </c>
      <c r="H998" s="231">
        <f t="shared" si="73"/>
        <v>1956458.97</v>
      </c>
      <c r="I998" s="232">
        <f t="shared" si="74"/>
        <v>0</v>
      </c>
      <c r="J998" s="231" t="str">
        <f t="shared" si="72"/>
        <v/>
      </c>
    </row>
    <row r="999" spans="6:10" ht="19.5" customHeight="1" x14ac:dyDescent="0.25">
      <c r="F999" s="328">
        <f t="shared" si="70"/>
        <v>0</v>
      </c>
      <c r="G999" s="233" t="str">
        <f t="shared" si="71"/>
        <v/>
      </c>
      <c r="H999" s="231">
        <f t="shared" si="73"/>
        <v>1956458.97</v>
      </c>
      <c r="I999" s="232">
        <f t="shared" si="74"/>
        <v>0</v>
      </c>
      <c r="J999" s="231" t="str">
        <f t="shared" si="72"/>
        <v/>
      </c>
    </row>
    <row r="1000" spans="6:10" ht="19.5" customHeight="1" x14ac:dyDescent="0.25">
      <c r="F1000" s="328">
        <f t="shared" si="70"/>
        <v>0</v>
      </c>
      <c r="G1000" s="233" t="str">
        <f t="shared" si="71"/>
        <v/>
      </c>
      <c r="H1000" s="231">
        <f t="shared" si="73"/>
        <v>1956458.97</v>
      </c>
      <c r="I1000" s="232">
        <f t="shared" si="74"/>
        <v>0</v>
      </c>
      <c r="J1000" s="231" t="str">
        <f t="shared" si="72"/>
        <v/>
      </c>
    </row>
    <row r="1001" spans="6:10" ht="19.5" customHeight="1" x14ac:dyDescent="0.25">
      <c r="F1001" s="328">
        <f t="shared" si="70"/>
        <v>0</v>
      </c>
      <c r="G1001" s="233" t="str">
        <f t="shared" si="71"/>
        <v/>
      </c>
      <c r="H1001" s="231">
        <f t="shared" si="73"/>
        <v>1956458.97</v>
      </c>
      <c r="I1001" s="232">
        <f t="shared" si="74"/>
        <v>0</v>
      </c>
      <c r="J1001" s="231" t="str">
        <f t="shared" si="72"/>
        <v/>
      </c>
    </row>
    <row r="1002" spans="6:10" ht="19.5" customHeight="1" x14ac:dyDescent="0.25">
      <c r="F1002" s="328">
        <f t="shared" si="70"/>
        <v>0</v>
      </c>
      <c r="G1002" s="233" t="str">
        <f t="shared" si="71"/>
        <v/>
      </c>
      <c r="H1002" s="231">
        <f t="shared" si="73"/>
        <v>1956458.97</v>
      </c>
      <c r="I1002" s="232">
        <f t="shared" si="74"/>
        <v>0</v>
      </c>
      <c r="J1002" s="231" t="str">
        <f t="shared" si="72"/>
        <v/>
      </c>
    </row>
    <row r="1003" spans="6:10" ht="19.5" customHeight="1" x14ac:dyDescent="0.25">
      <c r="F1003" s="328">
        <f t="shared" si="70"/>
        <v>0</v>
      </c>
      <c r="G1003" s="233" t="str">
        <f t="shared" si="71"/>
        <v/>
      </c>
      <c r="H1003" s="231">
        <f t="shared" si="73"/>
        <v>1956458.97</v>
      </c>
      <c r="I1003" s="232">
        <f t="shared" si="74"/>
        <v>0</v>
      </c>
      <c r="J1003" s="231" t="str">
        <f t="shared" si="72"/>
        <v/>
      </c>
    </row>
    <row r="1004" spans="6:10" ht="19.5" customHeight="1" x14ac:dyDescent="0.25">
      <c r="F1004" s="328">
        <f t="shared" si="70"/>
        <v>0</v>
      </c>
      <c r="G1004" s="233" t="str">
        <f t="shared" si="71"/>
        <v/>
      </c>
      <c r="H1004" s="231">
        <f t="shared" si="73"/>
        <v>1956458.97</v>
      </c>
      <c r="I1004" s="232">
        <f t="shared" si="74"/>
        <v>0</v>
      </c>
      <c r="J1004" s="231" t="str">
        <f t="shared" si="72"/>
        <v/>
      </c>
    </row>
    <row r="1005" spans="6:10" ht="19.5" customHeight="1" x14ac:dyDescent="0.25">
      <c r="F1005" s="328">
        <f t="shared" si="70"/>
        <v>0</v>
      </c>
      <c r="G1005" s="233" t="str">
        <f t="shared" si="71"/>
        <v/>
      </c>
      <c r="H1005" s="231">
        <f t="shared" si="73"/>
        <v>1956458.97</v>
      </c>
      <c r="I1005" s="232">
        <f t="shared" si="74"/>
        <v>0</v>
      </c>
      <c r="J1005" s="231" t="str">
        <f t="shared" si="72"/>
        <v/>
      </c>
    </row>
    <row r="1006" spans="6:10" ht="19.5" customHeight="1" x14ac:dyDescent="0.25">
      <c r="F1006" s="328">
        <f t="shared" si="70"/>
        <v>0</v>
      </c>
      <c r="G1006" s="233" t="str">
        <f t="shared" si="71"/>
        <v/>
      </c>
      <c r="H1006" s="231">
        <f t="shared" si="73"/>
        <v>1956458.97</v>
      </c>
      <c r="I1006" s="232">
        <f t="shared" si="74"/>
        <v>0</v>
      </c>
      <c r="J1006" s="231" t="str">
        <f t="shared" si="72"/>
        <v/>
      </c>
    </row>
    <row r="1007" spans="6:10" ht="19.5" customHeight="1" x14ac:dyDescent="0.25">
      <c r="F1007" s="328">
        <f t="shared" si="70"/>
        <v>0</v>
      </c>
      <c r="G1007" s="233" t="str">
        <f t="shared" si="71"/>
        <v/>
      </c>
      <c r="H1007" s="231">
        <f t="shared" si="73"/>
        <v>1956458.97</v>
      </c>
      <c r="I1007" s="232">
        <f t="shared" si="74"/>
        <v>0</v>
      </c>
      <c r="J1007" s="231" t="str">
        <f t="shared" si="72"/>
        <v/>
      </c>
    </row>
    <row r="1008" spans="6:10" ht="19.5" customHeight="1" x14ac:dyDescent="0.25">
      <c r="F1008" s="328">
        <f t="shared" si="70"/>
        <v>0</v>
      </c>
      <c r="G1008" s="233" t="str">
        <f t="shared" si="71"/>
        <v/>
      </c>
      <c r="H1008" s="231">
        <f t="shared" si="73"/>
        <v>1956458.97</v>
      </c>
      <c r="I1008" s="232">
        <f t="shared" si="74"/>
        <v>0</v>
      </c>
      <c r="J1008" s="231" t="str">
        <f t="shared" si="72"/>
        <v/>
      </c>
    </row>
    <row r="1009" spans="6:10" ht="19.5" customHeight="1" x14ac:dyDescent="0.25">
      <c r="F1009" s="328">
        <f t="shared" si="70"/>
        <v>0</v>
      </c>
      <c r="G1009" s="233" t="str">
        <f t="shared" si="71"/>
        <v/>
      </c>
      <c r="H1009" s="231">
        <f t="shared" si="73"/>
        <v>1956458.97</v>
      </c>
      <c r="I1009" s="232">
        <f t="shared" si="74"/>
        <v>0</v>
      </c>
      <c r="J1009" s="231" t="str">
        <f t="shared" si="72"/>
        <v/>
      </c>
    </row>
    <row r="1010" spans="6:10" ht="19.5" customHeight="1" x14ac:dyDescent="0.25">
      <c r="F1010" s="328">
        <f t="shared" si="70"/>
        <v>0</v>
      </c>
      <c r="G1010" s="233" t="str">
        <f t="shared" si="71"/>
        <v/>
      </c>
      <c r="H1010" s="231">
        <f t="shared" si="73"/>
        <v>1956458.97</v>
      </c>
      <c r="I1010" s="232">
        <f t="shared" si="74"/>
        <v>0</v>
      </c>
      <c r="J1010" s="231" t="str">
        <f t="shared" si="72"/>
        <v/>
      </c>
    </row>
    <row r="1011" spans="6:10" ht="19.5" customHeight="1" x14ac:dyDescent="0.25">
      <c r="F1011" s="328">
        <f t="shared" si="70"/>
        <v>0</v>
      </c>
      <c r="G1011" s="233" t="str">
        <f t="shared" si="71"/>
        <v/>
      </c>
      <c r="H1011" s="231">
        <f t="shared" si="73"/>
        <v>1956458.97</v>
      </c>
      <c r="I1011" s="232">
        <f t="shared" si="74"/>
        <v>0</v>
      </c>
      <c r="J1011" s="231" t="str">
        <f t="shared" si="72"/>
        <v/>
      </c>
    </row>
    <row r="1012" spans="6:10" ht="19.5" customHeight="1" x14ac:dyDescent="0.25">
      <c r="F1012" s="328">
        <f t="shared" si="70"/>
        <v>0</v>
      </c>
      <c r="G1012" s="233" t="str">
        <f t="shared" si="71"/>
        <v/>
      </c>
      <c r="H1012" s="231">
        <f t="shared" si="73"/>
        <v>1956458.97</v>
      </c>
      <c r="I1012" s="232">
        <f t="shared" si="74"/>
        <v>0</v>
      </c>
      <c r="J1012" s="231" t="str">
        <f t="shared" si="72"/>
        <v/>
      </c>
    </row>
    <row r="1013" spans="6:10" ht="19.5" customHeight="1" x14ac:dyDescent="0.25">
      <c r="F1013" s="328">
        <f t="shared" si="70"/>
        <v>0</v>
      </c>
      <c r="G1013" s="233" t="str">
        <f t="shared" si="71"/>
        <v/>
      </c>
      <c r="H1013" s="231">
        <f t="shared" si="73"/>
        <v>1956458.97</v>
      </c>
      <c r="I1013" s="232">
        <f t="shared" si="74"/>
        <v>0</v>
      </c>
      <c r="J1013" s="231" t="str">
        <f t="shared" si="72"/>
        <v/>
      </c>
    </row>
    <row r="1014" spans="6:10" ht="19.5" customHeight="1" x14ac:dyDescent="0.25">
      <c r="F1014" s="328">
        <f t="shared" si="70"/>
        <v>0</v>
      </c>
      <c r="G1014" s="233" t="str">
        <f t="shared" si="71"/>
        <v/>
      </c>
      <c r="H1014" s="231">
        <f t="shared" si="73"/>
        <v>1956458.97</v>
      </c>
      <c r="I1014" s="232">
        <f t="shared" si="74"/>
        <v>0</v>
      </c>
      <c r="J1014" s="231" t="str">
        <f t="shared" si="72"/>
        <v/>
      </c>
    </row>
    <row r="1015" spans="6:10" ht="19.5" customHeight="1" x14ac:dyDescent="0.25">
      <c r="F1015" s="328">
        <f t="shared" si="70"/>
        <v>0</v>
      </c>
      <c r="G1015" s="233" t="str">
        <f t="shared" si="71"/>
        <v/>
      </c>
      <c r="H1015" s="231">
        <f t="shared" si="73"/>
        <v>1956458.97</v>
      </c>
      <c r="I1015" s="232">
        <f t="shared" si="74"/>
        <v>0</v>
      </c>
      <c r="J1015" s="231" t="str">
        <f t="shared" si="72"/>
        <v/>
      </c>
    </row>
    <row r="1016" spans="6:10" ht="19.5" customHeight="1" x14ac:dyDescent="0.25">
      <c r="F1016" s="328">
        <f t="shared" si="70"/>
        <v>0</v>
      </c>
      <c r="G1016" s="233" t="str">
        <f t="shared" si="71"/>
        <v/>
      </c>
      <c r="H1016" s="231">
        <f t="shared" si="73"/>
        <v>1956458.97</v>
      </c>
      <c r="I1016" s="232">
        <f t="shared" si="74"/>
        <v>0</v>
      </c>
      <c r="J1016" s="231" t="str">
        <f t="shared" si="72"/>
        <v/>
      </c>
    </row>
    <row r="1017" spans="6:10" ht="19.5" customHeight="1" x14ac:dyDescent="0.25">
      <c r="F1017" s="328">
        <f t="shared" si="70"/>
        <v>0</v>
      </c>
      <c r="G1017" s="233" t="str">
        <f t="shared" si="71"/>
        <v/>
      </c>
      <c r="H1017" s="231">
        <f t="shared" si="73"/>
        <v>1956458.97</v>
      </c>
      <c r="I1017" s="232">
        <f t="shared" si="74"/>
        <v>0</v>
      </c>
      <c r="J1017" s="231" t="str">
        <f t="shared" si="72"/>
        <v/>
      </c>
    </row>
    <row r="1018" spans="6:10" ht="19.5" customHeight="1" x14ac:dyDescent="0.25">
      <c r="F1018" s="328">
        <f t="shared" si="70"/>
        <v>0</v>
      </c>
      <c r="G1018" s="233" t="str">
        <f t="shared" si="71"/>
        <v/>
      </c>
      <c r="H1018" s="231">
        <f t="shared" si="73"/>
        <v>1956458.97</v>
      </c>
      <c r="I1018" s="232">
        <f t="shared" si="74"/>
        <v>0</v>
      </c>
      <c r="J1018" s="231" t="str">
        <f t="shared" si="72"/>
        <v/>
      </c>
    </row>
    <row r="1019" spans="6:10" ht="19.5" customHeight="1" x14ac:dyDescent="0.25">
      <c r="F1019" s="328">
        <f t="shared" si="70"/>
        <v>0</v>
      </c>
      <c r="G1019" s="233" t="str">
        <f t="shared" si="71"/>
        <v/>
      </c>
      <c r="H1019" s="231">
        <f t="shared" si="73"/>
        <v>1956458.97</v>
      </c>
      <c r="I1019" s="232">
        <f t="shared" si="74"/>
        <v>0</v>
      </c>
      <c r="J1019" s="231" t="str">
        <f t="shared" si="72"/>
        <v/>
      </c>
    </row>
    <row r="1020" spans="6:10" ht="19.5" customHeight="1" x14ac:dyDescent="0.25">
      <c r="F1020" s="328">
        <f t="shared" si="70"/>
        <v>0</v>
      </c>
      <c r="G1020" s="233" t="str">
        <f t="shared" si="71"/>
        <v/>
      </c>
      <c r="H1020" s="231">
        <f t="shared" si="73"/>
        <v>1956458.97</v>
      </c>
      <c r="I1020" s="232">
        <f t="shared" si="74"/>
        <v>0</v>
      </c>
      <c r="J1020" s="231" t="str">
        <f t="shared" si="72"/>
        <v/>
      </c>
    </row>
    <row r="1021" spans="6:10" ht="19.5" customHeight="1" x14ac:dyDescent="0.25">
      <c r="F1021" s="328">
        <f t="shared" si="70"/>
        <v>0</v>
      </c>
      <c r="G1021" s="233" t="str">
        <f t="shared" si="71"/>
        <v/>
      </c>
      <c r="H1021" s="231">
        <f t="shared" si="73"/>
        <v>1956458.97</v>
      </c>
      <c r="I1021" s="232">
        <f t="shared" si="74"/>
        <v>0</v>
      </c>
      <c r="J1021" s="231" t="str">
        <f t="shared" si="72"/>
        <v/>
      </c>
    </row>
    <row r="1022" spans="6:10" ht="19.5" customHeight="1" x14ac:dyDescent="0.25">
      <c r="F1022" s="328">
        <f t="shared" si="70"/>
        <v>0</v>
      </c>
      <c r="G1022" s="233" t="str">
        <f t="shared" si="71"/>
        <v/>
      </c>
      <c r="H1022" s="231">
        <f t="shared" si="73"/>
        <v>1956458.97</v>
      </c>
      <c r="I1022" s="232">
        <f t="shared" si="74"/>
        <v>0</v>
      </c>
      <c r="J1022" s="231" t="str">
        <f t="shared" si="72"/>
        <v/>
      </c>
    </row>
    <row r="1023" spans="6:10" ht="19.5" customHeight="1" x14ac:dyDescent="0.25">
      <c r="F1023" s="328">
        <f t="shared" si="70"/>
        <v>0</v>
      </c>
      <c r="G1023" s="233" t="str">
        <f t="shared" si="71"/>
        <v/>
      </c>
      <c r="H1023" s="231">
        <f t="shared" si="73"/>
        <v>1956458.97</v>
      </c>
      <c r="I1023" s="232">
        <f t="shared" si="74"/>
        <v>0</v>
      </c>
      <c r="J1023" s="231" t="str">
        <f t="shared" si="72"/>
        <v/>
      </c>
    </row>
    <row r="1024" spans="6:10" ht="19.5" customHeight="1" x14ac:dyDescent="0.25">
      <c r="F1024" s="328">
        <f t="shared" si="70"/>
        <v>0</v>
      </c>
      <c r="G1024" s="233" t="str">
        <f t="shared" si="71"/>
        <v/>
      </c>
      <c r="H1024" s="231">
        <f t="shared" si="73"/>
        <v>1956458.97</v>
      </c>
      <c r="I1024" s="232">
        <f t="shared" si="74"/>
        <v>0</v>
      </c>
      <c r="J1024" s="231" t="str">
        <f t="shared" si="72"/>
        <v/>
      </c>
    </row>
    <row r="1025" spans="6:10" ht="19.5" customHeight="1" x14ac:dyDescent="0.25">
      <c r="F1025" s="328">
        <f t="shared" si="70"/>
        <v>0</v>
      </c>
      <c r="G1025" s="233" t="str">
        <f t="shared" si="71"/>
        <v/>
      </c>
      <c r="H1025" s="231">
        <f t="shared" si="73"/>
        <v>1956458.97</v>
      </c>
      <c r="I1025" s="232">
        <f t="shared" si="74"/>
        <v>0</v>
      </c>
      <c r="J1025" s="231" t="str">
        <f t="shared" si="72"/>
        <v/>
      </c>
    </row>
    <row r="1026" spans="6:10" ht="19.5" customHeight="1" x14ac:dyDescent="0.25">
      <c r="F1026" s="328">
        <f t="shared" si="70"/>
        <v>0</v>
      </c>
      <c r="G1026" s="233" t="str">
        <f t="shared" si="71"/>
        <v/>
      </c>
      <c r="H1026" s="231">
        <f t="shared" si="73"/>
        <v>1956458.97</v>
      </c>
      <c r="I1026" s="232">
        <f t="shared" si="74"/>
        <v>0</v>
      </c>
      <c r="J1026" s="231" t="str">
        <f t="shared" si="72"/>
        <v/>
      </c>
    </row>
    <row r="1027" spans="6:10" ht="19.5" customHeight="1" x14ac:dyDescent="0.25">
      <c r="F1027" s="328">
        <f t="shared" si="70"/>
        <v>0</v>
      </c>
      <c r="G1027" s="233" t="str">
        <f t="shared" si="71"/>
        <v/>
      </c>
      <c r="H1027" s="231">
        <f t="shared" si="73"/>
        <v>1956458.97</v>
      </c>
      <c r="I1027" s="232">
        <f t="shared" si="74"/>
        <v>0</v>
      </c>
      <c r="J1027" s="231" t="str">
        <f t="shared" si="72"/>
        <v/>
      </c>
    </row>
    <row r="1028" spans="6:10" ht="19.5" customHeight="1" x14ac:dyDescent="0.25">
      <c r="F1028" s="328">
        <f t="shared" si="70"/>
        <v>0</v>
      </c>
      <c r="G1028" s="233" t="str">
        <f t="shared" si="71"/>
        <v/>
      </c>
      <c r="H1028" s="231">
        <f t="shared" si="73"/>
        <v>1956458.97</v>
      </c>
      <c r="I1028" s="232">
        <f t="shared" si="74"/>
        <v>0</v>
      </c>
      <c r="J1028" s="231" t="str">
        <f t="shared" si="72"/>
        <v/>
      </c>
    </row>
    <row r="1029" spans="6:10" ht="19.5" customHeight="1" x14ac:dyDescent="0.25">
      <c r="F1029" s="328">
        <f t="shared" si="70"/>
        <v>0</v>
      </c>
      <c r="G1029" s="233" t="str">
        <f t="shared" si="71"/>
        <v/>
      </c>
      <c r="H1029" s="231">
        <f t="shared" si="73"/>
        <v>1956458.97</v>
      </c>
      <c r="I1029" s="232">
        <f t="shared" si="74"/>
        <v>0</v>
      </c>
      <c r="J1029" s="231" t="str">
        <f t="shared" si="72"/>
        <v/>
      </c>
    </row>
    <row r="1030" spans="6:10" ht="19.5" customHeight="1" x14ac:dyDescent="0.25">
      <c r="F1030" s="328">
        <f t="shared" si="70"/>
        <v>0</v>
      </c>
      <c r="G1030" s="233" t="str">
        <f t="shared" si="71"/>
        <v/>
      </c>
      <c r="H1030" s="231">
        <f t="shared" si="73"/>
        <v>1956458.97</v>
      </c>
      <c r="I1030" s="232">
        <f t="shared" si="74"/>
        <v>0</v>
      </c>
      <c r="J1030" s="231" t="str">
        <f t="shared" si="72"/>
        <v/>
      </c>
    </row>
    <row r="1031" spans="6:10" ht="19.5" customHeight="1" x14ac:dyDescent="0.25">
      <c r="F1031" s="328">
        <f t="shared" si="70"/>
        <v>0</v>
      </c>
      <c r="G1031" s="233" t="str">
        <f t="shared" si="71"/>
        <v/>
      </c>
      <c r="H1031" s="231">
        <f t="shared" si="73"/>
        <v>1956458.97</v>
      </c>
      <c r="I1031" s="232">
        <f t="shared" si="74"/>
        <v>0</v>
      </c>
      <c r="J1031" s="231" t="str">
        <f t="shared" si="72"/>
        <v/>
      </c>
    </row>
    <row r="1032" spans="6:10" ht="19.5" customHeight="1" x14ac:dyDescent="0.25">
      <c r="F1032" s="328">
        <f t="shared" si="70"/>
        <v>0</v>
      </c>
      <c r="G1032" s="233" t="str">
        <f t="shared" si="71"/>
        <v/>
      </c>
      <c r="H1032" s="231">
        <f t="shared" si="73"/>
        <v>1956458.97</v>
      </c>
      <c r="I1032" s="232">
        <f t="shared" si="74"/>
        <v>0</v>
      </c>
      <c r="J1032" s="231" t="str">
        <f t="shared" si="72"/>
        <v/>
      </c>
    </row>
    <row r="1033" spans="6:10" ht="19.5" customHeight="1" x14ac:dyDescent="0.25">
      <c r="F1033" s="328">
        <f t="shared" si="70"/>
        <v>0</v>
      </c>
      <c r="G1033" s="233" t="str">
        <f t="shared" si="71"/>
        <v/>
      </c>
      <c r="H1033" s="231">
        <f t="shared" si="73"/>
        <v>1956458.97</v>
      </c>
      <c r="I1033" s="232">
        <f t="shared" si="74"/>
        <v>0</v>
      </c>
      <c r="J1033" s="231" t="str">
        <f t="shared" si="72"/>
        <v/>
      </c>
    </row>
    <row r="1034" spans="6:10" ht="19.5" customHeight="1" x14ac:dyDescent="0.25">
      <c r="F1034" s="328">
        <f t="shared" ref="F1034:F1097" si="75">IF(E1034&gt;$C$4*1000,"Выборка",0)</f>
        <v>0</v>
      </c>
      <c r="G1034" s="233" t="str">
        <f t="shared" ref="G1034:G1097" si="76">IF(F1034=0,"",E1034)</f>
        <v/>
      </c>
      <c r="H1034" s="231">
        <f t="shared" si="73"/>
        <v>1956458.97</v>
      </c>
      <c r="I1034" s="232">
        <f t="shared" si="74"/>
        <v>0</v>
      </c>
      <c r="J1034" s="231" t="str">
        <f t="shared" ref="J1034:J1097" si="77">IF(I1034=0,"",E1034)</f>
        <v/>
      </c>
    </row>
    <row r="1035" spans="6:10" ht="19.5" customHeight="1" x14ac:dyDescent="0.25">
      <c r="F1035" s="328">
        <f t="shared" si="75"/>
        <v>0</v>
      </c>
      <c r="G1035" s="233" t="str">
        <f t="shared" si="76"/>
        <v/>
      </c>
      <c r="H1035" s="231">
        <f t="shared" ref="H1035:H1098" si="78">IF(F1035=0,IF((I1034=0)*AND(F1034=0),H1034+E1035,IF((F1034&lt;&gt;0)*AND((H1034&lt;=$E$17)),H1034+E1035,E1035)),H1034)</f>
        <v>1956458.97</v>
      </c>
      <c r="I1035" s="232">
        <f t="shared" ref="I1035:I1098" si="79">IF((H1035&gt;$E$17)*AND(F1035=0),"Выборка",0)</f>
        <v>0</v>
      </c>
      <c r="J1035" s="231" t="str">
        <f t="shared" si="77"/>
        <v/>
      </c>
    </row>
    <row r="1036" spans="6:10" ht="19.5" customHeight="1" x14ac:dyDescent="0.25">
      <c r="F1036" s="328">
        <f t="shared" si="75"/>
        <v>0</v>
      </c>
      <c r="G1036" s="233" t="str">
        <f t="shared" si="76"/>
        <v/>
      </c>
      <c r="H1036" s="231">
        <f t="shared" si="78"/>
        <v>1956458.97</v>
      </c>
      <c r="I1036" s="232">
        <f t="shared" si="79"/>
        <v>0</v>
      </c>
      <c r="J1036" s="231" t="str">
        <f t="shared" si="77"/>
        <v/>
      </c>
    </row>
    <row r="1037" spans="6:10" ht="19.5" customHeight="1" x14ac:dyDescent="0.25">
      <c r="F1037" s="328">
        <f t="shared" si="75"/>
        <v>0</v>
      </c>
      <c r="G1037" s="233" t="str">
        <f t="shared" si="76"/>
        <v/>
      </c>
      <c r="H1037" s="231">
        <f t="shared" si="78"/>
        <v>1956458.97</v>
      </c>
      <c r="I1037" s="232">
        <f t="shared" si="79"/>
        <v>0</v>
      </c>
      <c r="J1037" s="231" t="str">
        <f t="shared" si="77"/>
        <v/>
      </c>
    </row>
    <row r="1038" spans="6:10" ht="19.5" customHeight="1" x14ac:dyDescent="0.25">
      <c r="F1038" s="328">
        <f t="shared" si="75"/>
        <v>0</v>
      </c>
      <c r="G1038" s="233" t="str">
        <f t="shared" si="76"/>
        <v/>
      </c>
      <c r="H1038" s="231">
        <f t="shared" si="78"/>
        <v>1956458.97</v>
      </c>
      <c r="I1038" s="232">
        <f t="shared" si="79"/>
        <v>0</v>
      </c>
      <c r="J1038" s="231" t="str">
        <f t="shared" si="77"/>
        <v/>
      </c>
    </row>
    <row r="1039" spans="6:10" ht="19.5" customHeight="1" x14ac:dyDescent="0.25">
      <c r="F1039" s="328">
        <f t="shared" si="75"/>
        <v>0</v>
      </c>
      <c r="G1039" s="233" t="str">
        <f t="shared" si="76"/>
        <v/>
      </c>
      <c r="H1039" s="231">
        <f t="shared" si="78"/>
        <v>1956458.97</v>
      </c>
      <c r="I1039" s="232">
        <f t="shared" si="79"/>
        <v>0</v>
      </c>
      <c r="J1039" s="231" t="str">
        <f t="shared" si="77"/>
        <v/>
      </c>
    </row>
    <row r="1040" spans="6:10" ht="19.5" customHeight="1" x14ac:dyDescent="0.25">
      <c r="F1040" s="328">
        <f t="shared" si="75"/>
        <v>0</v>
      </c>
      <c r="G1040" s="233" t="str">
        <f t="shared" si="76"/>
        <v/>
      </c>
      <c r="H1040" s="231">
        <f t="shared" si="78"/>
        <v>1956458.97</v>
      </c>
      <c r="I1040" s="232">
        <f t="shared" si="79"/>
        <v>0</v>
      </c>
      <c r="J1040" s="231" t="str">
        <f t="shared" si="77"/>
        <v/>
      </c>
    </row>
    <row r="1041" spans="6:10" ht="19.5" customHeight="1" x14ac:dyDescent="0.25">
      <c r="F1041" s="328">
        <f t="shared" si="75"/>
        <v>0</v>
      </c>
      <c r="G1041" s="233" t="str">
        <f t="shared" si="76"/>
        <v/>
      </c>
      <c r="H1041" s="231">
        <f t="shared" si="78"/>
        <v>1956458.97</v>
      </c>
      <c r="I1041" s="232">
        <f t="shared" si="79"/>
        <v>0</v>
      </c>
      <c r="J1041" s="231" t="str">
        <f t="shared" si="77"/>
        <v/>
      </c>
    </row>
    <row r="1042" spans="6:10" ht="19.5" customHeight="1" x14ac:dyDescent="0.25">
      <c r="F1042" s="328">
        <f t="shared" si="75"/>
        <v>0</v>
      </c>
      <c r="G1042" s="233" t="str">
        <f t="shared" si="76"/>
        <v/>
      </c>
      <c r="H1042" s="231">
        <f t="shared" si="78"/>
        <v>1956458.97</v>
      </c>
      <c r="I1042" s="232">
        <f t="shared" si="79"/>
        <v>0</v>
      </c>
      <c r="J1042" s="231" t="str">
        <f t="shared" si="77"/>
        <v/>
      </c>
    </row>
    <row r="1043" spans="6:10" ht="19.5" customHeight="1" x14ac:dyDescent="0.25">
      <c r="F1043" s="328">
        <f t="shared" si="75"/>
        <v>0</v>
      </c>
      <c r="G1043" s="233" t="str">
        <f t="shared" si="76"/>
        <v/>
      </c>
      <c r="H1043" s="231">
        <f t="shared" si="78"/>
        <v>1956458.97</v>
      </c>
      <c r="I1043" s="232">
        <f t="shared" si="79"/>
        <v>0</v>
      </c>
      <c r="J1043" s="231" t="str">
        <f t="shared" si="77"/>
        <v/>
      </c>
    </row>
    <row r="1044" spans="6:10" ht="19.5" customHeight="1" x14ac:dyDescent="0.25">
      <c r="F1044" s="328">
        <f t="shared" si="75"/>
        <v>0</v>
      </c>
      <c r="G1044" s="233" t="str">
        <f t="shared" si="76"/>
        <v/>
      </c>
      <c r="H1044" s="231">
        <f t="shared" si="78"/>
        <v>1956458.97</v>
      </c>
      <c r="I1044" s="232">
        <f t="shared" si="79"/>
        <v>0</v>
      </c>
      <c r="J1044" s="231" t="str">
        <f t="shared" si="77"/>
        <v/>
      </c>
    </row>
    <row r="1045" spans="6:10" ht="19.5" customHeight="1" x14ac:dyDescent="0.25">
      <c r="F1045" s="328">
        <f t="shared" si="75"/>
        <v>0</v>
      </c>
      <c r="G1045" s="233" t="str">
        <f t="shared" si="76"/>
        <v/>
      </c>
      <c r="H1045" s="231">
        <f t="shared" si="78"/>
        <v>1956458.97</v>
      </c>
      <c r="I1045" s="232">
        <f t="shared" si="79"/>
        <v>0</v>
      </c>
      <c r="J1045" s="231" t="str">
        <f t="shared" si="77"/>
        <v/>
      </c>
    </row>
    <row r="1046" spans="6:10" ht="19.5" customHeight="1" x14ac:dyDescent="0.25">
      <c r="F1046" s="328">
        <f t="shared" si="75"/>
        <v>0</v>
      </c>
      <c r="G1046" s="233" t="str">
        <f t="shared" si="76"/>
        <v/>
      </c>
      <c r="H1046" s="231">
        <f t="shared" si="78"/>
        <v>1956458.97</v>
      </c>
      <c r="I1046" s="232">
        <f t="shared" si="79"/>
        <v>0</v>
      </c>
      <c r="J1046" s="231" t="str">
        <f t="shared" si="77"/>
        <v/>
      </c>
    </row>
    <row r="1047" spans="6:10" ht="19.5" customHeight="1" x14ac:dyDescent="0.25">
      <c r="F1047" s="328">
        <f t="shared" si="75"/>
        <v>0</v>
      </c>
      <c r="G1047" s="233" t="str">
        <f t="shared" si="76"/>
        <v/>
      </c>
      <c r="H1047" s="231">
        <f t="shared" si="78"/>
        <v>1956458.97</v>
      </c>
      <c r="I1047" s="232">
        <f t="shared" si="79"/>
        <v>0</v>
      </c>
      <c r="J1047" s="231" t="str">
        <f t="shared" si="77"/>
        <v/>
      </c>
    </row>
    <row r="1048" spans="6:10" ht="19.5" customHeight="1" x14ac:dyDescent="0.25">
      <c r="F1048" s="328">
        <f t="shared" si="75"/>
        <v>0</v>
      </c>
      <c r="G1048" s="233" t="str">
        <f t="shared" si="76"/>
        <v/>
      </c>
      <c r="H1048" s="231">
        <f t="shared" si="78"/>
        <v>1956458.97</v>
      </c>
      <c r="I1048" s="232">
        <f t="shared" si="79"/>
        <v>0</v>
      </c>
      <c r="J1048" s="231" t="str">
        <f t="shared" si="77"/>
        <v/>
      </c>
    </row>
    <row r="1049" spans="6:10" ht="19.5" customHeight="1" x14ac:dyDescent="0.25">
      <c r="F1049" s="328">
        <f t="shared" si="75"/>
        <v>0</v>
      </c>
      <c r="G1049" s="233" t="str">
        <f t="shared" si="76"/>
        <v/>
      </c>
      <c r="H1049" s="231">
        <f t="shared" si="78"/>
        <v>1956458.97</v>
      </c>
      <c r="I1049" s="232">
        <f t="shared" si="79"/>
        <v>0</v>
      </c>
      <c r="J1049" s="231" t="str">
        <f t="shared" si="77"/>
        <v/>
      </c>
    </row>
    <row r="1050" spans="6:10" ht="19.5" customHeight="1" x14ac:dyDescent="0.25">
      <c r="F1050" s="328">
        <f t="shared" si="75"/>
        <v>0</v>
      </c>
      <c r="G1050" s="233" t="str">
        <f t="shared" si="76"/>
        <v/>
      </c>
      <c r="H1050" s="231">
        <f t="shared" si="78"/>
        <v>1956458.97</v>
      </c>
      <c r="I1050" s="232">
        <f t="shared" si="79"/>
        <v>0</v>
      </c>
      <c r="J1050" s="231" t="str">
        <f t="shared" si="77"/>
        <v/>
      </c>
    </row>
    <row r="1051" spans="6:10" ht="19.5" customHeight="1" x14ac:dyDescent="0.25">
      <c r="F1051" s="328">
        <f t="shared" si="75"/>
        <v>0</v>
      </c>
      <c r="G1051" s="233" t="str">
        <f t="shared" si="76"/>
        <v/>
      </c>
      <c r="H1051" s="231">
        <f t="shared" si="78"/>
        <v>1956458.97</v>
      </c>
      <c r="I1051" s="232">
        <f t="shared" si="79"/>
        <v>0</v>
      </c>
      <c r="J1051" s="231" t="str">
        <f t="shared" si="77"/>
        <v/>
      </c>
    </row>
    <row r="1052" spans="6:10" ht="19.5" customHeight="1" x14ac:dyDescent="0.25">
      <c r="F1052" s="328">
        <f t="shared" si="75"/>
        <v>0</v>
      </c>
      <c r="G1052" s="233" t="str">
        <f t="shared" si="76"/>
        <v/>
      </c>
      <c r="H1052" s="231">
        <f t="shared" si="78"/>
        <v>1956458.97</v>
      </c>
      <c r="I1052" s="232">
        <f t="shared" si="79"/>
        <v>0</v>
      </c>
      <c r="J1052" s="231" t="str">
        <f t="shared" si="77"/>
        <v/>
      </c>
    </row>
    <row r="1053" spans="6:10" ht="19.5" customHeight="1" x14ac:dyDescent="0.25">
      <c r="F1053" s="328">
        <f t="shared" si="75"/>
        <v>0</v>
      </c>
      <c r="G1053" s="233" t="str">
        <f t="shared" si="76"/>
        <v/>
      </c>
      <c r="H1053" s="231">
        <f t="shared" si="78"/>
        <v>1956458.97</v>
      </c>
      <c r="I1053" s="232">
        <f t="shared" si="79"/>
        <v>0</v>
      </c>
      <c r="J1053" s="231" t="str">
        <f t="shared" si="77"/>
        <v/>
      </c>
    </row>
    <row r="1054" spans="6:10" ht="19.5" customHeight="1" x14ac:dyDescent="0.25">
      <c r="F1054" s="328">
        <f t="shared" si="75"/>
        <v>0</v>
      </c>
      <c r="G1054" s="233" t="str">
        <f t="shared" si="76"/>
        <v/>
      </c>
      <c r="H1054" s="231">
        <f t="shared" si="78"/>
        <v>1956458.97</v>
      </c>
      <c r="I1054" s="232">
        <f t="shared" si="79"/>
        <v>0</v>
      </c>
      <c r="J1054" s="231" t="str">
        <f t="shared" si="77"/>
        <v/>
      </c>
    </row>
    <row r="1055" spans="6:10" ht="19.5" customHeight="1" x14ac:dyDescent="0.25">
      <c r="F1055" s="328">
        <f t="shared" si="75"/>
        <v>0</v>
      </c>
      <c r="G1055" s="233" t="str">
        <f t="shared" si="76"/>
        <v/>
      </c>
      <c r="H1055" s="231">
        <f t="shared" si="78"/>
        <v>1956458.97</v>
      </c>
      <c r="I1055" s="232">
        <f t="shared" si="79"/>
        <v>0</v>
      </c>
      <c r="J1055" s="231" t="str">
        <f t="shared" si="77"/>
        <v/>
      </c>
    </row>
    <row r="1056" spans="6:10" ht="19.5" customHeight="1" x14ac:dyDescent="0.25">
      <c r="F1056" s="328">
        <f t="shared" si="75"/>
        <v>0</v>
      </c>
      <c r="G1056" s="233" t="str">
        <f t="shared" si="76"/>
        <v/>
      </c>
      <c r="H1056" s="231">
        <f t="shared" si="78"/>
        <v>1956458.97</v>
      </c>
      <c r="I1056" s="232">
        <f t="shared" si="79"/>
        <v>0</v>
      </c>
      <c r="J1056" s="231" t="str">
        <f t="shared" si="77"/>
        <v/>
      </c>
    </row>
    <row r="1057" spans="6:10" ht="19.5" customHeight="1" x14ac:dyDescent="0.25">
      <c r="F1057" s="328">
        <f t="shared" si="75"/>
        <v>0</v>
      </c>
      <c r="G1057" s="233" t="str">
        <f t="shared" si="76"/>
        <v/>
      </c>
      <c r="H1057" s="231">
        <f t="shared" si="78"/>
        <v>1956458.97</v>
      </c>
      <c r="I1057" s="232">
        <f t="shared" si="79"/>
        <v>0</v>
      </c>
      <c r="J1057" s="231" t="str">
        <f t="shared" si="77"/>
        <v/>
      </c>
    </row>
    <row r="1058" spans="6:10" ht="19.5" customHeight="1" x14ac:dyDescent="0.25">
      <c r="F1058" s="328">
        <f t="shared" si="75"/>
        <v>0</v>
      </c>
      <c r="G1058" s="233" t="str">
        <f t="shared" si="76"/>
        <v/>
      </c>
      <c r="H1058" s="231">
        <f t="shared" si="78"/>
        <v>1956458.97</v>
      </c>
      <c r="I1058" s="232">
        <f t="shared" si="79"/>
        <v>0</v>
      </c>
      <c r="J1058" s="231" t="str">
        <f t="shared" si="77"/>
        <v/>
      </c>
    </row>
    <row r="1059" spans="6:10" ht="19.5" customHeight="1" x14ac:dyDescent="0.25">
      <c r="F1059" s="328">
        <f t="shared" si="75"/>
        <v>0</v>
      </c>
      <c r="G1059" s="233" t="str">
        <f t="shared" si="76"/>
        <v/>
      </c>
      <c r="H1059" s="231">
        <f t="shared" si="78"/>
        <v>1956458.97</v>
      </c>
      <c r="I1059" s="232">
        <f t="shared" si="79"/>
        <v>0</v>
      </c>
      <c r="J1059" s="231" t="str">
        <f t="shared" si="77"/>
        <v/>
      </c>
    </row>
    <row r="1060" spans="6:10" ht="19.5" customHeight="1" x14ac:dyDescent="0.25">
      <c r="F1060" s="328">
        <f t="shared" si="75"/>
        <v>0</v>
      </c>
      <c r="G1060" s="233" t="str">
        <f t="shared" si="76"/>
        <v/>
      </c>
      <c r="H1060" s="231">
        <f t="shared" si="78"/>
        <v>1956458.97</v>
      </c>
      <c r="I1060" s="232">
        <f t="shared" si="79"/>
        <v>0</v>
      </c>
      <c r="J1060" s="231" t="str">
        <f t="shared" si="77"/>
        <v/>
      </c>
    </row>
    <row r="1061" spans="6:10" ht="19.5" customHeight="1" x14ac:dyDescent="0.25">
      <c r="F1061" s="328">
        <f t="shared" si="75"/>
        <v>0</v>
      </c>
      <c r="G1061" s="233" t="str">
        <f t="shared" si="76"/>
        <v/>
      </c>
      <c r="H1061" s="231">
        <f t="shared" si="78"/>
        <v>1956458.97</v>
      </c>
      <c r="I1061" s="232">
        <f t="shared" si="79"/>
        <v>0</v>
      </c>
      <c r="J1061" s="231" t="str">
        <f t="shared" si="77"/>
        <v/>
      </c>
    </row>
    <row r="1062" spans="6:10" ht="19.5" customHeight="1" x14ac:dyDescent="0.25">
      <c r="F1062" s="328">
        <f t="shared" si="75"/>
        <v>0</v>
      </c>
      <c r="G1062" s="233" t="str">
        <f t="shared" si="76"/>
        <v/>
      </c>
      <c r="H1062" s="231">
        <f t="shared" si="78"/>
        <v>1956458.97</v>
      </c>
      <c r="I1062" s="232">
        <f t="shared" si="79"/>
        <v>0</v>
      </c>
      <c r="J1062" s="231" t="str">
        <f t="shared" si="77"/>
        <v/>
      </c>
    </row>
    <row r="1063" spans="6:10" ht="19.5" customHeight="1" x14ac:dyDescent="0.25">
      <c r="F1063" s="328">
        <f t="shared" si="75"/>
        <v>0</v>
      </c>
      <c r="G1063" s="233" t="str">
        <f t="shared" si="76"/>
        <v/>
      </c>
      <c r="H1063" s="231">
        <f t="shared" si="78"/>
        <v>1956458.97</v>
      </c>
      <c r="I1063" s="232">
        <f t="shared" si="79"/>
        <v>0</v>
      </c>
      <c r="J1063" s="231" t="str">
        <f t="shared" si="77"/>
        <v/>
      </c>
    </row>
    <row r="1064" spans="6:10" ht="19.5" customHeight="1" x14ac:dyDescent="0.25">
      <c r="F1064" s="328">
        <f t="shared" si="75"/>
        <v>0</v>
      </c>
      <c r="G1064" s="233" t="str">
        <f t="shared" si="76"/>
        <v/>
      </c>
      <c r="H1064" s="231">
        <f t="shared" si="78"/>
        <v>1956458.97</v>
      </c>
      <c r="I1064" s="232">
        <f t="shared" si="79"/>
        <v>0</v>
      </c>
      <c r="J1064" s="231" t="str">
        <f t="shared" si="77"/>
        <v/>
      </c>
    </row>
    <row r="1065" spans="6:10" ht="19.5" customHeight="1" x14ac:dyDescent="0.25">
      <c r="F1065" s="328">
        <f t="shared" si="75"/>
        <v>0</v>
      </c>
      <c r="G1065" s="233" t="str">
        <f t="shared" si="76"/>
        <v/>
      </c>
      <c r="H1065" s="231">
        <f t="shared" si="78"/>
        <v>1956458.97</v>
      </c>
      <c r="I1065" s="232">
        <f t="shared" si="79"/>
        <v>0</v>
      </c>
      <c r="J1065" s="231" t="str">
        <f t="shared" si="77"/>
        <v/>
      </c>
    </row>
    <row r="1066" spans="6:10" ht="19.5" customHeight="1" x14ac:dyDescent="0.25">
      <c r="F1066" s="328">
        <f t="shared" si="75"/>
        <v>0</v>
      </c>
      <c r="G1066" s="233" t="str">
        <f t="shared" si="76"/>
        <v/>
      </c>
      <c r="H1066" s="231">
        <f t="shared" si="78"/>
        <v>1956458.97</v>
      </c>
      <c r="I1066" s="232">
        <f t="shared" si="79"/>
        <v>0</v>
      </c>
      <c r="J1066" s="231" t="str">
        <f t="shared" si="77"/>
        <v/>
      </c>
    </row>
    <row r="1067" spans="6:10" ht="19.5" customHeight="1" x14ac:dyDescent="0.25">
      <c r="F1067" s="328">
        <f t="shared" si="75"/>
        <v>0</v>
      </c>
      <c r="G1067" s="233" t="str">
        <f t="shared" si="76"/>
        <v/>
      </c>
      <c r="H1067" s="231">
        <f t="shared" si="78"/>
        <v>1956458.97</v>
      </c>
      <c r="I1067" s="232">
        <f t="shared" si="79"/>
        <v>0</v>
      </c>
      <c r="J1067" s="231" t="str">
        <f t="shared" si="77"/>
        <v/>
      </c>
    </row>
    <row r="1068" spans="6:10" ht="19.5" customHeight="1" x14ac:dyDescent="0.25">
      <c r="F1068" s="328">
        <f t="shared" si="75"/>
        <v>0</v>
      </c>
      <c r="G1068" s="233" t="str">
        <f t="shared" si="76"/>
        <v/>
      </c>
      <c r="H1068" s="231">
        <f t="shared" si="78"/>
        <v>1956458.97</v>
      </c>
      <c r="I1068" s="232">
        <f t="shared" si="79"/>
        <v>0</v>
      </c>
      <c r="J1068" s="231" t="str">
        <f t="shared" si="77"/>
        <v/>
      </c>
    </row>
    <row r="1069" spans="6:10" ht="19.5" customHeight="1" x14ac:dyDescent="0.25">
      <c r="F1069" s="328">
        <f t="shared" si="75"/>
        <v>0</v>
      </c>
      <c r="G1069" s="233" t="str">
        <f t="shared" si="76"/>
        <v/>
      </c>
      <c r="H1069" s="231">
        <f t="shared" si="78"/>
        <v>1956458.97</v>
      </c>
      <c r="I1069" s="232">
        <f t="shared" si="79"/>
        <v>0</v>
      </c>
      <c r="J1069" s="231" t="str">
        <f t="shared" si="77"/>
        <v/>
      </c>
    </row>
    <row r="1070" spans="6:10" ht="19.5" customHeight="1" x14ac:dyDescent="0.25">
      <c r="F1070" s="328">
        <f t="shared" si="75"/>
        <v>0</v>
      </c>
      <c r="G1070" s="233" t="str">
        <f t="shared" si="76"/>
        <v/>
      </c>
      <c r="H1070" s="231">
        <f t="shared" si="78"/>
        <v>1956458.97</v>
      </c>
      <c r="I1070" s="232">
        <f t="shared" si="79"/>
        <v>0</v>
      </c>
      <c r="J1070" s="231" t="str">
        <f t="shared" si="77"/>
        <v/>
      </c>
    </row>
    <row r="1071" spans="6:10" ht="19.5" customHeight="1" x14ac:dyDescent="0.25">
      <c r="F1071" s="328">
        <f t="shared" si="75"/>
        <v>0</v>
      </c>
      <c r="G1071" s="233" t="str">
        <f t="shared" si="76"/>
        <v/>
      </c>
      <c r="H1071" s="231">
        <f t="shared" si="78"/>
        <v>1956458.97</v>
      </c>
      <c r="I1071" s="232">
        <f t="shared" si="79"/>
        <v>0</v>
      </c>
      <c r="J1071" s="231" t="str">
        <f t="shared" si="77"/>
        <v/>
      </c>
    </row>
    <row r="1072" spans="6:10" ht="19.5" customHeight="1" x14ac:dyDescent="0.25">
      <c r="F1072" s="328">
        <f t="shared" si="75"/>
        <v>0</v>
      </c>
      <c r="G1072" s="233" t="str">
        <f t="shared" si="76"/>
        <v/>
      </c>
      <c r="H1072" s="231">
        <f t="shared" si="78"/>
        <v>1956458.97</v>
      </c>
      <c r="I1072" s="232">
        <f t="shared" si="79"/>
        <v>0</v>
      </c>
      <c r="J1072" s="231" t="str">
        <f t="shared" si="77"/>
        <v/>
      </c>
    </row>
    <row r="1073" spans="6:10" ht="19.5" customHeight="1" x14ac:dyDescent="0.25">
      <c r="F1073" s="328">
        <f t="shared" si="75"/>
        <v>0</v>
      </c>
      <c r="G1073" s="233" t="str">
        <f t="shared" si="76"/>
        <v/>
      </c>
      <c r="H1073" s="231">
        <f t="shared" si="78"/>
        <v>1956458.97</v>
      </c>
      <c r="I1073" s="232">
        <f t="shared" si="79"/>
        <v>0</v>
      </c>
      <c r="J1073" s="231" t="str">
        <f t="shared" si="77"/>
        <v/>
      </c>
    </row>
    <row r="1074" spans="6:10" ht="19.5" customHeight="1" x14ac:dyDescent="0.25">
      <c r="F1074" s="328">
        <f t="shared" si="75"/>
        <v>0</v>
      </c>
      <c r="G1074" s="233" t="str">
        <f t="shared" si="76"/>
        <v/>
      </c>
      <c r="H1074" s="231">
        <f t="shared" si="78"/>
        <v>1956458.97</v>
      </c>
      <c r="I1074" s="232">
        <f t="shared" si="79"/>
        <v>0</v>
      </c>
      <c r="J1074" s="231" t="str">
        <f t="shared" si="77"/>
        <v/>
      </c>
    </row>
    <row r="1075" spans="6:10" ht="19.5" customHeight="1" x14ac:dyDescent="0.25">
      <c r="F1075" s="328">
        <f t="shared" si="75"/>
        <v>0</v>
      </c>
      <c r="G1075" s="233" t="str">
        <f t="shared" si="76"/>
        <v/>
      </c>
      <c r="H1075" s="231">
        <f t="shared" si="78"/>
        <v>1956458.97</v>
      </c>
      <c r="I1075" s="232">
        <f t="shared" si="79"/>
        <v>0</v>
      </c>
      <c r="J1075" s="231" t="str">
        <f t="shared" si="77"/>
        <v/>
      </c>
    </row>
    <row r="1076" spans="6:10" ht="19.5" customHeight="1" x14ac:dyDescent="0.25">
      <c r="F1076" s="328">
        <f t="shared" si="75"/>
        <v>0</v>
      </c>
      <c r="G1076" s="233" t="str">
        <f t="shared" si="76"/>
        <v/>
      </c>
      <c r="H1076" s="231">
        <f t="shared" si="78"/>
        <v>1956458.97</v>
      </c>
      <c r="I1076" s="232">
        <f t="shared" si="79"/>
        <v>0</v>
      </c>
      <c r="J1076" s="231" t="str">
        <f t="shared" si="77"/>
        <v/>
      </c>
    </row>
    <row r="1077" spans="6:10" ht="19.5" customHeight="1" x14ac:dyDescent="0.25">
      <c r="F1077" s="328">
        <f t="shared" si="75"/>
        <v>0</v>
      </c>
      <c r="G1077" s="233" t="str">
        <f t="shared" si="76"/>
        <v/>
      </c>
      <c r="H1077" s="231">
        <f t="shared" si="78"/>
        <v>1956458.97</v>
      </c>
      <c r="I1077" s="232">
        <f t="shared" si="79"/>
        <v>0</v>
      </c>
      <c r="J1077" s="231" t="str">
        <f t="shared" si="77"/>
        <v/>
      </c>
    </row>
    <row r="1078" spans="6:10" ht="19.5" customHeight="1" x14ac:dyDescent="0.25">
      <c r="F1078" s="328">
        <f t="shared" si="75"/>
        <v>0</v>
      </c>
      <c r="G1078" s="233" t="str">
        <f t="shared" si="76"/>
        <v/>
      </c>
      <c r="H1078" s="231">
        <f t="shared" si="78"/>
        <v>1956458.97</v>
      </c>
      <c r="I1078" s="232">
        <f t="shared" si="79"/>
        <v>0</v>
      </c>
      <c r="J1078" s="231" t="str">
        <f t="shared" si="77"/>
        <v/>
      </c>
    </row>
    <row r="1079" spans="6:10" ht="19.5" customHeight="1" x14ac:dyDescent="0.25">
      <c r="F1079" s="328">
        <f t="shared" si="75"/>
        <v>0</v>
      </c>
      <c r="G1079" s="233" t="str">
        <f t="shared" si="76"/>
        <v/>
      </c>
      <c r="H1079" s="231">
        <f t="shared" si="78"/>
        <v>1956458.97</v>
      </c>
      <c r="I1079" s="232">
        <f t="shared" si="79"/>
        <v>0</v>
      </c>
      <c r="J1079" s="231" t="str">
        <f t="shared" si="77"/>
        <v/>
      </c>
    </row>
    <row r="1080" spans="6:10" ht="19.5" customHeight="1" x14ac:dyDescent="0.25">
      <c r="F1080" s="328">
        <f t="shared" si="75"/>
        <v>0</v>
      </c>
      <c r="G1080" s="233" t="str">
        <f t="shared" si="76"/>
        <v/>
      </c>
      <c r="H1080" s="231">
        <f t="shared" si="78"/>
        <v>1956458.97</v>
      </c>
      <c r="I1080" s="232">
        <f t="shared" si="79"/>
        <v>0</v>
      </c>
      <c r="J1080" s="231" t="str">
        <f t="shared" si="77"/>
        <v/>
      </c>
    </row>
    <row r="1081" spans="6:10" ht="19.5" customHeight="1" x14ac:dyDescent="0.25">
      <c r="F1081" s="328">
        <f t="shared" si="75"/>
        <v>0</v>
      </c>
      <c r="G1081" s="233" t="str">
        <f t="shared" si="76"/>
        <v/>
      </c>
      <c r="H1081" s="231">
        <f t="shared" si="78"/>
        <v>1956458.97</v>
      </c>
      <c r="I1081" s="232">
        <f t="shared" si="79"/>
        <v>0</v>
      </c>
      <c r="J1081" s="231" t="str">
        <f t="shared" si="77"/>
        <v/>
      </c>
    </row>
    <row r="1082" spans="6:10" ht="19.5" customHeight="1" x14ac:dyDescent="0.25">
      <c r="F1082" s="328">
        <f t="shared" si="75"/>
        <v>0</v>
      </c>
      <c r="G1082" s="233" t="str">
        <f t="shared" si="76"/>
        <v/>
      </c>
      <c r="H1082" s="231">
        <f t="shared" si="78"/>
        <v>1956458.97</v>
      </c>
      <c r="I1082" s="232">
        <f t="shared" si="79"/>
        <v>0</v>
      </c>
      <c r="J1082" s="231" t="str">
        <f t="shared" si="77"/>
        <v/>
      </c>
    </row>
    <row r="1083" spans="6:10" ht="19.5" customHeight="1" x14ac:dyDescent="0.25">
      <c r="F1083" s="328">
        <f t="shared" si="75"/>
        <v>0</v>
      </c>
      <c r="G1083" s="233" t="str">
        <f t="shared" si="76"/>
        <v/>
      </c>
      <c r="H1083" s="231">
        <f t="shared" si="78"/>
        <v>1956458.97</v>
      </c>
      <c r="I1083" s="232">
        <f t="shared" si="79"/>
        <v>0</v>
      </c>
      <c r="J1083" s="231" t="str">
        <f t="shared" si="77"/>
        <v/>
      </c>
    </row>
    <row r="1084" spans="6:10" ht="19.5" customHeight="1" x14ac:dyDescent="0.25">
      <c r="F1084" s="328">
        <f t="shared" si="75"/>
        <v>0</v>
      </c>
      <c r="G1084" s="233" t="str">
        <f t="shared" si="76"/>
        <v/>
      </c>
      <c r="H1084" s="231">
        <f t="shared" si="78"/>
        <v>1956458.97</v>
      </c>
      <c r="I1084" s="232">
        <f t="shared" si="79"/>
        <v>0</v>
      </c>
      <c r="J1084" s="231" t="str">
        <f t="shared" si="77"/>
        <v/>
      </c>
    </row>
    <row r="1085" spans="6:10" ht="19.5" customHeight="1" x14ac:dyDescent="0.25">
      <c r="F1085" s="328">
        <f t="shared" si="75"/>
        <v>0</v>
      </c>
      <c r="G1085" s="233" t="str">
        <f t="shared" si="76"/>
        <v/>
      </c>
      <c r="H1085" s="231">
        <f t="shared" si="78"/>
        <v>1956458.97</v>
      </c>
      <c r="I1085" s="232">
        <f t="shared" si="79"/>
        <v>0</v>
      </c>
      <c r="J1085" s="231" t="str">
        <f t="shared" si="77"/>
        <v/>
      </c>
    </row>
    <row r="1086" spans="6:10" ht="19.5" customHeight="1" x14ac:dyDescent="0.25">
      <c r="F1086" s="328">
        <f t="shared" si="75"/>
        <v>0</v>
      </c>
      <c r="G1086" s="233" t="str">
        <f t="shared" si="76"/>
        <v/>
      </c>
      <c r="H1086" s="231">
        <f t="shared" si="78"/>
        <v>1956458.97</v>
      </c>
      <c r="I1086" s="232">
        <f t="shared" si="79"/>
        <v>0</v>
      </c>
      <c r="J1086" s="231" t="str">
        <f t="shared" si="77"/>
        <v/>
      </c>
    </row>
    <row r="1087" spans="6:10" ht="19.5" customHeight="1" x14ac:dyDescent="0.25">
      <c r="F1087" s="328">
        <f t="shared" si="75"/>
        <v>0</v>
      </c>
      <c r="G1087" s="233" t="str">
        <f t="shared" si="76"/>
        <v/>
      </c>
      <c r="H1087" s="231">
        <f t="shared" si="78"/>
        <v>1956458.97</v>
      </c>
      <c r="I1087" s="232">
        <f t="shared" si="79"/>
        <v>0</v>
      </c>
      <c r="J1087" s="231" t="str">
        <f t="shared" si="77"/>
        <v/>
      </c>
    </row>
    <row r="1088" spans="6:10" ht="19.5" customHeight="1" x14ac:dyDescent="0.25">
      <c r="F1088" s="328">
        <f t="shared" si="75"/>
        <v>0</v>
      </c>
      <c r="G1088" s="233" t="str">
        <f t="shared" si="76"/>
        <v/>
      </c>
      <c r="H1088" s="231">
        <f t="shared" si="78"/>
        <v>1956458.97</v>
      </c>
      <c r="I1088" s="232">
        <f t="shared" si="79"/>
        <v>0</v>
      </c>
      <c r="J1088" s="231" t="str">
        <f t="shared" si="77"/>
        <v/>
      </c>
    </row>
    <row r="1089" spans="6:10" ht="19.5" customHeight="1" x14ac:dyDescent="0.25">
      <c r="F1089" s="328">
        <f t="shared" si="75"/>
        <v>0</v>
      </c>
      <c r="G1089" s="233" t="str">
        <f t="shared" si="76"/>
        <v/>
      </c>
      <c r="H1089" s="231">
        <f t="shared" si="78"/>
        <v>1956458.97</v>
      </c>
      <c r="I1089" s="232">
        <f t="shared" si="79"/>
        <v>0</v>
      </c>
      <c r="J1089" s="231" t="str">
        <f t="shared" si="77"/>
        <v/>
      </c>
    </row>
    <row r="1090" spans="6:10" ht="19.5" customHeight="1" x14ac:dyDescent="0.25">
      <c r="F1090" s="328">
        <f t="shared" si="75"/>
        <v>0</v>
      </c>
      <c r="G1090" s="233" t="str">
        <f t="shared" si="76"/>
        <v/>
      </c>
      <c r="H1090" s="231">
        <f t="shared" si="78"/>
        <v>1956458.97</v>
      </c>
      <c r="I1090" s="232">
        <f t="shared" si="79"/>
        <v>0</v>
      </c>
      <c r="J1090" s="231" t="str">
        <f t="shared" si="77"/>
        <v/>
      </c>
    </row>
    <row r="1091" spans="6:10" ht="19.5" customHeight="1" x14ac:dyDescent="0.25">
      <c r="F1091" s="328">
        <f t="shared" si="75"/>
        <v>0</v>
      </c>
      <c r="G1091" s="233" t="str">
        <f t="shared" si="76"/>
        <v/>
      </c>
      <c r="H1091" s="231">
        <f t="shared" si="78"/>
        <v>1956458.97</v>
      </c>
      <c r="I1091" s="232">
        <f t="shared" si="79"/>
        <v>0</v>
      </c>
      <c r="J1091" s="231" t="str">
        <f t="shared" si="77"/>
        <v/>
      </c>
    </row>
    <row r="1092" spans="6:10" ht="19.5" customHeight="1" x14ac:dyDescent="0.25">
      <c r="F1092" s="328">
        <f t="shared" si="75"/>
        <v>0</v>
      </c>
      <c r="G1092" s="233" t="str">
        <f t="shared" si="76"/>
        <v/>
      </c>
      <c r="H1092" s="231">
        <f t="shared" si="78"/>
        <v>1956458.97</v>
      </c>
      <c r="I1092" s="232">
        <f t="shared" si="79"/>
        <v>0</v>
      </c>
      <c r="J1092" s="231" t="str">
        <f t="shared" si="77"/>
        <v/>
      </c>
    </row>
    <row r="1093" spans="6:10" ht="19.5" customHeight="1" x14ac:dyDescent="0.25">
      <c r="F1093" s="328">
        <f t="shared" si="75"/>
        <v>0</v>
      </c>
      <c r="G1093" s="233" t="str">
        <f t="shared" si="76"/>
        <v/>
      </c>
      <c r="H1093" s="231">
        <f t="shared" si="78"/>
        <v>1956458.97</v>
      </c>
      <c r="I1093" s="232">
        <f t="shared" si="79"/>
        <v>0</v>
      </c>
      <c r="J1093" s="231" t="str">
        <f t="shared" si="77"/>
        <v/>
      </c>
    </row>
    <row r="1094" spans="6:10" ht="19.5" customHeight="1" x14ac:dyDescent="0.25">
      <c r="F1094" s="328">
        <f t="shared" si="75"/>
        <v>0</v>
      </c>
      <c r="G1094" s="233" t="str">
        <f t="shared" si="76"/>
        <v/>
      </c>
      <c r="H1094" s="231">
        <f t="shared" si="78"/>
        <v>1956458.97</v>
      </c>
      <c r="I1094" s="232">
        <f t="shared" si="79"/>
        <v>0</v>
      </c>
      <c r="J1094" s="231" t="str">
        <f t="shared" si="77"/>
        <v/>
      </c>
    </row>
    <row r="1095" spans="6:10" ht="19.5" customHeight="1" x14ac:dyDescent="0.25">
      <c r="F1095" s="328">
        <f t="shared" si="75"/>
        <v>0</v>
      </c>
      <c r="G1095" s="233" t="str">
        <f t="shared" si="76"/>
        <v/>
      </c>
      <c r="H1095" s="231">
        <f t="shared" si="78"/>
        <v>1956458.97</v>
      </c>
      <c r="I1095" s="232">
        <f t="shared" si="79"/>
        <v>0</v>
      </c>
      <c r="J1095" s="231" t="str">
        <f t="shared" si="77"/>
        <v/>
      </c>
    </row>
    <row r="1096" spans="6:10" ht="19.5" customHeight="1" x14ac:dyDescent="0.25">
      <c r="F1096" s="328">
        <f t="shared" si="75"/>
        <v>0</v>
      </c>
      <c r="G1096" s="233" t="str">
        <f t="shared" si="76"/>
        <v/>
      </c>
      <c r="H1096" s="231">
        <f t="shared" si="78"/>
        <v>1956458.97</v>
      </c>
      <c r="I1096" s="232">
        <f t="shared" si="79"/>
        <v>0</v>
      </c>
      <c r="J1096" s="231" t="str">
        <f t="shared" si="77"/>
        <v/>
      </c>
    </row>
    <row r="1097" spans="6:10" ht="19.5" customHeight="1" x14ac:dyDescent="0.25">
      <c r="F1097" s="328">
        <f t="shared" si="75"/>
        <v>0</v>
      </c>
      <c r="G1097" s="233" t="str">
        <f t="shared" si="76"/>
        <v/>
      </c>
      <c r="H1097" s="231">
        <f t="shared" si="78"/>
        <v>1956458.97</v>
      </c>
      <c r="I1097" s="232">
        <f t="shared" si="79"/>
        <v>0</v>
      </c>
      <c r="J1097" s="231" t="str">
        <f t="shared" si="77"/>
        <v/>
      </c>
    </row>
    <row r="1098" spans="6:10" ht="19.5" customHeight="1" x14ac:dyDescent="0.25">
      <c r="F1098" s="328">
        <f t="shared" ref="F1098:F1161" si="80">IF(E1098&gt;$C$4*1000,"Выборка",0)</f>
        <v>0</v>
      </c>
      <c r="G1098" s="233" t="str">
        <f t="shared" ref="G1098:G1161" si="81">IF(F1098=0,"",E1098)</f>
        <v/>
      </c>
      <c r="H1098" s="231">
        <f t="shared" si="78"/>
        <v>1956458.97</v>
      </c>
      <c r="I1098" s="232">
        <f t="shared" si="79"/>
        <v>0</v>
      </c>
      <c r="J1098" s="231" t="str">
        <f t="shared" ref="J1098:J1161" si="82">IF(I1098=0,"",E1098)</f>
        <v/>
      </c>
    </row>
    <row r="1099" spans="6:10" ht="19.5" customHeight="1" x14ac:dyDescent="0.25">
      <c r="F1099" s="328">
        <f t="shared" si="80"/>
        <v>0</v>
      </c>
      <c r="G1099" s="233" t="str">
        <f t="shared" si="81"/>
        <v/>
      </c>
      <c r="H1099" s="231">
        <f t="shared" ref="H1099:H1162" si="83">IF(F1099=0,IF((I1098=0)*AND(F1098=0),H1098+E1099,IF((F1098&lt;&gt;0)*AND((H1098&lt;=$E$17)),H1098+E1099,E1099)),H1098)</f>
        <v>1956458.97</v>
      </c>
      <c r="I1099" s="232">
        <f t="shared" ref="I1099:I1162" si="84">IF((H1099&gt;$E$17)*AND(F1099=0),"Выборка",0)</f>
        <v>0</v>
      </c>
      <c r="J1099" s="231" t="str">
        <f t="shared" si="82"/>
        <v/>
      </c>
    </row>
    <row r="1100" spans="6:10" ht="19.5" customHeight="1" x14ac:dyDescent="0.25">
      <c r="F1100" s="328">
        <f t="shared" si="80"/>
        <v>0</v>
      </c>
      <c r="G1100" s="233" t="str">
        <f t="shared" si="81"/>
        <v/>
      </c>
      <c r="H1100" s="231">
        <f t="shared" si="83"/>
        <v>1956458.97</v>
      </c>
      <c r="I1100" s="232">
        <f t="shared" si="84"/>
        <v>0</v>
      </c>
      <c r="J1100" s="231" t="str">
        <f t="shared" si="82"/>
        <v/>
      </c>
    </row>
    <row r="1101" spans="6:10" ht="19.5" customHeight="1" x14ac:dyDescent="0.25">
      <c r="F1101" s="328">
        <f t="shared" si="80"/>
        <v>0</v>
      </c>
      <c r="G1101" s="233" t="str">
        <f t="shared" si="81"/>
        <v/>
      </c>
      <c r="H1101" s="231">
        <f t="shared" si="83"/>
        <v>1956458.97</v>
      </c>
      <c r="I1101" s="232">
        <f t="shared" si="84"/>
        <v>0</v>
      </c>
      <c r="J1101" s="231" t="str">
        <f t="shared" si="82"/>
        <v/>
      </c>
    </row>
    <row r="1102" spans="6:10" ht="19.5" customHeight="1" x14ac:dyDescent="0.25">
      <c r="F1102" s="328">
        <f t="shared" si="80"/>
        <v>0</v>
      </c>
      <c r="G1102" s="233" t="str">
        <f t="shared" si="81"/>
        <v/>
      </c>
      <c r="H1102" s="231">
        <f t="shared" si="83"/>
        <v>1956458.97</v>
      </c>
      <c r="I1102" s="232">
        <f t="shared" si="84"/>
        <v>0</v>
      </c>
      <c r="J1102" s="231" t="str">
        <f t="shared" si="82"/>
        <v/>
      </c>
    </row>
    <row r="1103" spans="6:10" ht="19.5" customHeight="1" x14ac:dyDescent="0.25">
      <c r="F1103" s="328">
        <f t="shared" si="80"/>
        <v>0</v>
      </c>
      <c r="G1103" s="233" t="str">
        <f t="shared" si="81"/>
        <v/>
      </c>
      <c r="H1103" s="231">
        <f t="shared" si="83"/>
        <v>1956458.97</v>
      </c>
      <c r="I1103" s="232">
        <f t="shared" si="84"/>
        <v>0</v>
      </c>
      <c r="J1103" s="231" t="str">
        <f t="shared" si="82"/>
        <v/>
      </c>
    </row>
    <row r="1104" spans="6:10" ht="19.5" customHeight="1" x14ac:dyDescent="0.25">
      <c r="F1104" s="328">
        <f t="shared" si="80"/>
        <v>0</v>
      </c>
      <c r="G1104" s="233" t="str">
        <f t="shared" si="81"/>
        <v/>
      </c>
      <c r="H1104" s="231">
        <f t="shared" si="83"/>
        <v>1956458.97</v>
      </c>
      <c r="I1104" s="232">
        <f t="shared" si="84"/>
        <v>0</v>
      </c>
      <c r="J1104" s="231" t="str">
        <f t="shared" si="82"/>
        <v/>
      </c>
    </row>
    <row r="1105" spans="6:10" ht="19.5" customHeight="1" x14ac:dyDescent="0.25">
      <c r="F1105" s="328">
        <f t="shared" si="80"/>
        <v>0</v>
      </c>
      <c r="G1105" s="233" t="str">
        <f t="shared" si="81"/>
        <v/>
      </c>
      <c r="H1105" s="231">
        <f t="shared" si="83"/>
        <v>1956458.97</v>
      </c>
      <c r="I1105" s="232">
        <f t="shared" si="84"/>
        <v>0</v>
      </c>
      <c r="J1105" s="231" t="str">
        <f t="shared" si="82"/>
        <v/>
      </c>
    </row>
    <row r="1106" spans="6:10" ht="19.5" customHeight="1" x14ac:dyDescent="0.25">
      <c r="F1106" s="328">
        <f t="shared" si="80"/>
        <v>0</v>
      </c>
      <c r="G1106" s="233" t="str">
        <f t="shared" si="81"/>
        <v/>
      </c>
      <c r="H1106" s="231">
        <f t="shared" si="83"/>
        <v>1956458.97</v>
      </c>
      <c r="I1106" s="232">
        <f t="shared" si="84"/>
        <v>0</v>
      </c>
      <c r="J1106" s="231" t="str">
        <f t="shared" si="82"/>
        <v/>
      </c>
    </row>
    <row r="1107" spans="6:10" ht="19.5" customHeight="1" x14ac:dyDescent="0.25">
      <c r="F1107" s="328">
        <f t="shared" si="80"/>
        <v>0</v>
      </c>
      <c r="G1107" s="233" t="str">
        <f t="shared" si="81"/>
        <v/>
      </c>
      <c r="H1107" s="231">
        <f t="shared" si="83"/>
        <v>1956458.97</v>
      </c>
      <c r="I1107" s="232">
        <f t="shared" si="84"/>
        <v>0</v>
      </c>
      <c r="J1107" s="231" t="str">
        <f t="shared" si="82"/>
        <v/>
      </c>
    </row>
    <row r="1108" spans="6:10" ht="19.5" customHeight="1" x14ac:dyDescent="0.25">
      <c r="F1108" s="328">
        <f t="shared" si="80"/>
        <v>0</v>
      </c>
      <c r="G1108" s="233" t="str">
        <f t="shared" si="81"/>
        <v/>
      </c>
      <c r="H1108" s="231">
        <f t="shared" si="83"/>
        <v>1956458.97</v>
      </c>
      <c r="I1108" s="232">
        <f t="shared" si="84"/>
        <v>0</v>
      </c>
      <c r="J1108" s="231" t="str">
        <f t="shared" si="82"/>
        <v/>
      </c>
    </row>
    <row r="1109" spans="6:10" ht="19.5" customHeight="1" x14ac:dyDescent="0.25">
      <c r="F1109" s="328">
        <f t="shared" si="80"/>
        <v>0</v>
      </c>
      <c r="G1109" s="233" t="str">
        <f t="shared" si="81"/>
        <v/>
      </c>
      <c r="H1109" s="231">
        <f t="shared" si="83"/>
        <v>1956458.97</v>
      </c>
      <c r="I1109" s="232">
        <f t="shared" si="84"/>
        <v>0</v>
      </c>
      <c r="J1109" s="231" t="str">
        <f t="shared" si="82"/>
        <v/>
      </c>
    </row>
    <row r="1110" spans="6:10" ht="19.5" customHeight="1" x14ac:dyDescent="0.25">
      <c r="F1110" s="328">
        <f t="shared" si="80"/>
        <v>0</v>
      </c>
      <c r="G1110" s="233" t="str">
        <f t="shared" si="81"/>
        <v/>
      </c>
      <c r="H1110" s="231">
        <f t="shared" si="83"/>
        <v>1956458.97</v>
      </c>
      <c r="I1110" s="232">
        <f t="shared" si="84"/>
        <v>0</v>
      </c>
      <c r="J1110" s="231" t="str">
        <f t="shared" si="82"/>
        <v/>
      </c>
    </row>
    <row r="1111" spans="6:10" ht="19.5" customHeight="1" x14ac:dyDescent="0.25">
      <c r="F1111" s="328">
        <f t="shared" si="80"/>
        <v>0</v>
      </c>
      <c r="G1111" s="233" t="str">
        <f t="shared" si="81"/>
        <v/>
      </c>
      <c r="H1111" s="231">
        <f t="shared" si="83"/>
        <v>1956458.97</v>
      </c>
      <c r="I1111" s="232">
        <f t="shared" si="84"/>
        <v>0</v>
      </c>
      <c r="J1111" s="231" t="str">
        <f t="shared" si="82"/>
        <v/>
      </c>
    </row>
    <row r="1112" spans="6:10" ht="19.5" customHeight="1" x14ac:dyDescent="0.25">
      <c r="F1112" s="328">
        <f t="shared" si="80"/>
        <v>0</v>
      </c>
      <c r="G1112" s="233" t="str">
        <f t="shared" si="81"/>
        <v/>
      </c>
      <c r="H1112" s="231">
        <f t="shared" si="83"/>
        <v>1956458.97</v>
      </c>
      <c r="I1112" s="232">
        <f t="shared" si="84"/>
        <v>0</v>
      </c>
      <c r="J1112" s="231" t="str">
        <f t="shared" si="82"/>
        <v/>
      </c>
    </row>
    <row r="1113" spans="6:10" ht="19.5" customHeight="1" x14ac:dyDescent="0.25">
      <c r="F1113" s="328">
        <f t="shared" si="80"/>
        <v>0</v>
      </c>
      <c r="G1113" s="233" t="str">
        <f t="shared" si="81"/>
        <v/>
      </c>
      <c r="H1113" s="231">
        <f t="shared" si="83"/>
        <v>1956458.97</v>
      </c>
      <c r="I1113" s="232">
        <f t="shared" si="84"/>
        <v>0</v>
      </c>
      <c r="J1113" s="231" t="str">
        <f t="shared" si="82"/>
        <v/>
      </c>
    </row>
    <row r="1114" spans="6:10" ht="19.5" customHeight="1" x14ac:dyDescent="0.25">
      <c r="F1114" s="328">
        <f t="shared" si="80"/>
        <v>0</v>
      </c>
      <c r="G1114" s="233" t="str">
        <f t="shared" si="81"/>
        <v/>
      </c>
      <c r="H1114" s="231">
        <f t="shared" si="83"/>
        <v>1956458.97</v>
      </c>
      <c r="I1114" s="232">
        <f t="shared" si="84"/>
        <v>0</v>
      </c>
      <c r="J1114" s="231" t="str">
        <f t="shared" si="82"/>
        <v/>
      </c>
    </row>
    <row r="1115" spans="6:10" ht="19.5" customHeight="1" x14ac:dyDescent="0.25">
      <c r="F1115" s="328">
        <f t="shared" si="80"/>
        <v>0</v>
      </c>
      <c r="G1115" s="233" t="str">
        <f t="shared" si="81"/>
        <v/>
      </c>
      <c r="H1115" s="231">
        <f t="shared" si="83"/>
        <v>1956458.97</v>
      </c>
      <c r="I1115" s="232">
        <f t="shared" si="84"/>
        <v>0</v>
      </c>
      <c r="J1115" s="231" t="str">
        <f t="shared" si="82"/>
        <v/>
      </c>
    </row>
    <row r="1116" spans="6:10" ht="19.5" customHeight="1" x14ac:dyDescent="0.25">
      <c r="F1116" s="328">
        <f t="shared" si="80"/>
        <v>0</v>
      </c>
      <c r="G1116" s="233" t="str">
        <f t="shared" si="81"/>
        <v/>
      </c>
      <c r="H1116" s="231">
        <f t="shared" si="83"/>
        <v>1956458.97</v>
      </c>
      <c r="I1116" s="232">
        <f t="shared" si="84"/>
        <v>0</v>
      </c>
      <c r="J1116" s="231" t="str">
        <f t="shared" si="82"/>
        <v/>
      </c>
    </row>
    <row r="1117" spans="6:10" ht="19.5" customHeight="1" x14ac:dyDescent="0.25">
      <c r="F1117" s="328">
        <f t="shared" si="80"/>
        <v>0</v>
      </c>
      <c r="G1117" s="233" t="str">
        <f t="shared" si="81"/>
        <v/>
      </c>
      <c r="H1117" s="231">
        <f t="shared" si="83"/>
        <v>1956458.97</v>
      </c>
      <c r="I1117" s="232">
        <f t="shared" si="84"/>
        <v>0</v>
      </c>
      <c r="J1117" s="231" t="str">
        <f t="shared" si="82"/>
        <v/>
      </c>
    </row>
    <row r="1118" spans="6:10" ht="19.5" customHeight="1" x14ac:dyDescent="0.25">
      <c r="F1118" s="328">
        <f t="shared" si="80"/>
        <v>0</v>
      </c>
      <c r="G1118" s="233" t="str">
        <f t="shared" si="81"/>
        <v/>
      </c>
      <c r="H1118" s="231">
        <f t="shared" si="83"/>
        <v>1956458.97</v>
      </c>
      <c r="I1118" s="232">
        <f t="shared" si="84"/>
        <v>0</v>
      </c>
      <c r="J1118" s="231" t="str">
        <f t="shared" si="82"/>
        <v/>
      </c>
    </row>
    <row r="1119" spans="6:10" ht="19.5" customHeight="1" x14ac:dyDescent="0.25">
      <c r="F1119" s="328">
        <f t="shared" si="80"/>
        <v>0</v>
      </c>
      <c r="G1119" s="233" t="str">
        <f t="shared" si="81"/>
        <v/>
      </c>
      <c r="H1119" s="231">
        <f t="shared" si="83"/>
        <v>1956458.97</v>
      </c>
      <c r="I1119" s="232">
        <f t="shared" si="84"/>
        <v>0</v>
      </c>
      <c r="J1119" s="231" t="str">
        <f t="shared" si="82"/>
        <v/>
      </c>
    </row>
    <row r="1120" spans="6:10" ht="19.5" customHeight="1" x14ac:dyDescent="0.25">
      <c r="F1120" s="328">
        <f t="shared" si="80"/>
        <v>0</v>
      </c>
      <c r="G1120" s="233" t="str">
        <f t="shared" si="81"/>
        <v/>
      </c>
      <c r="H1120" s="231">
        <f t="shared" si="83"/>
        <v>1956458.97</v>
      </c>
      <c r="I1120" s="232">
        <f t="shared" si="84"/>
        <v>0</v>
      </c>
      <c r="J1120" s="231" t="str">
        <f t="shared" si="82"/>
        <v/>
      </c>
    </row>
    <row r="1121" spans="6:10" ht="19.5" customHeight="1" x14ac:dyDescent="0.25">
      <c r="F1121" s="328">
        <f t="shared" si="80"/>
        <v>0</v>
      </c>
      <c r="G1121" s="233" t="str">
        <f t="shared" si="81"/>
        <v/>
      </c>
      <c r="H1121" s="231">
        <f t="shared" si="83"/>
        <v>1956458.97</v>
      </c>
      <c r="I1121" s="232">
        <f t="shared" si="84"/>
        <v>0</v>
      </c>
      <c r="J1121" s="231" t="str">
        <f t="shared" si="82"/>
        <v/>
      </c>
    </row>
    <row r="1122" spans="6:10" ht="19.5" customHeight="1" x14ac:dyDescent="0.25">
      <c r="F1122" s="328">
        <f t="shared" si="80"/>
        <v>0</v>
      </c>
      <c r="G1122" s="233" t="str">
        <f t="shared" si="81"/>
        <v/>
      </c>
      <c r="H1122" s="231">
        <f t="shared" si="83"/>
        <v>1956458.97</v>
      </c>
      <c r="I1122" s="232">
        <f t="shared" si="84"/>
        <v>0</v>
      </c>
      <c r="J1122" s="231" t="str">
        <f t="shared" si="82"/>
        <v/>
      </c>
    </row>
    <row r="1123" spans="6:10" ht="19.5" customHeight="1" x14ac:dyDescent="0.25">
      <c r="F1123" s="328">
        <f t="shared" si="80"/>
        <v>0</v>
      </c>
      <c r="G1123" s="233" t="str">
        <f t="shared" si="81"/>
        <v/>
      </c>
      <c r="H1123" s="231">
        <f t="shared" si="83"/>
        <v>1956458.97</v>
      </c>
      <c r="I1123" s="232">
        <f t="shared" si="84"/>
        <v>0</v>
      </c>
      <c r="J1123" s="231" t="str">
        <f t="shared" si="82"/>
        <v/>
      </c>
    </row>
    <row r="1124" spans="6:10" ht="19.5" customHeight="1" x14ac:dyDescent="0.25">
      <c r="F1124" s="328">
        <f t="shared" si="80"/>
        <v>0</v>
      </c>
      <c r="G1124" s="233" t="str">
        <f t="shared" si="81"/>
        <v/>
      </c>
      <c r="H1124" s="231">
        <f t="shared" si="83"/>
        <v>1956458.97</v>
      </c>
      <c r="I1124" s="232">
        <f t="shared" si="84"/>
        <v>0</v>
      </c>
      <c r="J1124" s="231" t="str">
        <f t="shared" si="82"/>
        <v/>
      </c>
    </row>
    <row r="1125" spans="6:10" ht="19.5" customHeight="1" x14ac:dyDescent="0.25">
      <c r="F1125" s="328">
        <f t="shared" si="80"/>
        <v>0</v>
      </c>
      <c r="G1125" s="233" t="str">
        <f t="shared" si="81"/>
        <v/>
      </c>
      <c r="H1125" s="231">
        <f t="shared" si="83"/>
        <v>1956458.97</v>
      </c>
      <c r="I1125" s="232">
        <f t="shared" si="84"/>
        <v>0</v>
      </c>
      <c r="J1125" s="231" t="str">
        <f t="shared" si="82"/>
        <v/>
      </c>
    </row>
    <row r="1126" spans="6:10" ht="19.5" customHeight="1" x14ac:dyDescent="0.25">
      <c r="F1126" s="328">
        <f t="shared" si="80"/>
        <v>0</v>
      </c>
      <c r="G1126" s="233" t="str">
        <f t="shared" si="81"/>
        <v/>
      </c>
      <c r="H1126" s="231">
        <f t="shared" si="83"/>
        <v>1956458.97</v>
      </c>
      <c r="I1126" s="232">
        <f t="shared" si="84"/>
        <v>0</v>
      </c>
      <c r="J1126" s="231" t="str">
        <f t="shared" si="82"/>
        <v/>
      </c>
    </row>
    <row r="1127" spans="6:10" ht="19.5" customHeight="1" x14ac:dyDescent="0.25">
      <c r="F1127" s="328">
        <f t="shared" si="80"/>
        <v>0</v>
      </c>
      <c r="G1127" s="233" t="str">
        <f t="shared" si="81"/>
        <v/>
      </c>
      <c r="H1127" s="231">
        <f t="shared" si="83"/>
        <v>1956458.97</v>
      </c>
      <c r="I1127" s="232">
        <f t="shared" si="84"/>
        <v>0</v>
      </c>
      <c r="J1127" s="231" t="str">
        <f t="shared" si="82"/>
        <v/>
      </c>
    </row>
    <row r="1128" spans="6:10" ht="19.5" customHeight="1" x14ac:dyDescent="0.25">
      <c r="F1128" s="328">
        <f t="shared" si="80"/>
        <v>0</v>
      </c>
      <c r="G1128" s="233" t="str">
        <f t="shared" si="81"/>
        <v/>
      </c>
      <c r="H1128" s="231">
        <f t="shared" si="83"/>
        <v>1956458.97</v>
      </c>
      <c r="I1128" s="232">
        <f t="shared" si="84"/>
        <v>0</v>
      </c>
      <c r="J1128" s="231" t="str">
        <f t="shared" si="82"/>
        <v/>
      </c>
    </row>
    <row r="1129" spans="6:10" ht="19.5" customHeight="1" x14ac:dyDescent="0.25">
      <c r="F1129" s="328">
        <f t="shared" si="80"/>
        <v>0</v>
      </c>
      <c r="G1129" s="233" t="str">
        <f t="shared" si="81"/>
        <v/>
      </c>
      <c r="H1129" s="231">
        <f t="shared" si="83"/>
        <v>1956458.97</v>
      </c>
      <c r="I1129" s="232">
        <f t="shared" si="84"/>
        <v>0</v>
      </c>
      <c r="J1129" s="231" t="str">
        <f t="shared" si="82"/>
        <v/>
      </c>
    </row>
    <row r="1130" spans="6:10" ht="19.5" customHeight="1" x14ac:dyDescent="0.25">
      <c r="F1130" s="328">
        <f t="shared" si="80"/>
        <v>0</v>
      </c>
      <c r="G1130" s="233" t="str">
        <f t="shared" si="81"/>
        <v/>
      </c>
      <c r="H1130" s="231">
        <f t="shared" si="83"/>
        <v>1956458.97</v>
      </c>
      <c r="I1130" s="232">
        <f t="shared" si="84"/>
        <v>0</v>
      </c>
      <c r="J1130" s="231" t="str">
        <f t="shared" si="82"/>
        <v/>
      </c>
    </row>
    <row r="1131" spans="6:10" ht="19.5" customHeight="1" x14ac:dyDescent="0.25">
      <c r="F1131" s="328">
        <f t="shared" si="80"/>
        <v>0</v>
      </c>
      <c r="G1131" s="233" t="str">
        <f t="shared" si="81"/>
        <v/>
      </c>
      <c r="H1131" s="231">
        <f t="shared" si="83"/>
        <v>1956458.97</v>
      </c>
      <c r="I1131" s="232">
        <f t="shared" si="84"/>
        <v>0</v>
      </c>
      <c r="J1131" s="231" t="str">
        <f t="shared" si="82"/>
        <v/>
      </c>
    </row>
    <row r="1132" spans="6:10" ht="19.5" customHeight="1" x14ac:dyDescent="0.25">
      <c r="F1132" s="328">
        <f t="shared" si="80"/>
        <v>0</v>
      </c>
      <c r="G1132" s="233" t="str">
        <f t="shared" si="81"/>
        <v/>
      </c>
      <c r="H1132" s="231">
        <f t="shared" si="83"/>
        <v>1956458.97</v>
      </c>
      <c r="I1132" s="232">
        <f t="shared" si="84"/>
        <v>0</v>
      </c>
      <c r="J1132" s="231" t="str">
        <f t="shared" si="82"/>
        <v/>
      </c>
    </row>
    <row r="1133" spans="6:10" ht="19.5" customHeight="1" x14ac:dyDescent="0.25">
      <c r="F1133" s="328">
        <f t="shared" si="80"/>
        <v>0</v>
      </c>
      <c r="G1133" s="233" t="str">
        <f t="shared" si="81"/>
        <v/>
      </c>
      <c r="H1133" s="231">
        <f t="shared" si="83"/>
        <v>1956458.97</v>
      </c>
      <c r="I1133" s="232">
        <f t="shared" si="84"/>
        <v>0</v>
      </c>
      <c r="J1133" s="231" t="str">
        <f t="shared" si="82"/>
        <v/>
      </c>
    </row>
    <row r="1134" spans="6:10" ht="19.5" customHeight="1" x14ac:dyDescent="0.25">
      <c r="F1134" s="328">
        <f t="shared" si="80"/>
        <v>0</v>
      </c>
      <c r="G1134" s="233" t="str">
        <f t="shared" si="81"/>
        <v/>
      </c>
      <c r="H1134" s="231">
        <f t="shared" si="83"/>
        <v>1956458.97</v>
      </c>
      <c r="I1134" s="232">
        <f t="shared" si="84"/>
        <v>0</v>
      </c>
      <c r="J1134" s="231" t="str">
        <f t="shared" si="82"/>
        <v/>
      </c>
    </row>
    <row r="1135" spans="6:10" ht="19.5" customHeight="1" x14ac:dyDescent="0.25">
      <c r="F1135" s="328">
        <f t="shared" si="80"/>
        <v>0</v>
      </c>
      <c r="G1135" s="233" t="str">
        <f t="shared" si="81"/>
        <v/>
      </c>
      <c r="H1135" s="231">
        <f t="shared" si="83"/>
        <v>1956458.97</v>
      </c>
      <c r="I1135" s="232">
        <f t="shared" si="84"/>
        <v>0</v>
      </c>
      <c r="J1135" s="231" t="str">
        <f t="shared" si="82"/>
        <v/>
      </c>
    </row>
    <row r="1136" spans="6:10" ht="19.5" customHeight="1" x14ac:dyDescent="0.25">
      <c r="F1136" s="328">
        <f t="shared" si="80"/>
        <v>0</v>
      </c>
      <c r="G1136" s="233" t="str">
        <f t="shared" si="81"/>
        <v/>
      </c>
      <c r="H1136" s="231">
        <f t="shared" si="83"/>
        <v>1956458.97</v>
      </c>
      <c r="I1136" s="232">
        <f t="shared" si="84"/>
        <v>0</v>
      </c>
      <c r="J1136" s="231" t="str">
        <f t="shared" si="82"/>
        <v/>
      </c>
    </row>
    <row r="1137" spans="6:10" ht="19.5" customHeight="1" x14ac:dyDescent="0.25">
      <c r="F1137" s="328">
        <f t="shared" si="80"/>
        <v>0</v>
      </c>
      <c r="G1137" s="233" t="str">
        <f t="shared" si="81"/>
        <v/>
      </c>
      <c r="H1137" s="231">
        <f t="shared" si="83"/>
        <v>1956458.97</v>
      </c>
      <c r="I1137" s="232">
        <f t="shared" si="84"/>
        <v>0</v>
      </c>
      <c r="J1137" s="231" t="str">
        <f t="shared" si="82"/>
        <v/>
      </c>
    </row>
    <row r="1138" spans="6:10" ht="19.5" customHeight="1" x14ac:dyDescent="0.25">
      <c r="F1138" s="328">
        <f t="shared" si="80"/>
        <v>0</v>
      </c>
      <c r="G1138" s="233" t="str">
        <f t="shared" si="81"/>
        <v/>
      </c>
      <c r="H1138" s="231">
        <f t="shared" si="83"/>
        <v>1956458.97</v>
      </c>
      <c r="I1138" s="232">
        <f t="shared" si="84"/>
        <v>0</v>
      </c>
      <c r="J1138" s="231" t="str">
        <f t="shared" si="82"/>
        <v/>
      </c>
    </row>
    <row r="1139" spans="6:10" ht="19.5" customHeight="1" x14ac:dyDescent="0.25">
      <c r="F1139" s="328">
        <f t="shared" si="80"/>
        <v>0</v>
      </c>
      <c r="G1139" s="233" t="str">
        <f t="shared" si="81"/>
        <v/>
      </c>
      <c r="H1139" s="231">
        <f t="shared" si="83"/>
        <v>1956458.97</v>
      </c>
      <c r="I1139" s="232">
        <f t="shared" si="84"/>
        <v>0</v>
      </c>
      <c r="J1139" s="231" t="str">
        <f t="shared" si="82"/>
        <v/>
      </c>
    </row>
    <row r="1140" spans="6:10" ht="19.5" customHeight="1" x14ac:dyDescent="0.25">
      <c r="F1140" s="328">
        <f t="shared" si="80"/>
        <v>0</v>
      </c>
      <c r="G1140" s="233" t="str">
        <f t="shared" si="81"/>
        <v/>
      </c>
      <c r="H1140" s="231">
        <f t="shared" si="83"/>
        <v>1956458.97</v>
      </c>
      <c r="I1140" s="232">
        <f t="shared" si="84"/>
        <v>0</v>
      </c>
      <c r="J1140" s="231" t="str">
        <f t="shared" si="82"/>
        <v/>
      </c>
    </row>
    <row r="1141" spans="6:10" ht="19.5" customHeight="1" x14ac:dyDescent="0.25">
      <c r="F1141" s="328">
        <f t="shared" si="80"/>
        <v>0</v>
      </c>
      <c r="G1141" s="233" t="str">
        <f t="shared" si="81"/>
        <v/>
      </c>
      <c r="H1141" s="231">
        <f t="shared" si="83"/>
        <v>1956458.97</v>
      </c>
      <c r="I1141" s="232">
        <f t="shared" si="84"/>
        <v>0</v>
      </c>
      <c r="J1141" s="231" t="str">
        <f t="shared" si="82"/>
        <v/>
      </c>
    </row>
    <row r="1142" spans="6:10" ht="19.5" customHeight="1" x14ac:dyDescent="0.25">
      <c r="F1142" s="328">
        <f t="shared" si="80"/>
        <v>0</v>
      </c>
      <c r="G1142" s="233" t="str">
        <f t="shared" si="81"/>
        <v/>
      </c>
      <c r="H1142" s="231">
        <f t="shared" si="83"/>
        <v>1956458.97</v>
      </c>
      <c r="I1142" s="232">
        <f t="shared" si="84"/>
        <v>0</v>
      </c>
      <c r="J1142" s="231" t="str">
        <f t="shared" si="82"/>
        <v/>
      </c>
    </row>
    <row r="1143" spans="6:10" ht="19.5" customHeight="1" x14ac:dyDescent="0.25">
      <c r="F1143" s="328">
        <f t="shared" si="80"/>
        <v>0</v>
      </c>
      <c r="G1143" s="233" t="str">
        <f t="shared" si="81"/>
        <v/>
      </c>
      <c r="H1143" s="231">
        <f t="shared" si="83"/>
        <v>1956458.97</v>
      </c>
      <c r="I1143" s="232">
        <f t="shared" si="84"/>
        <v>0</v>
      </c>
      <c r="J1143" s="231" t="str">
        <f t="shared" si="82"/>
        <v/>
      </c>
    </row>
    <row r="1144" spans="6:10" ht="19.5" customHeight="1" x14ac:dyDescent="0.25">
      <c r="F1144" s="328">
        <f t="shared" si="80"/>
        <v>0</v>
      </c>
      <c r="G1144" s="233" t="str">
        <f t="shared" si="81"/>
        <v/>
      </c>
      <c r="H1144" s="231">
        <f t="shared" si="83"/>
        <v>1956458.97</v>
      </c>
      <c r="I1144" s="232">
        <f t="shared" si="84"/>
        <v>0</v>
      </c>
      <c r="J1144" s="231" t="str">
        <f t="shared" si="82"/>
        <v/>
      </c>
    </row>
    <row r="1145" spans="6:10" ht="19.5" customHeight="1" x14ac:dyDescent="0.25">
      <c r="F1145" s="328">
        <f t="shared" si="80"/>
        <v>0</v>
      </c>
      <c r="G1145" s="233" t="str">
        <f t="shared" si="81"/>
        <v/>
      </c>
      <c r="H1145" s="231">
        <f t="shared" si="83"/>
        <v>1956458.97</v>
      </c>
      <c r="I1145" s="232">
        <f t="shared" si="84"/>
        <v>0</v>
      </c>
      <c r="J1145" s="231" t="str">
        <f t="shared" si="82"/>
        <v/>
      </c>
    </row>
    <row r="1146" spans="6:10" ht="19.5" customHeight="1" x14ac:dyDescent="0.25">
      <c r="F1146" s="328">
        <f t="shared" si="80"/>
        <v>0</v>
      </c>
      <c r="G1146" s="233" t="str">
        <f t="shared" si="81"/>
        <v/>
      </c>
      <c r="H1146" s="231">
        <f t="shared" si="83"/>
        <v>1956458.97</v>
      </c>
      <c r="I1146" s="232">
        <f t="shared" si="84"/>
        <v>0</v>
      </c>
      <c r="J1146" s="231" t="str">
        <f t="shared" si="82"/>
        <v/>
      </c>
    </row>
    <row r="1147" spans="6:10" ht="19.5" customHeight="1" x14ac:dyDescent="0.25">
      <c r="F1147" s="328">
        <f t="shared" si="80"/>
        <v>0</v>
      </c>
      <c r="G1147" s="233" t="str">
        <f t="shared" si="81"/>
        <v/>
      </c>
      <c r="H1147" s="231">
        <f t="shared" si="83"/>
        <v>1956458.97</v>
      </c>
      <c r="I1147" s="232">
        <f t="shared" si="84"/>
        <v>0</v>
      </c>
      <c r="J1147" s="231" t="str">
        <f t="shared" si="82"/>
        <v/>
      </c>
    </row>
    <row r="1148" spans="6:10" ht="19.5" customHeight="1" x14ac:dyDescent="0.25">
      <c r="F1148" s="328">
        <f t="shared" si="80"/>
        <v>0</v>
      </c>
      <c r="G1148" s="233" t="str">
        <f t="shared" si="81"/>
        <v/>
      </c>
      <c r="H1148" s="231">
        <f t="shared" si="83"/>
        <v>1956458.97</v>
      </c>
      <c r="I1148" s="232">
        <f t="shared" si="84"/>
        <v>0</v>
      </c>
      <c r="J1148" s="231" t="str">
        <f t="shared" si="82"/>
        <v/>
      </c>
    </row>
    <row r="1149" spans="6:10" ht="19.5" customHeight="1" x14ac:dyDescent="0.25">
      <c r="F1149" s="328">
        <f t="shared" si="80"/>
        <v>0</v>
      </c>
      <c r="G1149" s="233" t="str">
        <f t="shared" si="81"/>
        <v/>
      </c>
      <c r="H1149" s="231">
        <f t="shared" si="83"/>
        <v>1956458.97</v>
      </c>
      <c r="I1149" s="232">
        <f t="shared" si="84"/>
        <v>0</v>
      </c>
      <c r="J1149" s="231" t="str">
        <f t="shared" si="82"/>
        <v/>
      </c>
    </row>
    <row r="1150" spans="6:10" ht="19.5" customHeight="1" x14ac:dyDescent="0.25">
      <c r="F1150" s="328">
        <f t="shared" si="80"/>
        <v>0</v>
      </c>
      <c r="G1150" s="233" t="str">
        <f t="shared" si="81"/>
        <v/>
      </c>
      <c r="H1150" s="231">
        <f t="shared" si="83"/>
        <v>1956458.97</v>
      </c>
      <c r="I1150" s="232">
        <f t="shared" si="84"/>
        <v>0</v>
      </c>
      <c r="J1150" s="231" t="str">
        <f t="shared" si="82"/>
        <v/>
      </c>
    </row>
    <row r="1151" spans="6:10" ht="19.5" customHeight="1" x14ac:dyDescent="0.25">
      <c r="F1151" s="328">
        <f t="shared" si="80"/>
        <v>0</v>
      </c>
      <c r="G1151" s="233" t="str">
        <f t="shared" si="81"/>
        <v/>
      </c>
      <c r="H1151" s="231">
        <f t="shared" si="83"/>
        <v>1956458.97</v>
      </c>
      <c r="I1151" s="232">
        <f t="shared" si="84"/>
        <v>0</v>
      </c>
      <c r="J1151" s="231" t="str">
        <f t="shared" si="82"/>
        <v/>
      </c>
    </row>
    <row r="1152" spans="6:10" ht="19.5" customHeight="1" x14ac:dyDescent="0.25">
      <c r="F1152" s="328">
        <f t="shared" si="80"/>
        <v>0</v>
      </c>
      <c r="G1152" s="233" t="str">
        <f t="shared" si="81"/>
        <v/>
      </c>
      <c r="H1152" s="231">
        <f t="shared" si="83"/>
        <v>1956458.97</v>
      </c>
      <c r="I1152" s="232">
        <f t="shared" si="84"/>
        <v>0</v>
      </c>
      <c r="J1152" s="231" t="str">
        <f t="shared" si="82"/>
        <v/>
      </c>
    </row>
    <row r="1153" spans="6:10" ht="19.5" customHeight="1" x14ac:dyDescent="0.25">
      <c r="F1153" s="328">
        <f t="shared" si="80"/>
        <v>0</v>
      </c>
      <c r="G1153" s="233" t="str">
        <f t="shared" si="81"/>
        <v/>
      </c>
      <c r="H1153" s="231">
        <f t="shared" si="83"/>
        <v>1956458.97</v>
      </c>
      <c r="I1153" s="232">
        <f t="shared" si="84"/>
        <v>0</v>
      </c>
      <c r="J1153" s="231" t="str">
        <f t="shared" si="82"/>
        <v/>
      </c>
    </row>
    <row r="1154" spans="6:10" ht="19.5" customHeight="1" x14ac:dyDescent="0.25">
      <c r="F1154" s="328">
        <f t="shared" si="80"/>
        <v>0</v>
      </c>
      <c r="G1154" s="233" t="str">
        <f t="shared" si="81"/>
        <v/>
      </c>
      <c r="H1154" s="231">
        <f t="shared" si="83"/>
        <v>1956458.97</v>
      </c>
      <c r="I1154" s="232">
        <f t="shared" si="84"/>
        <v>0</v>
      </c>
      <c r="J1154" s="231" t="str">
        <f t="shared" si="82"/>
        <v/>
      </c>
    </row>
    <row r="1155" spans="6:10" ht="19.5" customHeight="1" x14ac:dyDescent="0.25">
      <c r="F1155" s="328">
        <f t="shared" si="80"/>
        <v>0</v>
      </c>
      <c r="G1155" s="233" t="str">
        <f t="shared" si="81"/>
        <v/>
      </c>
      <c r="H1155" s="231">
        <f t="shared" si="83"/>
        <v>1956458.97</v>
      </c>
      <c r="I1155" s="232">
        <f t="shared" si="84"/>
        <v>0</v>
      </c>
      <c r="J1155" s="231" t="str">
        <f t="shared" si="82"/>
        <v/>
      </c>
    </row>
    <row r="1156" spans="6:10" ht="19.5" customHeight="1" x14ac:dyDescent="0.25">
      <c r="F1156" s="328">
        <f t="shared" si="80"/>
        <v>0</v>
      </c>
      <c r="G1156" s="233" t="str">
        <f t="shared" si="81"/>
        <v/>
      </c>
      <c r="H1156" s="231">
        <f t="shared" si="83"/>
        <v>1956458.97</v>
      </c>
      <c r="I1156" s="232">
        <f t="shared" si="84"/>
        <v>0</v>
      </c>
      <c r="J1156" s="231" t="str">
        <f t="shared" si="82"/>
        <v/>
      </c>
    </row>
    <row r="1157" spans="6:10" ht="19.5" customHeight="1" x14ac:dyDescent="0.25">
      <c r="F1157" s="328">
        <f t="shared" si="80"/>
        <v>0</v>
      </c>
      <c r="G1157" s="233" t="str">
        <f t="shared" si="81"/>
        <v/>
      </c>
      <c r="H1157" s="231">
        <f t="shared" si="83"/>
        <v>1956458.97</v>
      </c>
      <c r="I1157" s="232">
        <f t="shared" si="84"/>
        <v>0</v>
      </c>
      <c r="J1157" s="231" t="str">
        <f t="shared" si="82"/>
        <v/>
      </c>
    </row>
    <row r="1158" spans="6:10" ht="19.5" customHeight="1" x14ac:dyDescent="0.25">
      <c r="F1158" s="328">
        <f t="shared" si="80"/>
        <v>0</v>
      </c>
      <c r="G1158" s="233" t="str">
        <f t="shared" si="81"/>
        <v/>
      </c>
      <c r="H1158" s="231">
        <f t="shared" si="83"/>
        <v>1956458.97</v>
      </c>
      <c r="I1158" s="232">
        <f t="shared" si="84"/>
        <v>0</v>
      </c>
      <c r="J1158" s="231" t="str">
        <f t="shared" si="82"/>
        <v/>
      </c>
    </row>
    <row r="1159" spans="6:10" ht="19.5" customHeight="1" x14ac:dyDescent="0.25">
      <c r="F1159" s="328">
        <f t="shared" si="80"/>
        <v>0</v>
      </c>
      <c r="G1159" s="233" t="str">
        <f t="shared" si="81"/>
        <v/>
      </c>
      <c r="H1159" s="231">
        <f t="shared" si="83"/>
        <v>1956458.97</v>
      </c>
      <c r="I1159" s="232">
        <f t="shared" si="84"/>
        <v>0</v>
      </c>
      <c r="J1159" s="231" t="str">
        <f t="shared" si="82"/>
        <v/>
      </c>
    </row>
    <row r="1160" spans="6:10" ht="19.5" customHeight="1" x14ac:dyDescent="0.25">
      <c r="F1160" s="328">
        <f t="shared" si="80"/>
        <v>0</v>
      </c>
      <c r="G1160" s="233" t="str">
        <f t="shared" si="81"/>
        <v/>
      </c>
      <c r="H1160" s="231">
        <f t="shared" si="83"/>
        <v>1956458.97</v>
      </c>
      <c r="I1160" s="232">
        <f t="shared" si="84"/>
        <v>0</v>
      </c>
      <c r="J1160" s="231" t="str">
        <f t="shared" si="82"/>
        <v/>
      </c>
    </row>
    <row r="1161" spans="6:10" ht="19.5" customHeight="1" x14ac:dyDescent="0.25">
      <c r="F1161" s="328">
        <f t="shared" si="80"/>
        <v>0</v>
      </c>
      <c r="G1161" s="233" t="str">
        <f t="shared" si="81"/>
        <v/>
      </c>
      <c r="H1161" s="231">
        <f t="shared" si="83"/>
        <v>1956458.97</v>
      </c>
      <c r="I1161" s="232">
        <f t="shared" si="84"/>
        <v>0</v>
      </c>
      <c r="J1161" s="231" t="str">
        <f t="shared" si="82"/>
        <v/>
      </c>
    </row>
    <row r="1162" spans="6:10" ht="19.5" customHeight="1" x14ac:dyDescent="0.25">
      <c r="F1162" s="328">
        <f t="shared" ref="F1162:F1225" si="85">IF(E1162&gt;$C$4*1000,"Выборка",0)</f>
        <v>0</v>
      </c>
      <c r="G1162" s="233" t="str">
        <f t="shared" ref="G1162:G1225" si="86">IF(F1162=0,"",E1162)</f>
        <v/>
      </c>
      <c r="H1162" s="231">
        <f t="shared" si="83"/>
        <v>1956458.97</v>
      </c>
      <c r="I1162" s="232">
        <f t="shared" si="84"/>
        <v>0</v>
      </c>
      <c r="J1162" s="231" t="str">
        <f t="shared" ref="J1162:J1225" si="87">IF(I1162=0,"",E1162)</f>
        <v/>
      </c>
    </row>
    <row r="1163" spans="6:10" ht="19.5" customHeight="1" x14ac:dyDescent="0.25">
      <c r="F1163" s="328">
        <f t="shared" si="85"/>
        <v>0</v>
      </c>
      <c r="G1163" s="233" t="str">
        <f t="shared" si="86"/>
        <v/>
      </c>
      <c r="H1163" s="231">
        <f t="shared" ref="H1163:H1226" si="88">IF(F1163=0,IF((I1162=0)*AND(F1162=0),H1162+E1163,IF((F1162&lt;&gt;0)*AND((H1162&lt;=$E$17)),H1162+E1163,E1163)),H1162)</f>
        <v>1956458.97</v>
      </c>
      <c r="I1163" s="232">
        <f t="shared" ref="I1163:I1226" si="89">IF((H1163&gt;$E$17)*AND(F1163=0),"Выборка",0)</f>
        <v>0</v>
      </c>
      <c r="J1163" s="231" t="str">
        <f t="shared" si="87"/>
        <v/>
      </c>
    </row>
    <row r="1164" spans="6:10" ht="19.5" customHeight="1" x14ac:dyDescent="0.25">
      <c r="F1164" s="328">
        <f t="shared" si="85"/>
        <v>0</v>
      </c>
      <c r="G1164" s="233" t="str">
        <f t="shared" si="86"/>
        <v/>
      </c>
      <c r="H1164" s="231">
        <f t="shared" si="88"/>
        <v>1956458.97</v>
      </c>
      <c r="I1164" s="232">
        <f t="shared" si="89"/>
        <v>0</v>
      </c>
      <c r="J1164" s="231" t="str">
        <f t="shared" si="87"/>
        <v/>
      </c>
    </row>
    <row r="1165" spans="6:10" ht="19.5" customHeight="1" x14ac:dyDescent="0.25">
      <c r="F1165" s="328">
        <f t="shared" si="85"/>
        <v>0</v>
      </c>
      <c r="G1165" s="233" t="str">
        <f t="shared" si="86"/>
        <v/>
      </c>
      <c r="H1165" s="231">
        <f t="shared" si="88"/>
        <v>1956458.97</v>
      </c>
      <c r="I1165" s="232">
        <f t="shared" si="89"/>
        <v>0</v>
      </c>
      <c r="J1165" s="231" t="str">
        <f t="shared" si="87"/>
        <v/>
      </c>
    </row>
    <row r="1166" spans="6:10" ht="19.5" customHeight="1" x14ac:dyDescent="0.25">
      <c r="F1166" s="328">
        <f t="shared" si="85"/>
        <v>0</v>
      </c>
      <c r="G1166" s="233" t="str">
        <f t="shared" si="86"/>
        <v/>
      </c>
      <c r="H1166" s="231">
        <f t="shared" si="88"/>
        <v>1956458.97</v>
      </c>
      <c r="I1166" s="232">
        <f t="shared" si="89"/>
        <v>0</v>
      </c>
      <c r="J1166" s="231" t="str">
        <f t="shared" si="87"/>
        <v/>
      </c>
    </row>
    <row r="1167" spans="6:10" ht="19.5" customHeight="1" x14ac:dyDescent="0.25">
      <c r="F1167" s="328">
        <f t="shared" si="85"/>
        <v>0</v>
      </c>
      <c r="G1167" s="233" t="str">
        <f t="shared" si="86"/>
        <v/>
      </c>
      <c r="H1167" s="231">
        <f t="shared" si="88"/>
        <v>1956458.97</v>
      </c>
      <c r="I1167" s="232">
        <f t="shared" si="89"/>
        <v>0</v>
      </c>
      <c r="J1167" s="231" t="str">
        <f t="shared" si="87"/>
        <v/>
      </c>
    </row>
    <row r="1168" spans="6:10" ht="19.5" customHeight="1" x14ac:dyDescent="0.25">
      <c r="F1168" s="328">
        <f t="shared" si="85"/>
        <v>0</v>
      </c>
      <c r="G1168" s="233" t="str">
        <f t="shared" si="86"/>
        <v/>
      </c>
      <c r="H1168" s="231">
        <f t="shared" si="88"/>
        <v>1956458.97</v>
      </c>
      <c r="I1168" s="232">
        <f t="shared" si="89"/>
        <v>0</v>
      </c>
      <c r="J1168" s="231" t="str">
        <f t="shared" si="87"/>
        <v/>
      </c>
    </row>
    <row r="1169" spans="6:10" ht="19.5" customHeight="1" x14ac:dyDescent="0.25">
      <c r="F1169" s="328">
        <f t="shared" si="85"/>
        <v>0</v>
      </c>
      <c r="G1169" s="233" t="str">
        <f t="shared" si="86"/>
        <v/>
      </c>
      <c r="H1169" s="231">
        <f t="shared" si="88"/>
        <v>1956458.97</v>
      </c>
      <c r="I1169" s="232">
        <f t="shared" si="89"/>
        <v>0</v>
      </c>
      <c r="J1169" s="231" t="str">
        <f t="shared" si="87"/>
        <v/>
      </c>
    </row>
    <row r="1170" spans="6:10" ht="19.5" customHeight="1" x14ac:dyDescent="0.25">
      <c r="F1170" s="328">
        <f t="shared" si="85"/>
        <v>0</v>
      </c>
      <c r="G1170" s="233" t="str">
        <f t="shared" si="86"/>
        <v/>
      </c>
      <c r="H1170" s="231">
        <f t="shared" si="88"/>
        <v>1956458.97</v>
      </c>
      <c r="I1170" s="232">
        <f t="shared" si="89"/>
        <v>0</v>
      </c>
      <c r="J1170" s="231" t="str">
        <f t="shared" si="87"/>
        <v/>
      </c>
    </row>
    <row r="1171" spans="6:10" ht="19.5" customHeight="1" x14ac:dyDescent="0.25">
      <c r="F1171" s="328">
        <f t="shared" si="85"/>
        <v>0</v>
      </c>
      <c r="G1171" s="233" t="str">
        <f t="shared" si="86"/>
        <v/>
      </c>
      <c r="H1171" s="231">
        <f t="shared" si="88"/>
        <v>1956458.97</v>
      </c>
      <c r="I1171" s="232">
        <f t="shared" si="89"/>
        <v>0</v>
      </c>
      <c r="J1171" s="231" t="str">
        <f t="shared" si="87"/>
        <v/>
      </c>
    </row>
    <row r="1172" spans="6:10" ht="19.5" customHeight="1" x14ac:dyDescent="0.25">
      <c r="F1172" s="328">
        <f t="shared" si="85"/>
        <v>0</v>
      </c>
      <c r="G1172" s="233" t="str">
        <f t="shared" si="86"/>
        <v/>
      </c>
      <c r="H1172" s="231">
        <f t="shared" si="88"/>
        <v>1956458.97</v>
      </c>
      <c r="I1172" s="232">
        <f t="shared" si="89"/>
        <v>0</v>
      </c>
      <c r="J1172" s="231" t="str">
        <f t="shared" si="87"/>
        <v/>
      </c>
    </row>
    <row r="1173" spans="6:10" ht="19.5" customHeight="1" x14ac:dyDescent="0.25">
      <c r="F1173" s="328">
        <f t="shared" si="85"/>
        <v>0</v>
      </c>
      <c r="G1173" s="233" t="str">
        <f t="shared" si="86"/>
        <v/>
      </c>
      <c r="H1173" s="231">
        <f t="shared" si="88"/>
        <v>1956458.97</v>
      </c>
      <c r="I1173" s="232">
        <f t="shared" si="89"/>
        <v>0</v>
      </c>
      <c r="J1173" s="231" t="str">
        <f t="shared" si="87"/>
        <v/>
      </c>
    </row>
    <row r="1174" spans="6:10" ht="19.5" customHeight="1" x14ac:dyDescent="0.25">
      <c r="F1174" s="328">
        <f t="shared" si="85"/>
        <v>0</v>
      </c>
      <c r="G1174" s="233" t="str">
        <f t="shared" si="86"/>
        <v/>
      </c>
      <c r="H1174" s="231">
        <f t="shared" si="88"/>
        <v>1956458.97</v>
      </c>
      <c r="I1174" s="232">
        <f t="shared" si="89"/>
        <v>0</v>
      </c>
      <c r="J1174" s="231" t="str">
        <f t="shared" si="87"/>
        <v/>
      </c>
    </row>
    <row r="1175" spans="6:10" ht="19.5" customHeight="1" x14ac:dyDescent="0.25">
      <c r="F1175" s="328">
        <f t="shared" si="85"/>
        <v>0</v>
      </c>
      <c r="G1175" s="233" t="str">
        <f t="shared" si="86"/>
        <v/>
      </c>
      <c r="H1175" s="231">
        <f t="shared" si="88"/>
        <v>1956458.97</v>
      </c>
      <c r="I1175" s="232">
        <f t="shared" si="89"/>
        <v>0</v>
      </c>
      <c r="J1175" s="231" t="str">
        <f t="shared" si="87"/>
        <v/>
      </c>
    </row>
    <row r="1176" spans="6:10" ht="19.5" customHeight="1" x14ac:dyDescent="0.25">
      <c r="F1176" s="328">
        <f t="shared" si="85"/>
        <v>0</v>
      </c>
      <c r="G1176" s="233" t="str">
        <f t="shared" si="86"/>
        <v/>
      </c>
      <c r="H1176" s="231">
        <f t="shared" si="88"/>
        <v>1956458.97</v>
      </c>
      <c r="I1176" s="232">
        <f t="shared" si="89"/>
        <v>0</v>
      </c>
      <c r="J1176" s="231" t="str">
        <f t="shared" si="87"/>
        <v/>
      </c>
    </row>
    <row r="1177" spans="6:10" ht="19.5" customHeight="1" x14ac:dyDescent="0.25">
      <c r="F1177" s="328">
        <f t="shared" si="85"/>
        <v>0</v>
      </c>
      <c r="G1177" s="233" t="str">
        <f t="shared" si="86"/>
        <v/>
      </c>
      <c r="H1177" s="231">
        <f t="shared" si="88"/>
        <v>1956458.97</v>
      </c>
      <c r="I1177" s="232">
        <f t="shared" si="89"/>
        <v>0</v>
      </c>
      <c r="J1177" s="231" t="str">
        <f t="shared" si="87"/>
        <v/>
      </c>
    </row>
    <row r="1178" spans="6:10" ht="19.5" customHeight="1" x14ac:dyDescent="0.25">
      <c r="F1178" s="328">
        <f t="shared" si="85"/>
        <v>0</v>
      </c>
      <c r="G1178" s="233" t="str">
        <f t="shared" si="86"/>
        <v/>
      </c>
      <c r="H1178" s="231">
        <f t="shared" si="88"/>
        <v>1956458.97</v>
      </c>
      <c r="I1178" s="232">
        <f t="shared" si="89"/>
        <v>0</v>
      </c>
      <c r="J1178" s="231" t="str">
        <f t="shared" si="87"/>
        <v/>
      </c>
    </row>
    <row r="1179" spans="6:10" ht="19.5" customHeight="1" x14ac:dyDescent="0.25">
      <c r="F1179" s="328">
        <f t="shared" si="85"/>
        <v>0</v>
      </c>
      <c r="G1179" s="233" t="str">
        <f t="shared" si="86"/>
        <v/>
      </c>
      <c r="H1179" s="231">
        <f t="shared" si="88"/>
        <v>1956458.97</v>
      </c>
      <c r="I1179" s="232">
        <f t="shared" si="89"/>
        <v>0</v>
      </c>
      <c r="J1179" s="231" t="str">
        <f t="shared" si="87"/>
        <v/>
      </c>
    </row>
    <row r="1180" spans="6:10" ht="19.5" customHeight="1" x14ac:dyDescent="0.25">
      <c r="F1180" s="328">
        <f t="shared" si="85"/>
        <v>0</v>
      </c>
      <c r="G1180" s="233" t="str">
        <f t="shared" si="86"/>
        <v/>
      </c>
      <c r="H1180" s="231">
        <f t="shared" si="88"/>
        <v>1956458.97</v>
      </c>
      <c r="I1180" s="232">
        <f t="shared" si="89"/>
        <v>0</v>
      </c>
      <c r="J1180" s="231" t="str">
        <f t="shared" si="87"/>
        <v/>
      </c>
    </row>
    <row r="1181" spans="6:10" ht="19.5" customHeight="1" x14ac:dyDescent="0.25">
      <c r="F1181" s="328">
        <f t="shared" si="85"/>
        <v>0</v>
      </c>
      <c r="G1181" s="233" t="str">
        <f t="shared" si="86"/>
        <v/>
      </c>
      <c r="H1181" s="231">
        <f t="shared" si="88"/>
        <v>1956458.97</v>
      </c>
      <c r="I1181" s="232">
        <f t="shared" si="89"/>
        <v>0</v>
      </c>
      <c r="J1181" s="231" t="str">
        <f t="shared" si="87"/>
        <v/>
      </c>
    </row>
    <row r="1182" spans="6:10" ht="19.5" customHeight="1" x14ac:dyDescent="0.25">
      <c r="F1182" s="328">
        <f t="shared" si="85"/>
        <v>0</v>
      </c>
      <c r="G1182" s="233" t="str">
        <f t="shared" si="86"/>
        <v/>
      </c>
      <c r="H1182" s="231">
        <f t="shared" si="88"/>
        <v>1956458.97</v>
      </c>
      <c r="I1182" s="232">
        <f t="shared" si="89"/>
        <v>0</v>
      </c>
      <c r="J1182" s="231" t="str">
        <f t="shared" si="87"/>
        <v/>
      </c>
    </row>
    <row r="1183" spans="6:10" ht="19.5" customHeight="1" x14ac:dyDescent="0.25">
      <c r="F1183" s="328">
        <f t="shared" si="85"/>
        <v>0</v>
      </c>
      <c r="G1183" s="233" t="str">
        <f t="shared" si="86"/>
        <v/>
      </c>
      <c r="H1183" s="231">
        <f t="shared" si="88"/>
        <v>1956458.97</v>
      </c>
      <c r="I1183" s="232">
        <f t="shared" si="89"/>
        <v>0</v>
      </c>
      <c r="J1183" s="231" t="str">
        <f t="shared" si="87"/>
        <v/>
      </c>
    </row>
    <row r="1184" spans="6:10" ht="19.5" customHeight="1" x14ac:dyDescent="0.25">
      <c r="F1184" s="328">
        <f t="shared" si="85"/>
        <v>0</v>
      </c>
      <c r="G1184" s="233" t="str">
        <f t="shared" si="86"/>
        <v/>
      </c>
      <c r="H1184" s="231">
        <f t="shared" si="88"/>
        <v>1956458.97</v>
      </c>
      <c r="I1184" s="232">
        <f t="shared" si="89"/>
        <v>0</v>
      </c>
      <c r="J1184" s="231" t="str">
        <f t="shared" si="87"/>
        <v/>
      </c>
    </row>
    <row r="1185" spans="6:10" ht="19.5" customHeight="1" x14ac:dyDescent="0.25">
      <c r="F1185" s="328">
        <f t="shared" si="85"/>
        <v>0</v>
      </c>
      <c r="G1185" s="233" t="str">
        <f t="shared" si="86"/>
        <v/>
      </c>
      <c r="H1185" s="231">
        <f t="shared" si="88"/>
        <v>1956458.97</v>
      </c>
      <c r="I1185" s="232">
        <f t="shared" si="89"/>
        <v>0</v>
      </c>
      <c r="J1185" s="231" t="str">
        <f t="shared" si="87"/>
        <v/>
      </c>
    </row>
    <row r="1186" spans="6:10" ht="19.5" customHeight="1" x14ac:dyDescent="0.25">
      <c r="F1186" s="328">
        <f t="shared" si="85"/>
        <v>0</v>
      </c>
      <c r="G1186" s="233" t="str">
        <f t="shared" si="86"/>
        <v/>
      </c>
      <c r="H1186" s="231">
        <f t="shared" si="88"/>
        <v>1956458.97</v>
      </c>
      <c r="I1186" s="232">
        <f t="shared" si="89"/>
        <v>0</v>
      </c>
      <c r="J1186" s="231" t="str">
        <f t="shared" si="87"/>
        <v/>
      </c>
    </row>
    <row r="1187" spans="6:10" ht="19.5" customHeight="1" x14ac:dyDescent="0.25">
      <c r="F1187" s="328">
        <f t="shared" si="85"/>
        <v>0</v>
      </c>
      <c r="G1187" s="233" t="str">
        <f t="shared" si="86"/>
        <v/>
      </c>
      <c r="H1187" s="231">
        <f t="shared" si="88"/>
        <v>1956458.97</v>
      </c>
      <c r="I1187" s="232">
        <f t="shared" si="89"/>
        <v>0</v>
      </c>
      <c r="J1187" s="231" t="str">
        <f t="shared" si="87"/>
        <v/>
      </c>
    </row>
    <row r="1188" spans="6:10" ht="19.5" customHeight="1" x14ac:dyDescent="0.25">
      <c r="F1188" s="328">
        <f t="shared" si="85"/>
        <v>0</v>
      </c>
      <c r="G1188" s="233" t="str">
        <f t="shared" si="86"/>
        <v/>
      </c>
      <c r="H1188" s="231">
        <f t="shared" si="88"/>
        <v>1956458.97</v>
      </c>
      <c r="I1188" s="232">
        <f t="shared" si="89"/>
        <v>0</v>
      </c>
      <c r="J1188" s="231" t="str">
        <f t="shared" si="87"/>
        <v/>
      </c>
    </row>
    <row r="1189" spans="6:10" ht="19.5" customHeight="1" x14ac:dyDescent="0.25">
      <c r="F1189" s="328">
        <f t="shared" si="85"/>
        <v>0</v>
      </c>
      <c r="G1189" s="233" t="str">
        <f t="shared" si="86"/>
        <v/>
      </c>
      <c r="H1189" s="231">
        <f t="shared" si="88"/>
        <v>1956458.97</v>
      </c>
      <c r="I1189" s="232">
        <f t="shared" si="89"/>
        <v>0</v>
      </c>
      <c r="J1189" s="231" t="str">
        <f t="shared" si="87"/>
        <v/>
      </c>
    </row>
    <row r="1190" spans="6:10" ht="19.5" customHeight="1" x14ac:dyDescent="0.25">
      <c r="F1190" s="328">
        <f t="shared" si="85"/>
        <v>0</v>
      </c>
      <c r="G1190" s="233" t="str">
        <f t="shared" si="86"/>
        <v/>
      </c>
      <c r="H1190" s="231">
        <f t="shared" si="88"/>
        <v>1956458.97</v>
      </c>
      <c r="I1190" s="232">
        <f t="shared" si="89"/>
        <v>0</v>
      </c>
      <c r="J1190" s="231" t="str">
        <f t="shared" si="87"/>
        <v/>
      </c>
    </row>
    <row r="1191" spans="6:10" ht="19.5" customHeight="1" x14ac:dyDescent="0.25">
      <c r="F1191" s="328">
        <f t="shared" si="85"/>
        <v>0</v>
      </c>
      <c r="G1191" s="233" t="str">
        <f t="shared" si="86"/>
        <v/>
      </c>
      <c r="H1191" s="231">
        <f t="shared" si="88"/>
        <v>1956458.97</v>
      </c>
      <c r="I1191" s="232">
        <f t="shared" si="89"/>
        <v>0</v>
      </c>
      <c r="J1191" s="231" t="str">
        <f t="shared" si="87"/>
        <v/>
      </c>
    </row>
    <row r="1192" spans="6:10" ht="19.5" customHeight="1" x14ac:dyDescent="0.25">
      <c r="F1192" s="328">
        <f t="shared" si="85"/>
        <v>0</v>
      </c>
      <c r="G1192" s="233" t="str">
        <f t="shared" si="86"/>
        <v/>
      </c>
      <c r="H1192" s="231">
        <f t="shared" si="88"/>
        <v>1956458.97</v>
      </c>
      <c r="I1192" s="232">
        <f t="shared" si="89"/>
        <v>0</v>
      </c>
      <c r="J1192" s="231" t="str">
        <f t="shared" si="87"/>
        <v/>
      </c>
    </row>
    <row r="1193" spans="6:10" ht="19.5" customHeight="1" x14ac:dyDescent="0.25">
      <c r="F1193" s="328">
        <f t="shared" si="85"/>
        <v>0</v>
      </c>
      <c r="G1193" s="233" t="str">
        <f t="shared" si="86"/>
        <v/>
      </c>
      <c r="H1193" s="231">
        <f t="shared" si="88"/>
        <v>1956458.97</v>
      </c>
      <c r="I1193" s="232">
        <f t="shared" si="89"/>
        <v>0</v>
      </c>
      <c r="J1193" s="231" t="str">
        <f t="shared" si="87"/>
        <v/>
      </c>
    </row>
    <row r="1194" spans="6:10" ht="19.5" customHeight="1" x14ac:dyDescent="0.25">
      <c r="F1194" s="328">
        <f t="shared" si="85"/>
        <v>0</v>
      </c>
      <c r="G1194" s="233" t="str">
        <f t="shared" si="86"/>
        <v/>
      </c>
      <c r="H1194" s="231">
        <f t="shared" si="88"/>
        <v>1956458.97</v>
      </c>
      <c r="I1194" s="232">
        <f t="shared" si="89"/>
        <v>0</v>
      </c>
      <c r="J1194" s="231" t="str">
        <f t="shared" si="87"/>
        <v/>
      </c>
    </row>
    <row r="1195" spans="6:10" ht="19.5" customHeight="1" x14ac:dyDescent="0.25">
      <c r="F1195" s="328">
        <f t="shared" si="85"/>
        <v>0</v>
      </c>
      <c r="G1195" s="233" t="str">
        <f t="shared" si="86"/>
        <v/>
      </c>
      <c r="H1195" s="231">
        <f t="shared" si="88"/>
        <v>1956458.97</v>
      </c>
      <c r="I1195" s="232">
        <f t="shared" si="89"/>
        <v>0</v>
      </c>
      <c r="J1195" s="231" t="str">
        <f t="shared" si="87"/>
        <v/>
      </c>
    </row>
    <row r="1196" spans="6:10" ht="19.5" customHeight="1" x14ac:dyDescent="0.25">
      <c r="F1196" s="328">
        <f t="shared" si="85"/>
        <v>0</v>
      </c>
      <c r="G1196" s="233" t="str">
        <f t="shared" si="86"/>
        <v/>
      </c>
      <c r="H1196" s="231">
        <f t="shared" si="88"/>
        <v>1956458.97</v>
      </c>
      <c r="I1196" s="232">
        <f t="shared" si="89"/>
        <v>0</v>
      </c>
      <c r="J1196" s="231" t="str">
        <f t="shared" si="87"/>
        <v/>
      </c>
    </row>
    <row r="1197" spans="6:10" ht="19.5" customHeight="1" x14ac:dyDescent="0.25">
      <c r="F1197" s="328">
        <f t="shared" si="85"/>
        <v>0</v>
      </c>
      <c r="G1197" s="233" t="str">
        <f t="shared" si="86"/>
        <v/>
      </c>
      <c r="H1197" s="231">
        <f t="shared" si="88"/>
        <v>1956458.97</v>
      </c>
      <c r="I1197" s="232">
        <f t="shared" si="89"/>
        <v>0</v>
      </c>
      <c r="J1197" s="231" t="str">
        <f t="shared" si="87"/>
        <v/>
      </c>
    </row>
    <row r="1198" spans="6:10" ht="19.5" customHeight="1" x14ac:dyDescent="0.25">
      <c r="F1198" s="328">
        <f t="shared" si="85"/>
        <v>0</v>
      </c>
      <c r="G1198" s="233" t="str">
        <f t="shared" si="86"/>
        <v/>
      </c>
      <c r="H1198" s="231">
        <f t="shared" si="88"/>
        <v>1956458.97</v>
      </c>
      <c r="I1198" s="232">
        <f t="shared" si="89"/>
        <v>0</v>
      </c>
      <c r="J1198" s="231" t="str">
        <f t="shared" si="87"/>
        <v/>
      </c>
    </row>
    <row r="1199" spans="6:10" ht="19.5" customHeight="1" x14ac:dyDescent="0.25">
      <c r="F1199" s="328">
        <f t="shared" si="85"/>
        <v>0</v>
      </c>
      <c r="G1199" s="233" t="str">
        <f t="shared" si="86"/>
        <v/>
      </c>
      <c r="H1199" s="231">
        <f t="shared" si="88"/>
        <v>1956458.97</v>
      </c>
      <c r="I1199" s="232">
        <f t="shared" si="89"/>
        <v>0</v>
      </c>
      <c r="J1199" s="231" t="str">
        <f t="shared" si="87"/>
        <v/>
      </c>
    </row>
    <row r="1200" spans="6:10" ht="19.5" customHeight="1" x14ac:dyDescent="0.25">
      <c r="F1200" s="328">
        <f t="shared" si="85"/>
        <v>0</v>
      </c>
      <c r="G1200" s="233" t="str">
        <f t="shared" si="86"/>
        <v/>
      </c>
      <c r="H1200" s="231">
        <f t="shared" si="88"/>
        <v>1956458.97</v>
      </c>
      <c r="I1200" s="232">
        <f t="shared" si="89"/>
        <v>0</v>
      </c>
      <c r="J1200" s="231" t="str">
        <f t="shared" si="87"/>
        <v/>
      </c>
    </row>
    <row r="1201" spans="6:10" ht="19.5" customHeight="1" x14ac:dyDescent="0.25">
      <c r="F1201" s="328">
        <f t="shared" si="85"/>
        <v>0</v>
      </c>
      <c r="G1201" s="233" t="str">
        <f t="shared" si="86"/>
        <v/>
      </c>
      <c r="H1201" s="231">
        <f t="shared" si="88"/>
        <v>1956458.97</v>
      </c>
      <c r="I1201" s="232">
        <f t="shared" si="89"/>
        <v>0</v>
      </c>
      <c r="J1201" s="231" t="str">
        <f t="shared" si="87"/>
        <v/>
      </c>
    </row>
    <row r="1202" spans="6:10" ht="19.5" customHeight="1" x14ac:dyDescent="0.25">
      <c r="F1202" s="328">
        <f t="shared" si="85"/>
        <v>0</v>
      </c>
      <c r="G1202" s="233" t="str">
        <f t="shared" si="86"/>
        <v/>
      </c>
      <c r="H1202" s="231">
        <f t="shared" si="88"/>
        <v>1956458.97</v>
      </c>
      <c r="I1202" s="232">
        <f t="shared" si="89"/>
        <v>0</v>
      </c>
      <c r="J1202" s="231" t="str">
        <f t="shared" si="87"/>
        <v/>
      </c>
    </row>
    <row r="1203" spans="6:10" ht="19.5" customHeight="1" x14ac:dyDescent="0.25">
      <c r="F1203" s="328">
        <f t="shared" si="85"/>
        <v>0</v>
      </c>
      <c r="G1203" s="233" t="str">
        <f t="shared" si="86"/>
        <v/>
      </c>
      <c r="H1203" s="231">
        <f t="shared" si="88"/>
        <v>1956458.97</v>
      </c>
      <c r="I1203" s="232">
        <f t="shared" si="89"/>
        <v>0</v>
      </c>
      <c r="J1203" s="231" t="str">
        <f t="shared" si="87"/>
        <v/>
      </c>
    </row>
    <row r="1204" spans="6:10" ht="19.5" customHeight="1" x14ac:dyDescent="0.25">
      <c r="F1204" s="328">
        <f t="shared" si="85"/>
        <v>0</v>
      </c>
      <c r="G1204" s="233" t="str">
        <f t="shared" si="86"/>
        <v/>
      </c>
      <c r="H1204" s="231">
        <f t="shared" si="88"/>
        <v>1956458.97</v>
      </c>
      <c r="I1204" s="232">
        <f t="shared" si="89"/>
        <v>0</v>
      </c>
      <c r="J1204" s="231" t="str">
        <f t="shared" si="87"/>
        <v/>
      </c>
    </row>
    <row r="1205" spans="6:10" ht="19.5" customHeight="1" x14ac:dyDescent="0.25">
      <c r="F1205" s="328">
        <f t="shared" si="85"/>
        <v>0</v>
      </c>
      <c r="G1205" s="233" t="str">
        <f t="shared" si="86"/>
        <v/>
      </c>
      <c r="H1205" s="231">
        <f t="shared" si="88"/>
        <v>1956458.97</v>
      </c>
      <c r="I1205" s="232">
        <f t="shared" si="89"/>
        <v>0</v>
      </c>
      <c r="J1205" s="231" t="str">
        <f t="shared" si="87"/>
        <v/>
      </c>
    </row>
    <row r="1206" spans="6:10" ht="19.5" customHeight="1" x14ac:dyDescent="0.25">
      <c r="F1206" s="328">
        <f t="shared" si="85"/>
        <v>0</v>
      </c>
      <c r="G1206" s="233" t="str">
        <f t="shared" si="86"/>
        <v/>
      </c>
      <c r="H1206" s="231">
        <f t="shared" si="88"/>
        <v>1956458.97</v>
      </c>
      <c r="I1206" s="232">
        <f t="shared" si="89"/>
        <v>0</v>
      </c>
      <c r="J1206" s="231" t="str">
        <f t="shared" si="87"/>
        <v/>
      </c>
    </row>
    <row r="1207" spans="6:10" ht="19.5" customHeight="1" x14ac:dyDescent="0.25">
      <c r="F1207" s="328">
        <f t="shared" si="85"/>
        <v>0</v>
      </c>
      <c r="G1207" s="233" t="str">
        <f t="shared" si="86"/>
        <v/>
      </c>
      <c r="H1207" s="231">
        <f t="shared" si="88"/>
        <v>1956458.97</v>
      </c>
      <c r="I1207" s="232">
        <f t="shared" si="89"/>
        <v>0</v>
      </c>
      <c r="J1207" s="231" t="str">
        <f t="shared" si="87"/>
        <v/>
      </c>
    </row>
    <row r="1208" spans="6:10" ht="19.5" customHeight="1" x14ac:dyDescent="0.25">
      <c r="F1208" s="328">
        <f t="shared" si="85"/>
        <v>0</v>
      </c>
      <c r="G1208" s="233" t="str">
        <f t="shared" si="86"/>
        <v/>
      </c>
      <c r="H1208" s="231">
        <f t="shared" si="88"/>
        <v>1956458.97</v>
      </c>
      <c r="I1208" s="232">
        <f t="shared" si="89"/>
        <v>0</v>
      </c>
      <c r="J1208" s="231" t="str">
        <f t="shared" si="87"/>
        <v/>
      </c>
    </row>
    <row r="1209" spans="6:10" ht="19.5" customHeight="1" x14ac:dyDescent="0.25">
      <c r="F1209" s="328">
        <f t="shared" si="85"/>
        <v>0</v>
      </c>
      <c r="G1209" s="233" t="str">
        <f t="shared" si="86"/>
        <v/>
      </c>
      <c r="H1209" s="231">
        <f t="shared" si="88"/>
        <v>1956458.97</v>
      </c>
      <c r="I1209" s="232">
        <f t="shared" si="89"/>
        <v>0</v>
      </c>
      <c r="J1209" s="231" t="str">
        <f t="shared" si="87"/>
        <v/>
      </c>
    </row>
    <row r="1210" spans="6:10" ht="19.5" customHeight="1" x14ac:dyDescent="0.25">
      <c r="F1210" s="328">
        <f t="shared" si="85"/>
        <v>0</v>
      </c>
      <c r="G1210" s="233" t="str">
        <f t="shared" si="86"/>
        <v/>
      </c>
      <c r="H1210" s="231">
        <f t="shared" si="88"/>
        <v>1956458.97</v>
      </c>
      <c r="I1210" s="232">
        <f t="shared" si="89"/>
        <v>0</v>
      </c>
      <c r="J1210" s="231" t="str">
        <f t="shared" si="87"/>
        <v/>
      </c>
    </row>
    <row r="1211" spans="6:10" ht="19.5" customHeight="1" x14ac:dyDescent="0.25">
      <c r="F1211" s="328">
        <f t="shared" si="85"/>
        <v>0</v>
      </c>
      <c r="G1211" s="233" t="str">
        <f t="shared" si="86"/>
        <v/>
      </c>
      <c r="H1211" s="231">
        <f t="shared" si="88"/>
        <v>1956458.97</v>
      </c>
      <c r="I1211" s="232">
        <f t="shared" si="89"/>
        <v>0</v>
      </c>
      <c r="J1211" s="231" t="str">
        <f t="shared" si="87"/>
        <v/>
      </c>
    </row>
    <row r="1212" spans="6:10" ht="19.5" customHeight="1" x14ac:dyDescent="0.25">
      <c r="F1212" s="328">
        <f t="shared" si="85"/>
        <v>0</v>
      </c>
      <c r="G1212" s="233" t="str">
        <f t="shared" si="86"/>
        <v/>
      </c>
      <c r="H1212" s="231">
        <f t="shared" si="88"/>
        <v>1956458.97</v>
      </c>
      <c r="I1212" s="232">
        <f t="shared" si="89"/>
        <v>0</v>
      </c>
      <c r="J1212" s="231" t="str">
        <f t="shared" si="87"/>
        <v/>
      </c>
    </row>
    <row r="1213" spans="6:10" ht="19.5" customHeight="1" x14ac:dyDescent="0.25">
      <c r="F1213" s="328">
        <f t="shared" si="85"/>
        <v>0</v>
      </c>
      <c r="G1213" s="233" t="str">
        <f t="shared" si="86"/>
        <v/>
      </c>
      <c r="H1213" s="231">
        <f t="shared" si="88"/>
        <v>1956458.97</v>
      </c>
      <c r="I1213" s="232">
        <f t="shared" si="89"/>
        <v>0</v>
      </c>
      <c r="J1213" s="231" t="str">
        <f t="shared" si="87"/>
        <v/>
      </c>
    </row>
    <row r="1214" spans="6:10" ht="19.5" customHeight="1" x14ac:dyDescent="0.25">
      <c r="F1214" s="328">
        <f t="shared" si="85"/>
        <v>0</v>
      </c>
      <c r="G1214" s="233" t="str">
        <f t="shared" si="86"/>
        <v/>
      </c>
      <c r="H1214" s="231">
        <f t="shared" si="88"/>
        <v>1956458.97</v>
      </c>
      <c r="I1214" s="232">
        <f t="shared" si="89"/>
        <v>0</v>
      </c>
      <c r="J1214" s="231" t="str">
        <f t="shared" si="87"/>
        <v/>
      </c>
    </row>
    <row r="1215" spans="6:10" ht="19.5" customHeight="1" x14ac:dyDescent="0.25">
      <c r="F1215" s="328">
        <f t="shared" si="85"/>
        <v>0</v>
      </c>
      <c r="G1215" s="233" t="str">
        <f t="shared" si="86"/>
        <v/>
      </c>
      <c r="H1215" s="231">
        <f t="shared" si="88"/>
        <v>1956458.97</v>
      </c>
      <c r="I1215" s="232">
        <f t="shared" si="89"/>
        <v>0</v>
      </c>
      <c r="J1215" s="231" t="str">
        <f t="shared" si="87"/>
        <v/>
      </c>
    </row>
    <row r="1216" spans="6:10" ht="19.5" customHeight="1" x14ac:dyDescent="0.25">
      <c r="F1216" s="328">
        <f t="shared" si="85"/>
        <v>0</v>
      </c>
      <c r="G1216" s="233" t="str">
        <f t="shared" si="86"/>
        <v/>
      </c>
      <c r="H1216" s="231">
        <f t="shared" si="88"/>
        <v>1956458.97</v>
      </c>
      <c r="I1216" s="232">
        <f t="shared" si="89"/>
        <v>0</v>
      </c>
      <c r="J1216" s="231" t="str">
        <f t="shared" si="87"/>
        <v/>
      </c>
    </row>
    <row r="1217" spans="6:10" ht="19.5" customHeight="1" x14ac:dyDescent="0.25">
      <c r="F1217" s="328">
        <f t="shared" si="85"/>
        <v>0</v>
      </c>
      <c r="G1217" s="233" t="str">
        <f t="shared" si="86"/>
        <v/>
      </c>
      <c r="H1217" s="231">
        <f t="shared" si="88"/>
        <v>1956458.97</v>
      </c>
      <c r="I1217" s="232">
        <f t="shared" si="89"/>
        <v>0</v>
      </c>
      <c r="J1217" s="231" t="str">
        <f t="shared" si="87"/>
        <v/>
      </c>
    </row>
    <row r="1218" spans="6:10" ht="19.5" customHeight="1" x14ac:dyDescent="0.25">
      <c r="F1218" s="328">
        <f t="shared" si="85"/>
        <v>0</v>
      </c>
      <c r="G1218" s="233" t="str">
        <f t="shared" si="86"/>
        <v/>
      </c>
      <c r="H1218" s="231">
        <f t="shared" si="88"/>
        <v>1956458.97</v>
      </c>
      <c r="I1218" s="232">
        <f t="shared" si="89"/>
        <v>0</v>
      </c>
      <c r="J1218" s="231" t="str">
        <f t="shared" si="87"/>
        <v/>
      </c>
    </row>
    <row r="1219" spans="6:10" ht="19.5" customHeight="1" x14ac:dyDescent="0.25">
      <c r="F1219" s="328">
        <f t="shared" si="85"/>
        <v>0</v>
      </c>
      <c r="G1219" s="233" t="str">
        <f t="shared" si="86"/>
        <v/>
      </c>
      <c r="H1219" s="231">
        <f t="shared" si="88"/>
        <v>1956458.97</v>
      </c>
      <c r="I1219" s="232">
        <f t="shared" si="89"/>
        <v>0</v>
      </c>
      <c r="J1219" s="231" t="str">
        <f t="shared" si="87"/>
        <v/>
      </c>
    </row>
    <row r="1220" spans="6:10" ht="19.5" customHeight="1" x14ac:dyDescent="0.25">
      <c r="F1220" s="328">
        <f t="shared" si="85"/>
        <v>0</v>
      </c>
      <c r="G1220" s="233" t="str">
        <f t="shared" si="86"/>
        <v/>
      </c>
      <c r="H1220" s="231">
        <f t="shared" si="88"/>
        <v>1956458.97</v>
      </c>
      <c r="I1220" s="232">
        <f t="shared" si="89"/>
        <v>0</v>
      </c>
      <c r="J1220" s="231" t="str">
        <f t="shared" si="87"/>
        <v/>
      </c>
    </row>
    <row r="1221" spans="6:10" ht="19.5" customHeight="1" x14ac:dyDescent="0.25">
      <c r="F1221" s="328">
        <f t="shared" si="85"/>
        <v>0</v>
      </c>
      <c r="G1221" s="233" t="str">
        <f t="shared" si="86"/>
        <v/>
      </c>
      <c r="H1221" s="231">
        <f t="shared" si="88"/>
        <v>1956458.97</v>
      </c>
      <c r="I1221" s="232">
        <f t="shared" si="89"/>
        <v>0</v>
      </c>
      <c r="J1221" s="231" t="str">
        <f t="shared" si="87"/>
        <v/>
      </c>
    </row>
    <row r="1222" spans="6:10" ht="19.5" customHeight="1" x14ac:dyDescent="0.25">
      <c r="F1222" s="328">
        <f t="shared" si="85"/>
        <v>0</v>
      </c>
      <c r="G1222" s="233" t="str">
        <f t="shared" si="86"/>
        <v/>
      </c>
      <c r="H1222" s="231">
        <f t="shared" si="88"/>
        <v>1956458.97</v>
      </c>
      <c r="I1222" s="232">
        <f t="shared" si="89"/>
        <v>0</v>
      </c>
      <c r="J1222" s="231" t="str">
        <f t="shared" si="87"/>
        <v/>
      </c>
    </row>
    <row r="1223" spans="6:10" ht="19.5" customHeight="1" x14ac:dyDescent="0.25">
      <c r="F1223" s="328">
        <f t="shared" si="85"/>
        <v>0</v>
      </c>
      <c r="G1223" s="233" t="str">
        <f t="shared" si="86"/>
        <v/>
      </c>
      <c r="H1223" s="231">
        <f t="shared" si="88"/>
        <v>1956458.97</v>
      </c>
      <c r="I1223" s="232">
        <f t="shared" si="89"/>
        <v>0</v>
      </c>
      <c r="J1223" s="231" t="str">
        <f t="shared" si="87"/>
        <v/>
      </c>
    </row>
    <row r="1224" spans="6:10" ht="19.5" customHeight="1" x14ac:dyDescent="0.25">
      <c r="F1224" s="328">
        <f t="shared" si="85"/>
        <v>0</v>
      </c>
      <c r="G1224" s="233" t="str">
        <f t="shared" si="86"/>
        <v/>
      </c>
      <c r="H1224" s="231">
        <f t="shared" si="88"/>
        <v>1956458.97</v>
      </c>
      <c r="I1224" s="232">
        <f t="shared" si="89"/>
        <v>0</v>
      </c>
      <c r="J1224" s="231" t="str">
        <f t="shared" si="87"/>
        <v/>
      </c>
    </row>
    <row r="1225" spans="6:10" ht="19.5" customHeight="1" x14ac:dyDescent="0.25">
      <c r="F1225" s="328">
        <f t="shared" si="85"/>
        <v>0</v>
      </c>
      <c r="G1225" s="233" t="str">
        <f t="shared" si="86"/>
        <v/>
      </c>
      <c r="H1225" s="231">
        <f t="shared" si="88"/>
        <v>1956458.97</v>
      </c>
      <c r="I1225" s="232">
        <f t="shared" si="89"/>
        <v>0</v>
      </c>
      <c r="J1225" s="231" t="str">
        <f t="shared" si="87"/>
        <v/>
      </c>
    </row>
    <row r="1226" spans="6:10" ht="19.5" customHeight="1" x14ac:dyDescent="0.25">
      <c r="F1226" s="328">
        <f t="shared" ref="F1226:F1289" si="90">IF(E1226&gt;$C$4*1000,"Выборка",0)</f>
        <v>0</v>
      </c>
      <c r="G1226" s="233" t="str">
        <f t="shared" ref="G1226:G1289" si="91">IF(F1226=0,"",E1226)</f>
        <v/>
      </c>
      <c r="H1226" s="231">
        <f t="shared" si="88"/>
        <v>1956458.97</v>
      </c>
      <c r="I1226" s="232">
        <f t="shared" si="89"/>
        <v>0</v>
      </c>
      <c r="J1226" s="231" t="str">
        <f t="shared" ref="J1226:J1289" si="92">IF(I1226=0,"",E1226)</f>
        <v/>
      </c>
    </row>
    <row r="1227" spans="6:10" ht="19.5" customHeight="1" x14ac:dyDescent="0.25">
      <c r="F1227" s="328">
        <f t="shared" si="90"/>
        <v>0</v>
      </c>
      <c r="G1227" s="233" t="str">
        <f t="shared" si="91"/>
        <v/>
      </c>
      <c r="H1227" s="231">
        <f t="shared" ref="H1227:H1290" si="93">IF(F1227=0,IF((I1226=0)*AND(F1226=0),H1226+E1227,IF((F1226&lt;&gt;0)*AND((H1226&lt;=$E$17)),H1226+E1227,E1227)),H1226)</f>
        <v>1956458.97</v>
      </c>
      <c r="I1227" s="232">
        <f t="shared" ref="I1227:I1290" si="94">IF((H1227&gt;$E$17)*AND(F1227=0),"Выборка",0)</f>
        <v>0</v>
      </c>
      <c r="J1227" s="231" t="str">
        <f t="shared" si="92"/>
        <v/>
      </c>
    </row>
    <row r="1228" spans="6:10" ht="19.5" customHeight="1" x14ac:dyDescent="0.25">
      <c r="F1228" s="328">
        <f t="shared" si="90"/>
        <v>0</v>
      </c>
      <c r="G1228" s="233" t="str">
        <f t="shared" si="91"/>
        <v/>
      </c>
      <c r="H1228" s="231">
        <f t="shared" si="93"/>
        <v>1956458.97</v>
      </c>
      <c r="I1228" s="232">
        <f t="shared" si="94"/>
        <v>0</v>
      </c>
      <c r="J1228" s="231" t="str">
        <f t="shared" si="92"/>
        <v/>
      </c>
    </row>
    <row r="1229" spans="6:10" ht="19.5" customHeight="1" x14ac:dyDescent="0.25">
      <c r="F1229" s="328">
        <f t="shared" si="90"/>
        <v>0</v>
      </c>
      <c r="G1229" s="233" t="str">
        <f t="shared" si="91"/>
        <v/>
      </c>
      <c r="H1229" s="231">
        <f t="shared" si="93"/>
        <v>1956458.97</v>
      </c>
      <c r="I1229" s="232">
        <f t="shared" si="94"/>
        <v>0</v>
      </c>
      <c r="J1229" s="231" t="str">
        <f t="shared" si="92"/>
        <v/>
      </c>
    </row>
    <row r="1230" spans="6:10" ht="19.5" customHeight="1" x14ac:dyDescent="0.25">
      <c r="F1230" s="328">
        <f t="shared" si="90"/>
        <v>0</v>
      </c>
      <c r="G1230" s="233" t="str">
        <f t="shared" si="91"/>
        <v/>
      </c>
      <c r="H1230" s="231">
        <f t="shared" si="93"/>
        <v>1956458.97</v>
      </c>
      <c r="I1230" s="232">
        <f t="shared" si="94"/>
        <v>0</v>
      </c>
      <c r="J1230" s="231" t="str">
        <f t="shared" si="92"/>
        <v/>
      </c>
    </row>
    <row r="1231" spans="6:10" ht="19.5" customHeight="1" x14ac:dyDescent="0.25">
      <c r="F1231" s="328">
        <f t="shared" si="90"/>
        <v>0</v>
      </c>
      <c r="G1231" s="233" t="str">
        <f t="shared" si="91"/>
        <v/>
      </c>
      <c r="H1231" s="231">
        <f t="shared" si="93"/>
        <v>1956458.97</v>
      </c>
      <c r="I1231" s="232">
        <f t="shared" si="94"/>
        <v>0</v>
      </c>
      <c r="J1231" s="231" t="str">
        <f t="shared" si="92"/>
        <v/>
      </c>
    </row>
    <row r="1232" spans="6:10" ht="19.5" customHeight="1" x14ac:dyDescent="0.25">
      <c r="F1232" s="328">
        <f t="shared" si="90"/>
        <v>0</v>
      </c>
      <c r="G1232" s="233" t="str">
        <f t="shared" si="91"/>
        <v/>
      </c>
      <c r="H1232" s="231">
        <f t="shared" si="93"/>
        <v>1956458.97</v>
      </c>
      <c r="I1232" s="232">
        <f t="shared" si="94"/>
        <v>0</v>
      </c>
      <c r="J1232" s="231" t="str">
        <f t="shared" si="92"/>
        <v/>
      </c>
    </row>
    <row r="1233" spans="6:10" ht="19.5" customHeight="1" x14ac:dyDescent="0.25">
      <c r="F1233" s="328">
        <f t="shared" si="90"/>
        <v>0</v>
      </c>
      <c r="G1233" s="233" t="str">
        <f t="shared" si="91"/>
        <v/>
      </c>
      <c r="H1233" s="231">
        <f t="shared" si="93"/>
        <v>1956458.97</v>
      </c>
      <c r="I1233" s="232">
        <f t="shared" si="94"/>
        <v>0</v>
      </c>
      <c r="J1233" s="231" t="str">
        <f t="shared" si="92"/>
        <v/>
      </c>
    </row>
    <row r="1234" spans="6:10" ht="19.5" customHeight="1" x14ac:dyDescent="0.25">
      <c r="F1234" s="328">
        <f t="shared" si="90"/>
        <v>0</v>
      </c>
      <c r="G1234" s="233" t="str">
        <f t="shared" si="91"/>
        <v/>
      </c>
      <c r="H1234" s="231">
        <f t="shared" si="93"/>
        <v>1956458.97</v>
      </c>
      <c r="I1234" s="232">
        <f t="shared" si="94"/>
        <v>0</v>
      </c>
      <c r="J1234" s="231" t="str">
        <f t="shared" si="92"/>
        <v/>
      </c>
    </row>
    <row r="1235" spans="6:10" ht="19.5" customHeight="1" x14ac:dyDescent="0.25">
      <c r="F1235" s="328">
        <f t="shared" si="90"/>
        <v>0</v>
      </c>
      <c r="G1235" s="233" t="str">
        <f t="shared" si="91"/>
        <v/>
      </c>
      <c r="H1235" s="231">
        <f t="shared" si="93"/>
        <v>1956458.97</v>
      </c>
      <c r="I1235" s="232">
        <f t="shared" si="94"/>
        <v>0</v>
      </c>
      <c r="J1235" s="231" t="str">
        <f t="shared" si="92"/>
        <v/>
      </c>
    </row>
    <row r="1236" spans="6:10" ht="19.5" customHeight="1" x14ac:dyDescent="0.25">
      <c r="F1236" s="328">
        <f t="shared" si="90"/>
        <v>0</v>
      </c>
      <c r="G1236" s="233" t="str">
        <f t="shared" si="91"/>
        <v/>
      </c>
      <c r="H1236" s="231">
        <f t="shared" si="93"/>
        <v>1956458.97</v>
      </c>
      <c r="I1236" s="232">
        <f t="shared" si="94"/>
        <v>0</v>
      </c>
      <c r="J1236" s="231" t="str">
        <f t="shared" si="92"/>
        <v/>
      </c>
    </row>
    <row r="1237" spans="6:10" ht="19.5" customHeight="1" x14ac:dyDescent="0.25">
      <c r="F1237" s="328">
        <f t="shared" si="90"/>
        <v>0</v>
      </c>
      <c r="G1237" s="233" t="str">
        <f t="shared" si="91"/>
        <v/>
      </c>
      <c r="H1237" s="231">
        <f t="shared" si="93"/>
        <v>1956458.97</v>
      </c>
      <c r="I1237" s="232">
        <f t="shared" si="94"/>
        <v>0</v>
      </c>
      <c r="J1237" s="231" t="str">
        <f t="shared" si="92"/>
        <v/>
      </c>
    </row>
    <row r="1238" spans="6:10" ht="19.5" customHeight="1" x14ac:dyDescent="0.25">
      <c r="F1238" s="328">
        <f t="shared" si="90"/>
        <v>0</v>
      </c>
      <c r="G1238" s="233" t="str">
        <f t="shared" si="91"/>
        <v/>
      </c>
      <c r="H1238" s="231">
        <f t="shared" si="93"/>
        <v>1956458.97</v>
      </c>
      <c r="I1238" s="232">
        <f t="shared" si="94"/>
        <v>0</v>
      </c>
      <c r="J1238" s="231" t="str">
        <f t="shared" si="92"/>
        <v/>
      </c>
    </row>
    <row r="1239" spans="6:10" ht="19.5" customHeight="1" x14ac:dyDescent="0.25">
      <c r="F1239" s="328">
        <f t="shared" si="90"/>
        <v>0</v>
      </c>
      <c r="G1239" s="233" t="str">
        <f t="shared" si="91"/>
        <v/>
      </c>
      <c r="H1239" s="231">
        <f t="shared" si="93"/>
        <v>1956458.97</v>
      </c>
      <c r="I1239" s="232">
        <f t="shared" si="94"/>
        <v>0</v>
      </c>
      <c r="J1239" s="231" t="str">
        <f t="shared" si="92"/>
        <v/>
      </c>
    </row>
    <row r="1240" spans="6:10" ht="19.5" customHeight="1" x14ac:dyDescent="0.25">
      <c r="F1240" s="328">
        <f t="shared" si="90"/>
        <v>0</v>
      </c>
      <c r="G1240" s="233" t="str">
        <f t="shared" si="91"/>
        <v/>
      </c>
      <c r="H1240" s="231">
        <f t="shared" si="93"/>
        <v>1956458.97</v>
      </c>
      <c r="I1240" s="232">
        <f t="shared" si="94"/>
        <v>0</v>
      </c>
      <c r="J1240" s="231" t="str">
        <f t="shared" si="92"/>
        <v/>
      </c>
    </row>
    <row r="1241" spans="6:10" ht="19.5" customHeight="1" x14ac:dyDescent="0.25">
      <c r="F1241" s="328">
        <f t="shared" si="90"/>
        <v>0</v>
      </c>
      <c r="G1241" s="233" t="str">
        <f t="shared" si="91"/>
        <v/>
      </c>
      <c r="H1241" s="231">
        <f t="shared" si="93"/>
        <v>1956458.97</v>
      </c>
      <c r="I1241" s="232">
        <f t="shared" si="94"/>
        <v>0</v>
      </c>
      <c r="J1241" s="231" t="str">
        <f t="shared" si="92"/>
        <v/>
      </c>
    </row>
    <row r="1242" spans="6:10" ht="19.5" customHeight="1" x14ac:dyDescent="0.25">
      <c r="F1242" s="328">
        <f t="shared" si="90"/>
        <v>0</v>
      </c>
      <c r="G1242" s="233" t="str">
        <f t="shared" si="91"/>
        <v/>
      </c>
      <c r="H1242" s="231">
        <f t="shared" si="93"/>
        <v>1956458.97</v>
      </c>
      <c r="I1242" s="232">
        <f t="shared" si="94"/>
        <v>0</v>
      </c>
      <c r="J1242" s="231" t="str">
        <f t="shared" si="92"/>
        <v/>
      </c>
    </row>
    <row r="1243" spans="6:10" ht="19.5" customHeight="1" x14ac:dyDescent="0.25">
      <c r="F1243" s="328">
        <f t="shared" si="90"/>
        <v>0</v>
      </c>
      <c r="G1243" s="233" t="str">
        <f t="shared" si="91"/>
        <v/>
      </c>
      <c r="H1243" s="231">
        <f t="shared" si="93"/>
        <v>1956458.97</v>
      </c>
      <c r="I1243" s="232">
        <f t="shared" si="94"/>
        <v>0</v>
      </c>
      <c r="J1243" s="231" t="str">
        <f t="shared" si="92"/>
        <v/>
      </c>
    </row>
    <row r="1244" spans="6:10" ht="19.5" customHeight="1" x14ac:dyDescent="0.25">
      <c r="F1244" s="328">
        <f t="shared" si="90"/>
        <v>0</v>
      </c>
      <c r="G1244" s="233" t="str">
        <f t="shared" si="91"/>
        <v/>
      </c>
      <c r="H1244" s="231">
        <f t="shared" si="93"/>
        <v>1956458.97</v>
      </c>
      <c r="I1244" s="232">
        <f t="shared" si="94"/>
        <v>0</v>
      </c>
      <c r="J1244" s="231" t="str">
        <f t="shared" si="92"/>
        <v/>
      </c>
    </row>
    <row r="1245" spans="6:10" ht="19.5" customHeight="1" x14ac:dyDescent="0.25">
      <c r="F1245" s="328">
        <f t="shared" si="90"/>
        <v>0</v>
      </c>
      <c r="G1245" s="233" t="str">
        <f t="shared" si="91"/>
        <v/>
      </c>
      <c r="H1245" s="231">
        <f t="shared" si="93"/>
        <v>1956458.97</v>
      </c>
      <c r="I1245" s="232">
        <f t="shared" si="94"/>
        <v>0</v>
      </c>
      <c r="J1245" s="231" t="str">
        <f t="shared" si="92"/>
        <v/>
      </c>
    </row>
    <row r="1246" spans="6:10" ht="19.5" customHeight="1" x14ac:dyDescent="0.25">
      <c r="F1246" s="328">
        <f t="shared" si="90"/>
        <v>0</v>
      </c>
      <c r="G1246" s="233" t="str">
        <f t="shared" si="91"/>
        <v/>
      </c>
      <c r="H1246" s="231">
        <f t="shared" si="93"/>
        <v>1956458.97</v>
      </c>
      <c r="I1246" s="232">
        <f t="shared" si="94"/>
        <v>0</v>
      </c>
      <c r="J1246" s="231" t="str">
        <f t="shared" si="92"/>
        <v/>
      </c>
    </row>
    <row r="1247" spans="6:10" ht="19.5" customHeight="1" x14ac:dyDescent="0.25">
      <c r="F1247" s="328">
        <f t="shared" si="90"/>
        <v>0</v>
      </c>
      <c r="G1247" s="233" t="str">
        <f t="shared" si="91"/>
        <v/>
      </c>
      <c r="H1247" s="231">
        <f t="shared" si="93"/>
        <v>1956458.97</v>
      </c>
      <c r="I1247" s="232">
        <f t="shared" si="94"/>
        <v>0</v>
      </c>
      <c r="J1247" s="231" t="str">
        <f t="shared" si="92"/>
        <v/>
      </c>
    </row>
    <row r="1248" spans="6:10" ht="19.5" customHeight="1" x14ac:dyDescent="0.25">
      <c r="F1248" s="328">
        <f t="shared" si="90"/>
        <v>0</v>
      </c>
      <c r="G1248" s="233" t="str">
        <f t="shared" si="91"/>
        <v/>
      </c>
      <c r="H1248" s="231">
        <f t="shared" si="93"/>
        <v>1956458.97</v>
      </c>
      <c r="I1248" s="232">
        <f t="shared" si="94"/>
        <v>0</v>
      </c>
      <c r="J1248" s="231" t="str">
        <f t="shared" si="92"/>
        <v/>
      </c>
    </row>
    <row r="1249" spans="6:10" ht="19.5" customHeight="1" x14ac:dyDescent="0.25">
      <c r="F1249" s="328">
        <f t="shared" si="90"/>
        <v>0</v>
      </c>
      <c r="G1249" s="233" t="str">
        <f t="shared" si="91"/>
        <v/>
      </c>
      <c r="H1249" s="231">
        <f t="shared" si="93"/>
        <v>1956458.97</v>
      </c>
      <c r="I1249" s="232">
        <f t="shared" si="94"/>
        <v>0</v>
      </c>
      <c r="J1249" s="231" t="str">
        <f t="shared" si="92"/>
        <v/>
      </c>
    </row>
    <row r="1250" spans="6:10" ht="19.5" customHeight="1" x14ac:dyDescent="0.25">
      <c r="F1250" s="328">
        <f t="shared" si="90"/>
        <v>0</v>
      </c>
      <c r="G1250" s="233" t="str">
        <f t="shared" si="91"/>
        <v/>
      </c>
      <c r="H1250" s="231">
        <f t="shared" si="93"/>
        <v>1956458.97</v>
      </c>
      <c r="I1250" s="232">
        <f t="shared" si="94"/>
        <v>0</v>
      </c>
      <c r="J1250" s="231" t="str">
        <f t="shared" si="92"/>
        <v/>
      </c>
    </row>
    <row r="1251" spans="6:10" ht="19.5" customHeight="1" x14ac:dyDescent="0.25">
      <c r="F1251" s="328">
        <f t="shared" si="90"/>
        <v>0</v>
      </c>
      <c r="G1251" s="233" t="str">
        <f t="shared" si="91"/>
        <v/>
      </c>
      <c r="H1251" s="231">
        <f t="shared" si="93"/>
        <v>1956458.97</v>
      </c>
      <c r="I1251" s="232">
        <f t="shared" si="94"/>
        <v>0</v>
      </c>
      <c r="J1251" s="231" t="str">
        <f t="shared" si="92"/>
        <v/>
      </c>
    </row>
    <row r="1252" spans="6:10" ht="19.5" customHeight="1" x14ac:dyDescent="0.25">
      <c r="F1252" s="328">
        <f t="shared" si="90"/>
        <v>0</v>
      </c>
      <c r="G1252" s="233" t="str">
        <f t="shared" si="91"/>
        <v/>
      </c>
      <c r="H1252" s="231">
        <f t="shared" si="93"/>
        <v>1956458.97</v>
      </c>
      <c r="I1252" s="232">
        <f t="shared" si="94"/>
        <v>0</v>
      </c>
      <c r="J1252" s="231" t="str">
        <f t="shared" si="92"/>
        <v/>
      </c>
    </row>
    <row r="1253" spans="6:10" ht="19.5" customHeight="1" x14ac:dyDescent="0.25">
      <c r="F1253" s="328">
        <f t="shared" si="90"/>
        <v>0</v>
      </c>
      <c r="G1253" s="233" t="str">
        <f t="shared" si="91"/>
        <v/>
      </c>
      <c r="H1253" s="231">
        <f t="shared" si="93"/>
        <v>1956458.97</v>
      </c>
      <c r="I1253" s="232">
        <f t="shared" si="94"/>
        <v>0</v>
      </c>
      <c r="J1253" s="231" t="str">
        <f t="shared" si="92"/>
        <v/>
      </c>
    </row>
    <row r="1254" spans="6:10" ht="19.5" customHeight="1" x14ac:dyDescent="0.25">
      <c r="F1254" s="328">
        <f t="shared" si="90"/>
        <v>0</v>
      </c>
      <c r="G1254" s="233" t="str">
        <f t="shared" si="91"/>
        <v/>
      </c>
      <c r="H1254" s="231">
        <f t="shared" si="93"/>
        <v>1956458.97</v>
      </c>
      <c r="I1254" s="232">
        <f t="shared" si="94"/>
        <v>0</v>
      </c>
      <c r="J1254" s="231" t="str">
        <f t="shared" si="92"/>
        <v/>
      </c>
    </row>
    <row r="1255" spans="6:10" ht="19.5" customHeight="1" x14ac:dyDescent="0.25">
      <c r="F1255" s="328">
        <f t="shared" si="90"/>
        <v>0</v>
      </c>
      <c r="G1255" s="233" t="str">
        <f t="shared" si="91"/>
        <v/>
      </c>
      <c r="H1255" s="231">
        <f t="shared" si="93"/>
        <v>1956458.97</v>
      </c>
      <c r="I1255" s="232">
        <f t="shared" si="94"/>
        <v>0</v>
      </c>
      <c r="J1255" s="231" t="str">
        <f t="shared" si="92"/>
        <v/>
      </c>
    </row>
    <row r="1256" spans="6:10" ht="19.5" customHeight="1" x14ac:dyDescent="0.25">
      <c r="F1256" s="328">
        <f t="shared" si="90"/>
        <v>0</v>
      </c>
      <c r="G1256" s="233" t="str">
        <f t="shared" si="91"/>
        <v/>
      </c>
      <c r="H1256" s="231">
        <f t="shared" si="93"/>
        <v>1956458.97</v>
      </c>
      <c r="I1256" s="232">
        <f t="shared" si="94"/>
        <v>0</v>
      </c>
      <c r="J1256" s="231" t="str">
        <f t="shared" si="92"/>
        <v/>
      </c>
    </row>
    <row r="1257" spans="6:10" ht="19.5" customHeight="1" x14ac:dyDescent="0.25">
      <c r="F1257" s="328">
        <f t="shared" si="90"/>
        <v>0</v>
      </c>
      <c r="G1257" s="233" t="str">
        <f t="shared" si="91"/>
        <v/>
      </c>
      <c r="H1257" s="231">
        <f t="shared" si="93"/>
        <v>1956458.97</v>
      </c>
      <c r="I1257" s="232">
        <f t="shared" si="94"/>
        <v>0</v>
      </c>
      <c r="J1257" s="231" t="str">
        <f t="shared" si="92"/>
        <v/>
      </c>
    </row>
    <row r="1258" spans="6:10" ht="19.5" customHeight="1" x14ac:dyDescent="0.25">
      <c r="F1258" s="328">
        <f t="shared" si="90"/>
        <v>0</v>
      </c>
      <c r="G1258" s="233" t="str">
        <f t="shared" si="91"/>
        <v/>
      </c>
      <c r="H1258" s="231">
        <f t="shared" si="93"/>
        <v>1956458.97</v>
      </c>
      <c r="I1258" s="232">
        <f t="shared" si="94"/>
        <v>0</v>
      </c>
      <c r="J1258" s="231" t="str">
        <f t="shared" si="92"/>
        <v/>
      </c>
    </row>
    <row r="1259" spans="6:10" ht="19.5" customHeight="1" x14ac:dyDescent="0.25">
      <c r="F1259" s="328">
        <f t="shared" si="90"/>
        <v>0</v>
      </c>
      <c r="G1259" s="233" t="str">
        <f t="shared" si="91"/>
        <v/>
      </c>
      <c r="H1259" s="231">
        <f t="shared" si="93"/>
        <v>1956458.97</v>
      </c>
      <c r="I1259" s="232">
        <f t="shared" si="94"/>
        <v>0</v>
      </c>
      <c r="J1259" s="231" t="str">
        <f t="shared" si="92"/>
        <v/>
      </c>
    </row>
    <row r="1260" spans="6:10" ht="19.5" customHeight="1" x14ac:dyDescent="0.25">
      <c r="F1260" s="328">
        <f t="shared" si="90"/>
        <v>0</v>
      </c>
      <c r="G1260" s="233" t="str">
        <f t="shared" si="91"/>
        <v/>
      </c>
      <c r="H1260" s="231">
        <f t="shared" si="93"/>
        <v>1956458.97</v>
      </c>
      <c r="I1260" s="232">
        <f t="shared" si="94"/>
        <v>0</v>
      </c>
      <c r="J1260" s="231" t="str">
        <f t="shared" si="92"/>
        <v/>
      </c>
    </row>
    <row r="1261" spans="6:10" ht="19.5" customHeight="1" x14ac:dyDescent="0.25">
      <c r="F1261" s="328">
        <f t="shared" si="90"/>
        <v>0</v>
      </c>
      <c r="G1261" s="233" t="str">
        <f t="shared" si="91"/>
        <v/>
      </c>
      <c r="H1261" s="231">
        <f t="shared" si="93"/>
        <v>1956458.97</v>
      </c>
      <c r="I1261" s="232">
        <f t="shared" si="94"/>
        <v>0</v>
      </c>
      <c r="J1261" s="231" t="str">
        <f t="shared" si="92"/>
        <v/>
      </c>
    </row>
    <row r="1262" spans="6:10" ht="19.5" customHeight="1" x14ac:dyDescent="0.25">
      <c r="F1262" s="328">
        <f t="shared" si="90"/>
        <v>0</v>
      </c>
      <c r="G1262" s="233" t="str">
        <f t="shared" si="91"/>
        <v/>
      </c>
      <c r="H1262" s="231">
        <f t="shared" si="93"/>
        <v>1956458.97</v>
      </c>
      <c r="I1262" s="232">
        <f t="shared" si="94"/>
        <v>0</v>
      </c>
      <c r="J1262" s="231" t="str">
        <f t="shared" si="92"/>
        <v/>
      </c>
    </row>
    <row r="1263" spans="6:10" ht="19.5" customHeight="1" x14ac:dyDescent="0.25">
      <c r="F1263" s="328">
        <f t="shared" si="90"/>
        <v>0</v>
      </c>
      <c r="G1263" s="233" t="str">
        <f t="shared" si="91"/>
        <v/>
      </c>
      <c r="H1263" s="231">
        <f t="shared" si="93"/>
        <v>1956458.97</v>
      </c>
      <c r="I1263" s="232">
        <f t="shared" si="94"/>
        <v>0</v>
      </c>
      <c r="J1263" s="231" t="str">
        <f t="shared" si="92"/>
        <v/>
      </c>
    </row>
    <row r="1264" spans="6:10" ht="19.5" customHeight="1" x14ac:dyDescent="0.25">
      <c r="F1264" s="328">
        <f t="shared" si="90"/>
        <v>0</v>
      </c>
      <c r="G1264" s="233" t="str">
        <f t="shared" si="91"/>
        <v/>
      </c>
      <c r="H1264" s="231">
        <f t="shared" si="93"/>
        <v>1956458.97</v>
      </c>
      <c r="I1264" s="232">
        <f t="shared" si="94"/>
        <v>0</v>
      </c>
      <c r="J1264" s="231" t="str">
        <f t="shared" si="92"/>
        <v/>
      </c>
    </row>
    <row r="1265" spans="6:10" ht="19.5" customHeight="1" x14ac:dyDescent="0.25">
      <c r="F1265" s="328">
        <f t="shared" si="90"/>
        <v>0</v>
      </c>
      <c r="G1265" s="233" t="str">
        <f t="shared" si="91"/>
        <v/>
      </c>
      <c r="H1265" s="231">
        <f t="shared" si="93"/>
        <v>1956458.97</v>
      </c>
      <c r="I1265" s="232">
        <f t="shared" si="94"/>
        <v>0</v>
      </c>
      <c r="J1265" s="231" t="str">
        <f t="shared" si="92"/>
        <v/>
      </c>
    </row>
    <row r="1266" spans="6:10" ht="19.5" customHeight="1" x14ac:dyDescent="0.25">
      <c r="F1266" s="328">
        <f t="shared" si="90"/>
        <v>0</v>
      </c>
      <c r="G1266" s="233" t="str">
        <f t="shared" si="91"/>
        <v/>
      </c>
      <c r="H1266" s="231">
        <f t="shared" si="93"/>
        <v>1956458.97</v>
      </c>
      <c r="I1266" s="232">
        <f t="shared" si="94"/>
        <v>0</v>
      </c>
      <c r="J1266" s="231" t="str">
        <f t="shared" si="92"/>
        <v/>
      </c>
    </row>
    <row r="1267" spans="6:10" ht="19.5" customHeight="1" x14ac:dyDescent="0.25">
      <c r="F1267" s="328">
        <f t="shared" si="90"/>
        <v>0</v>
      </c>
      <c r="G1267" s="233" t="str">
        <f t="shared" si="91"/>
        <v/>
      </c>
      <c r="H1267" s="231">
        <f t="shared" si="93"/>
        <v>1956458.97</v>
      </c>
      <c r="I1267" s="232">
        <f t="shared" si="94"/>
        <v>0</v>
      </c>
      <c r="J1267" s="231" t="str">
        <f t="shared" si="92"/>
        <v/>
      </c>
    </row>
    <row r="1268" spans="6:10" ht="19.5" customHeight="1" x14ac:dyDescent="0.25">
      <c r="F1268" s="328">
        <f t="shared" si="90"/>
        <v>0</v>
      </c>
      <c r="G1268" s="233" t="str">
        <f t="shared" si="91"/>
        <v/>
      </c>
      <c r="H1268" s="231">
        <f t="shared" si="93"/>
        <v>1956458.97</v>
      </c>
      <c r="I1268" s="232">
        <f t="shared" si="94"/>
        <v>0</v>
      </c>
      <c r="J1268" s="231" t="str">
        <f t="shared" si="92"/>
        <v/>
      </c>
    </row>
    <row r="1269" spans="6:10" ht="19.5" customHeight="1" x14ac:dyDescent="0.25">
      <c r="F1269" s="328">
        <f t="shared" si="90"/>
        <v>0</v>
      </c>
      <c r="G1269" s="233" t="str">
        <f t="shared" si="91"/>
        <v/>
      </c>
      <c r="H1269" s="231">
        <f t="shared" si="93"/>
        <v>1956458.97</v>
      </c>
      <c r="I1269" s="232">
        <f t="shared" si="94"/>
        <v>0</v>
      </c>
      <c r="J1269" s="231" t="str">
        <f t="shared" si="92"/>
        <v/>
      </c>
    </row>
    <row r="1270" spans="6:10" ht="19.5" customHeight="1" x14ac:dyDescent="0.25">
      <c r="F1270" s="328">
        <f t="shared" si="90"/>
        <v>0</v>
      </c>
      <c r="G1270" s="233" t="str">
        <f t="shared" si="91"/>
        <v/>
      </c>
      <c r="H1270" s="231">
        <f t="shared" si="93"/>
        <v>1956458.97</v>
      </c>
      <c r="I1270" s="232">
        <f t="shared" si="94"/>
        <v>0</v>
      </c>
      <c r="J1270" s="231" t="str">
        <f t="shared" si="92"/>
        <v/>
      </c>
    </row>
    <row r="1271" spans="6:10" ht="19.5" customHeight="1" x14ac:dyDescent="0.25">
      <c r="F1271" s="328">
        <f t="shared" si="90"/>
        <v>0</v>
      </c>
      <c r="G1271" s="233" t="str">
        <f t="shared" si="91"/>
        <v/>
      </c>
      <c r="H1271" s="231">
        <f t="shared" si="93"/>
        <v>1956458.97</v>
      </c>
      <c r="I1271" s="232">
        <f t="shared" si="94"/>
        <v>0</v>
      </c>
      <c r="J1271" s="231" t="str">
        <f t="shared" si="92"/>
        <v/>
      </c>
    </row>
    <row r="1272" spans="6:10" ht="19.5" customHeight="1" x14ac:dyDescent="0.25">
      <c r="F1272" s="328">
        <f t="shared" si="90"/>
        <v>0</v>
      </c>
      <c r="G1272" s="233" t="str">
        <f t="shared" si="91"/>
        <v/>
      </c>
      <c r="H1272" s="231">
        <f t="shared" si="93"/>
        <v>1956458.97</v>
      </c>
      <c r="I1272" s="232">
        <f t="shared" si="94"/>
        <v>0</v>
      </c>
      <c r="J1272" s="231" t="str">
        <f t="shared" si="92"/>
        <v/>
      </c>
    </row>
    <row r="1273" spans="6:10" ht="19.5" customHeight="1" x14ac:dyDescent="0.25">
      <c r="F1273" s="328">
        <f t="shared" si="90"/>
        <v>0</v>
      </c>
      <c r="G1273" s="233" t="str">
        <f t="shared" si="91"/>
        <v/>
      </c>
      <c r="H1273" s="231">
        <f t="shared" si="93"/>
        <v>1956458.97</v>
      </c>
      <c r="I1273" s="232">
        <f t="shared" si="94"/>
        <v>0</v>
      </c>
      <c r="J1273" s="231" t="str">
        <f t="shared" si="92"/>
        <v/>
      </c>
    </row>
    <row r="1274" spans="6:10" ht="19.5" customHeight="1" x14ac:dyDescent="0.25">
      <c r="F1274" s="328">
        <f t="shared" si="90"/>
        <v>0</v>
      </c>
      <c r="G1274" s="233" t="str">
        <f t="shared" si="91"/>
        <v/>
      </c>
      <c r="H1274" s="231">
        <f t="shared" si="93"/>
        <v>1956458.97</v>
      </c>
      <c r="I1274" s="232">
        <f t="shared" si="94"/>
        <v>0</v>
      </c>
      <c r="J1274" s="231" t="str">
        <f t="shared" si="92"/>
        <v/>
      </c>
    </row>
    <row r="1275" spans="6:10" ht="19.5" customHeight="1" x14ac:dyDescent="0.25">
      <c r="F1275" s="328">
        <f t="shared" si="90"/>
        <v>0</v>
      </c>
      <c r="G1275" s="233" t="str">
        <f t="shared" si="91"/>
        <v/>
      </c>
      <c r="H1275" s="231">
        <f t="shared" si="93"/>
        <v>1956458.97</v>
      </c>
      <c r="I1275" s="232">
        <f t="shared" si="94"/>
        <v>0</v>
      </c>
      <c r="J1275" s="231" t="str">
        <f t="shared" si="92"/>
        <v/>
      </c>
    </row>
    <row r="1276" spans="6:10" ht="19.5" customHeight="1" x14ac:dyDescent="0.25">
      <c r="F1276" s="328">
        <f t="shared" si="90"/>
        <v>0</v>
      </c>
      <c r="G1276" s="233" t="str">
        <f t="shared" si="91"/>
        <v/>
      </c>
      <c r="H1276" s="231">
        <f t="shared" si="93"/>
        <v>1956458.97</v>
      </c>
      <c r="I1276" s="232">
        <f t="shared" si="94"/>
        <v>0</v>
      </c>
      <c r="J1276" s="231" t="str">
        <f t="shared" si="92"/>
        <v/>
      </c>
    </row>
    <row r="1277" spans="6:10" ht="19.5" customHeight="1" x14ac:dyDescent="0.25">
      <c r="F1277" s="328">
        <f t="shared" si="90"/>
        <v>0</v>
      </c>
      <c r="G1277" s="233" t="str">
        <f t="shared" si="91"/>
        <v/>
      </c>
      <c r="H1277" s="231">
        <f t="shared" si="93"/>
        <v>1956458.97</v>
      </c>
      <c r="I1277" s="232">
        <f t="shared" si="94"/>
        <v>0</v>
      </c>
      <c r="J1277" s="231" t="str">
        <f t="shared" si="92"/>
        <v/>
      </c>
    </row>
    <row r="1278" spans="6:10" ht="19.5" customHeight="1" x14ac:dyDescent="0.25">
      <c r="F1278" s="328">
        <f t="shared" si="90"/>
        <v>0</v>
      </c>
      <c r="G1278" s="233" t="str">
        <f t="shared" si="91"/>
        <v/>
      </c>
      <c r="H1278" s="231">
        <f t="shared" si="93"/>
        <v>1956458.97</v>
      </c>
      <c r="I1278" s="232">
        <f t="shared" si="94"/>
        <v>0</v>
      </c>
      <c r="J1278" s="231" t="str">
        <f t="shared" si="92"/>
        <v/>
      </c>
    </row>
    <row r="1279" spans="6:10" ht="19.5" customHeight="1" x14ac:dyDescent="0.25">
      <c r="F1279" s="328">
        <f t="shared" si="90"/>
        <v>0</v>
      </c>
      <c r="G1279" s="233" t="str">
        <f t="shared" si="91"/>
        <v/>
      </c>
      <c r="H1279" s="231">
        <f t="shared" si="93"/>
        <v>1956458.97</v>
      </c>
      <c r="I1279" s="232">
        <f t="shared" si="94"/>
        <v>0</v>
      </c>
      <c r="J1279" s="231" t="str">
        <f t="shared" si="92"/>
        <v/>
      </c>
    </row>
    <row r="1280" spans="6:10" ht="19.5" customHeight="1" x14ac:dyDescent="0.25">
      <c r="F1280" s="328">
        <f t="shared" si="90"/>
        <v>0</v>
      </c>
      <c r="G1280" s="233" t="str">
        <f t="shared" si="91"/>
        <v/>
      </c>
      <c r="H1280" s="231">
        <f t="shared" si="93"/>
        <v>1956458.97</v>
      </c>
      <c r="I1280" s="232">
        <f t="shared" si="94"/>
        <v>0</v>
      </c>
      <c r="J1280" s="231" t="str">
        <f t="shared" si="92"/>
        <v/>
      </c>
    </row>
    <row r="1281" spans="6:10" ht="19.5" customHeight="1" x14ac:dyDescent="0.25">
      <c r="F1281" s="328">
        <f t="shared" si="90"/>
        <v>0</v>
      </c>
      <c r="G1281" s="233" t="str">
        <f t="shared" si="91"/>
        <v/>
      </c>
      <c r="H1281" s="231">
        <f t="shared" si="93"/>
        <v>1956458.97</v>
      </c>
      <c r="I1281" s="232">
        <f t="shared" si="94"/>
        <v>0</v>
      </c>
      <c r="J1281" s="231" t="str">
        <f t="shared" si="92"/>
        <v/>
      </c>
    </row>
    <row r="1282" spans="6:10" ht="19.5" customHeight="1" x14ac:dyDescent="0.25">
      <c r="F1282" s="328">
        <f t="shared" si="90"/>
        <v>0</v>
      </c>
      <c r="G1282" s="233" t="str">
        <f t="shared" si="91"/>
        <v/>
      </c>
      <c r="H1282" s="231">
        <f t="shared" si="93"/>
        <v>1956458.97</v>
      </c>
      <c r="I1282" s="232">
        <f t="shared" si="94"/>
        <v>0</v>
      </c>
      <c r="J1282" s="231" t="str">
        <f t="shared" si="92"/>
        <v/>
      </c>
    </row>
    <row r="1283" spans="6:10" ht="19.5" customHeight="1" x14ac:dyDescent="0.25">
      <c r="F1283" s="328">
        <f t="shared" si="90"/>
        <v>0</v>
      </c>
      <c r="G1283" s="233" t="str">
        <f t="shared" si="91"/>
        <v/>
      </c>
      <c r="H1283" s="231">
        <f t="shared" si="93"/>
        <v>1956458.97</v>
      </c>
      <c r="I1283" s="232">
        <f t="shared" si="94"/>
        <v>0</v>
      </c>
      <c r="J1283" s="231" t="str">
        <f t="shared" si="92"/>
        <v/>
      </c>
    </row>
    <row r="1284" spans="6:10" ht="19.5" customHeight="1" x14ac:dyDescent="0.25">
      <c r="F1284" s="328">
        <f t="shared" si="90"/>
        <v>0</v>
      </c>
      <c r="G1284" s="233" t="str">
        <f t="shared" si="91"/>
        <v/>
      </c>
      <c r="H1284" s="231">
        <f t="shared" si="93"/>
        <v>1956458.97</v>
      </c>
      <c r="I1284" s="232">
        <f t="shared" si="94"/>
        <v>0</v>
      </c>
      <c r="J1284" s="231" t="str">
        <f t="shared" si="92"/>
        <v/>
      </c>
    </row>
    <row r="1285" spans="6:10" ht="19.5" customHeight="1" x14ac:dyDescent="0.25">
      <c r="F1285" s="328">
        <f t="shared" si="90"/>
        <v>0</v>
      </c>
      <c r="G1285" s="233" t="str">
        <f t="shared" si="91"/>
        <v/>
      </c>
      <c r="H1285" s="231">
        <f t="shared" si="93"/>
        <v>1956458.97</v>
      </c>
      <c r="I1285" s="232">
        <f t="shared" si="94"/>
        <v>0</v>
      </c>
      <c r="J1285" s="231" t="str">
        <f t="shared" si="92"/>
        <v/>
      </c>
    </row>
    <row r="1286" spans="6:10" ht="19.5" customHeight="1" x14ac:dyDescent="0.25">
      <c r="F1286" s="328">
        <f t="shared" si="90"/>
        <v>0</v>
      </c>
      <c r="G1286" s="233" t="str">
        <f t="shared" si="91"/>
        <v/>
      </c>
      <c r="H1286" s="231">
        <f t="shared" si="93"/>
        <v>1956458.97</v>
      </c>
      <c r="I1286" s="232">
        <f t="shared" si="94"/>
        <v>0</v>
      </c>
      <c r="J1286" s="231" t="str">
        <f t="shared" si="92"/>
        <v/>
      </c>
    </row>
    <row r="1287" spans="6:10" ht="19.5" customHeight="1" x14ac:dyDescent="0.25">
      <c r="F1287" s="328">
        <f t="shared" si="90"/>
        <v>0</v>
      </c>
      <c r="G1287" s="233" t="str">
        <f t="shared" si="91"/>
        <v/>
      </c>
      <c r="H1287" s="231">
        <f t="shared" si="93"/>
        <v>1956458.97</v>
      </c>
      <c r="I1287" s="232">
        <f t="shared" si="94"/>
        <v>0</v>
      </c>
      <c r="J1287" s="231" t="str">
        <f t="shared" si="92"/>
        <v/>
      </c>
    </row>
    <row r="1288" spans="6:10" ht="19.5" customHeight="1" x14ac:dyDescent="0.25">
      <c r="F1288" s="328">
        <f t="shared" si="90"/>
        <v>0</v>
      </c>
      <c r="G1288" s="233" t="str">
        <f t="shared" si="91"/>
        <v/>
      </c>
      <c r="H1288" s="231">
        <f t="shared" si="93"/>
        <v>1956458.97</v>
      </c>
      <c r="I1288" s="232">
        <f t="shared" si="94"/>
        <v>0</v>
      </c>
      <c r="J1288" s="231" t="str">
        <f t="shared" si="92"/>
        <v/>
      </c>
    </row>
    <row r="1289" spans="6:10" ht="19.5" customHeight="1" x14ac:dyDescent="0.25">
      <c r="F1289" s="328">
        <f t="shared" si="90"/>
        <v>0</v>
      </c>
      <c r="G1289" s="233" t="str">
        <f t="shared" si="91"/>
        <v/>
      </c>
      <c r="H1289" s="231">
        <f t="shared" si="93"/>
        <v>1956458.97</v>
      </c>
      <c r="I1289" s="232">
        <f t="shared" si="94"/>
        <v>0</v>
      </c>
      <c r="J1289" s="231" t="str">
        <f t="shared" si="92"/>
        <v/>
      </c>
    </row>
    <row r="1290" spans="6:10" ht="19.5" customHeight="1" x14ac:dyDescent="0.25">
      <c r="F1290" s="328">
        <f t="shared" ref="F1290:F1353" si="95">IF(E1290&gt;$C$4*1000,"Выборка",0)</f>
        <v>0</v>
      </c>
      <c r="G1290" s="233" t="str">
        <f t="shared" ref="G1290:G1353" si="96">IF(F1290=0,"",E1290)</f>
        <v/>
      </c>
      <c r="H1290" s="231">
        <f t="shared" si="93"/>
        <v>1956458.97</v>
      </c>
      <c r="I1290" s="232">
        <f t="shared" si="94"/>
        <v>0</v>
      </c>
      <c r="J1290" s="231" t="str">
        <f t="shared" ref="J1290:J1353" si="97">IF(I1290=0,"",E1290)</f>
        <v/>
      </c>
    </row>
    <row r="1291" spans="6:10" ht="19.5" customHeight="1" x14ac:dyDescent="0.25">
      <c r="F1291" s="328">
        <f t="shared" si="95"/>
        <v>0</v>
      </c>
      <c r="G1291" s="233" t="str">
        <f t="shared" si="96"/>
        <v/>
      </c>
      <c r="H1291" s="231">
        <f t="shared" ref="H1291:H1354" si="98">IF(F1291=0,IF((I1290=0)*AND(F1290=0),H1290+E1291,IF((F1290&lt;&gt;0)*AND((H1290&lt;=$E$17)),H1290+E1291,E1291)),H1290)</f>
        <v>1956458.97</v>
      </c>
      <c r="I1291" s="232">
        <f t="shared" ref="I1291:I1354" si="99">IF((H1291&gt;$E$17)*AND(F1291=0),"Выборка",0)</f>
        <v>0</v>
      </c>
      <c r="J1291" s="231" t="str">
        <f t="shared" si="97"/>
        <v/>
      </c>
    </row>
    <row r="1292" spans="6:10" ht="19.5" customHeight="1" x14ac:dyDescent="0.25">
      <c r="F1292" s="328">
        <f t="shared" si="95"/>
        <v>0</v>
      </c>
      <c r="G1292" s="233" t="str">
        <f t="shared" si="96"/>
        <v/>
      </c>
      <c r="H1292" s="231">
        <f t="shared" si="98"/>
        <v>1956458.97</v>
      </c>
      <c r="I1292" s="232">
        <f t="shared" si="99"/>
        <v>0</v>
      </c>
      <c r="J1292" s="231" t="str">
        <f t="shared" si="97"/>
        <v/>
      </c>
    </row>
    <row r="1293" spans="6:10" ht="19.5" customHeight="1" x14ac:dyDescent="0.25">
      <c r="F1293" s="328">
        <f t="shared" si="95"/>
        <v>0</v>
      </c>
      <c r="G1293" s="233" t="str">
        <f t="shared" si="96"/>
        <v/>
      </c>
      <c r="H1293" s="231">
        <f t="shared" si="98"/>
        <v>1956458.97</v>
      </c>
      <c r="I1293" s="232">
        <f t="shared" si="99"/>
        <v>0</v>
      </c>
      <c r="J1293" s="231" t="str">
        <f t="shared" si="97"/>
        <v/>
      </c>
    </row>
    <row r="1294" spans="6:10" ht="19.5" customHeight="1" x14ac:dyDescent="0.25">
      <c r="F1294" s="328">
        <f t="shared" si="95"/>
        <v>0</v>
      </c>
      <c r="G1294" s="233" t="str">
        <f t="shared" si="96"/>
        <v/>
      </c>
      <c r="H1294" s="231">
        <f t="shared" si="98"/>
        <v>1956458.97</v>
      </c>
      <c r="I1294" s="232">
        <f t="shared" si="99"/>
        <v>0</v>
      </c>
      <c r="J1294" s="231" t="str">
        <f t="shared" si="97"/>
        <v/>
      </c>
    </row>
    <row r="1295" spans="6:10" ht="19.5" customHeight="1" x14ac:dyDescent="0.25">
      <c r="F1295" s="328">
        <f t="shared" si="95"/>
        <v>0</v>
      </c>
      <c r="G1295" s="233" t="str">
        <f t="shared" si="96"/>
        <v/>
      </c>
      <c r="H1295" s="231">
        <f t="shared" si="98"/>
        <v>1956458.97</v>
      </c>
      <c r="I1295" s="232">
        <f t="shared" si="99"/>
        <v>0</v>
      </c>
      <c r="J1295" s="231" t="str">
        <f t="shared" si="97"/>
        <v/>
      </c>
    </row>
    <row r="1296" spans="6:10" ht="19.5" customHeight="1" x14ac:dyDescent="0.25">
      <c r="F1296" s="328">
        <f t="shared" si="95"/>
        <v>0</v>
      </c>
      <c r="G1296" s="233" t="str">
        <f t="shared" si="96"/>
        <v/>
      </c>
      <c r="H1296" s="231">
        <f t="shared" si="98"/>
        <v>1956458.97</v>
      </c>
      <c r="I1296" s="232">
        <f t="shared" si="99"/>
        <v>0</v>
      </c>
      <c r="J1296" s="231" t="str">
        <f t="shared" si="97"/>
        <v/>
      </c>
    </row>
    <row r="1297" spans="6:10" ht="19.5" customHeight="1" x14ac:dyDescent="0.25">
      <c r="F1297" s="328">
        <f t="shared" si="95"/>
        <v>0</v>
      </c>
      <c r="G1297" s="233" t="str">
        <f t="shared" si="96"/>
        <v/>
      </c>
      <c r="H1297" s="231">
        <f t="shared" si="98"/>
        <v>1956458.97</v>
      </c>
      <c r="I1297" s="232">
        <f t="shared" si="99"/>
        <v>0</v>
      </c>
      <c r="J1297" s="231" t="str">
        <f t="shared" si="97"/>
        <v/>
      </c>
    </row>
    <row r="1298" spans="6:10" ht="19.5" customHeight="1" x14ac:dyDescent="0.25">
      <c r="F1298" s="328">
        <f t="shared" si="95"/>
        <v>0</v>
      </c>
      <c r="G1298" s="233" t="str">
        <f t="shared" si="96"/>
        <v/>
      </c>
      <c r="H1298" s="231">
        <f t="shared" si="98"/>
        <v>1956458.97</v>
      </c>
      <c r="I1298" s="232">
        <f t="shared" si="99"/>
        <v>0</v>
      </c>
      <c r="J1298" s="231" t="str">
        <f t="shared" si="97"/>
        <v/>
      </c>
    </row>
    <row r="1299" spans="6:10" ht="19.5" customHeight="1" x14ac:dyDescent="0.25">
      <c r="F1299" s="328">
        <f t="shared" si="95"/>
        <v>0</v>
      </c>
      <c r="G1299" s="233" t="str">
        <f t="shared" si="96"/>
        <v/>
      </c>
      <c r="H1299" s="231">
        <f t="shared" si="98"/>
        <v>1956458.97</v>
      </c>
      <c r="I1299" s="232">
        <f t="shared" si="99"/>
        <v>0</v>
      </c>
      <c r="J1299" s="231" t="str">
        <f t="shared" si="97"/>
        <v/>
      </c>
    </row>
    <row r="1300" spans="6:10" ht="19.5" customHeight="1" x14ac:dyDescent="0.25">
      <c r="F1300" s="328">
        <f t="shared" si="95"/>
        <v>0</v>
      </c>
      <c r="G1300" s="233" t="str">
        <f t="shared" si="96"/>
        <v/>
      </c>
      <c r="H1300" s="231">
        <f t="shared" si="98"/>
        <v>1956458.97</v>
      </c>
      <c r="I1300" s="232">
        <f t="shared" si="99"/>
        <v>0</v>
      </c>
      <c r="J1300" s="231" t="str">
        <f t="shared" si="97"/>
        <v/>
      </c>
    </row>
    <row r="1301" spans="6:10" ht="19.5" customHeight="1" x14ac:dyDescent="0.25">
      <c r="F1301" s="328">
        <f t="shared" si="95"/>
        <v>0</v>
      </c>
      <c r="G1301" s="233" t="str">
        <f t="shared" si="96"/>
        <v/>
      </c>
      <c r="H1301" s="231">
        <f t="shared" si="98"/>
        <v>1956458.97</v>
      </c>
      <c r="I1301" s="232">
        <f t="shared" si="99"/>
        <v>0</v>
      </c>
      <c r="J1301" s="231" t="str">
        <f t="shared" si="97"/>
        <v/>
      </c>
    </row>
    <row r="1302" spans="6:10" ht="19.5" customHeight="1" x14ac:dyDescent="0.25">
      <c r="F1302" s="328">
        <f t="shared" si="95"/>
        <v>0</v>
      </c>
      <c r="G1302" s="233" t="str">
        <f t="shared" si="96"/>
        <v/>
      </c>
      <c r="H1302" s="231">
        <f t="shared" si="98"/>
        <v>1956458.97</v>
      </c>
      <c r="I1302" s="232">
        <f t="shared" si="99"/>
        <v>0</v>
      </c>
      <c r="J1302" s="231" t="str">
        <f t="shared" si="97"/>
        <v/>
      </c>
    </row>
    <row r="1303" spans="6:10" ht="19.5" customHeight="1" x14ac:dyDescent="0.25">
      <c r="F1303" s="328">
        <f t="shared" si="95"/>
        <v>0</v>
      </c>
      <c r="G1303" s="233" t="str">
        <f t="shared" si="96"/>
        <v/>
      </c>
      <c r="H1303" s="231">
        <f t="shared" si="98"/>
        <v>1956458.97</v>
      </c>
      <c r="I1303" s="232">
        <f t="shared" si="99"/>
        <v>0</v>
      </c>
      <c r="J1303" s="231" t="str">
        <f t="shared" si="97"/>
        <v/>
      </c>
    </row>
    <row r="1304" spans="6:10" ht="19.5" customHeight="1" x14ac:dyDescent="0.25">
      <c r="F1304" s="328">
        <f t="shared" si="95"/>
        <v>0</v>
      </c>
      <c r="G1304" s="233" t="str">
        <f t="shared" si="96"/>
        <v/>
      </c>
      <c r="H1304" s="231">
        <f t="shared" si="98"/>
        <v>1956458.97</v>
      </c>
      <c r="I1304" s="232">
        <f t="shared" si="99"/>
        <v>0</v>
      </c>
      <c r="J1304" s="231" t="str">
        <f t="shared" si="97"/>
        <v/>
      </c>
    </row>
    <row r="1305" spans="6:10" ht="19.5" customHeight="1" x14ac:dyDescent="0.25">
      <c r="F1305" s="328">
        <f t="shared" si="95"/>
        <v>0</v>
      </c>
      <c r="G1305" s="233" t="str">
        <f t="shared" si="96"/>
        <v/>
      </c>
      <c r="H1305" s="231">
        <f t="shared" si="98"/>
        <v>1956458.97</v>
      </c>
      <c r="I1305" s="232">
        <f t="shared" si="99"/>
        <v>0</v>
      </c>
      <c r="J1305" s="231" t="str">
        <f t="shared" si="97"/>
        <v/>
      </c>
    </row>
    <row r="1306" spans="6:10" ht="19.5" customHeight="1" x14ac:dyDescent="0.25">
      <c r="F1306" s="328">
        <f t="shared" si="95"/>
        <v>0</v>
      </c>
      <c r="G1306" s="233" t="str">
        <f t="shared" si="96"/>
        <v/>
      </c>
      <c r="H1306" s="231">
        <f t="shared" si="98"/>
        <v>1956458.97</v>
      </c>
      <c r="I1306" s="232">
        <f t="shared" si="99"/>
        <v>0</v>
      </c>
      <c r="J1306" s="231" t="str">
        <f t="shared" si="97"/>
        <v/>
      </c>
    </row>
    <row r="1307" spans="6:10" ht="19.5" customHeight="1" x14ac:dyDescent="0.25">
      <c r="F1307" s="328">
        <f t="shared" si="95"/>
        <v>0</v>
      </c>
      <c r="G1307" s="233" t="str">
        <f t="shared" si="96"/>
        <v/>
      </c>
      <c r="H1307" s="231">
        <f t="shared" si="98"/>
        <v>1956458.97</v>
      </c>
      <c r="I1307" s="232">
        <f t="shared" si="99"/>
        <v>0</v>
      </c>
      <c r="J1307" s="231" t="str">
        <f t="shared" si="97"/>
        <v/>
      </c>
    </row>
    <row r="1308" spans="6:10" ht="19.5" customHeight="1" x14ac:dyDescent="0.25">
      <c r="F1308" s="328">
        <f t="shared" si="95"/>
        <v>0</v>
      </c>
      <c r="G1308" s="233" t="str">
        <f t="shared" si="96"/>
        <v/>
      </c>
      <c r="H1308" s="231">
        <f t="shared" si="98"/>
        <v>1956458.97</v>
      </c>
      <c r="I1308" s="232">
        <f t="shared" si="99"/>
        <v>0</v>
      </c>
      <c r="J1308" s="231" t="str">
        <f t="shared" si="97"/>
        <v/>
      </c>
    </row>
    <row r="1309" spans="6:10" ht="19.5" customHeight="1" x14ac:dyDescent="0.25">
      <c r="F1309" s="328">
        <f t="shared" si="95"/>
        <v>0</v>
      </c>
      <c r="G1309" s="233" t="str">
        <f t="shared" si="96"/>
        <v/>
      </c>
      <c r="H1309" s="231">
        <f t="shared" si="98"/>
        <v>1956458.97</v>
      </c>
      <c r="I1309" s="232">
        <f t="shared" si="99"/>
        <v>0</v>
      </c>
      <c r="J1309" s="231" t="str">
        <f t="shared" si="97"/>
        <v/>
      </c>
    </row>
    <row r="1310" spans="6:10" ht="19.5" customHeight="1" x14ac:dyDescent="0.25">
      <c r="F1310" s="328">
        <f t="shared" si="95"/>
        <v>0</v>
      </c>
      <c r="G1310" s="233" t="str">
        <f t="shared" si="96"/>
        <v/>
      </c>
      <c r="H1310" s="231">
        <f t="shared" si="98"/>
        <v>1956458.97</v>
      </c>
      <c r="I1310" s="232">
        <f t="shared" si="99"/>
        <v>0</v>
      </c>
      <c r="J1310" s="231" t="str">
        <f t="shared" si="97"/>
        <v/>
      </c>
    </row>
    <row r="1311" spans="6:10" ht="19.5" customHeight="1" x14ac:dyDescent="0.25">
      <c r="F1311" s="328">
        <f t="shared" si="95"/>
        <v>0</v>
      </c>
      <c r="G1311" s="233" t="str">
        <f t="shared" si="96"/>
        <v/>
      </c>
      <c r="H1311" s="231">
        <f t="shared" si="98"/>
        <v>1956458.97</v>
      </c>
      <c r="I1311" s="232">
        <f t="shared" si="99"/>
        <v>0</v>
      </c>
      <c r="J1311" s="231" t="str">
        <f t="shared" si="97"/>
        <v/>
      </c>
    </row>
    <row r="1312" spans="6:10" ht="19.5" customHeight="1" x14ac:dyDescent="0.25">
      <c r="F1312" s="328">
        <f t="shared" si="95"/>
        <v>0</v>
      </c>
      <c r="G1312" s="233" t="str">
        <f t="shared" si="96"/>
        <v/>
      </c>
      <c r="H1312" s="231">
        <f t="shared" si="98"/>
        <v>1956458.97</v>
      </c>
      <c r="I1312" s="232">
        <f t="shared" si="99"/>
        <v>0</v>
      </c>
      <c r="J1312" s="231" t="str">
        <f t="shared" si="97"/>
        <v/>
      </c>
    </row>
    <row r="1313" spans="6:10" ht="19.5" customHeight="1" x14ac:dyDescent="0.25">
      <c r="F1313" s="328">
        <f t="shared" si="95"/>
        <v>0</v>
      </c>
      <c r="G1313" s="233" t="str">
        <f t="shared" si="96"/>
        <v/>
      </c>
      <c r="H1313" s="231">
        <f t="shared" si="98"/>
        <v>1956458.97</v>
      </c>
      <c r="I1313" s="232">
        <f t="shared" si="99"/>
        <v>0</v>
      </c>
      <c r="J1313" s="231" t="str">
        <f t="shared" si="97"/>
        <v/>
      </c>
    </row>
    <row r="1314" spans="6:10" ht="19.5" customHeight="1" x14ac:dyDescent="0.25">
      <c r="F1314" s="328">
        <f t="shared" si="95"/>
        <v>0</v>
      </c>
      <c r="G1314" s="233" t="str">
        <f t="shared" si="96"/>
        <v/>
      </c>
      <c r="H1314" s="231">
        <f t="shared" si="98"/>
        <v>1956458.97</v>
      </c>
      <c r="I1314" s="232">
        <f t="shared" si="99"/>
        <v>0</v>
      </c>
      <c r="J1314" s="231" t="str">
        <f t="shared" si="97"/>
        <v/>
      </c>
    </row>
    <row r="1315" spans="6:10" ht="19.5" customHeight="1" x14ac:dyDescent="0.25">
      <c r="F1315" s="328">
        <f t="shared" si="95"/>
        <v>0</v>
      </c>
      <c r="G1315" s="233" t="str">
        <f t="shared" si="96"/>
        <v/>
      </c>
      <c r="H1315" s="231">
        <f t="shared" si="98"/>
        <v>1956458.97</v>
      </c>
      <c r="I1315" s="232">
        <f t="shared" si="99"/>
        <v>0</v>
      </c>
      <c r="J1315" s="231" t="str">
        <f t="shared" si="97"/>
        <v/>
      </c>
    </row>
    <row r="1316" spans="6:10" ht="19.5" customHeight="1" x14ac:dyDescent="0.25">
      <c r="F1316" s="328">
        <f t="shared" si="95"/>
        <v>0</v>
      </c>
      <c r="G1316" s="233" t="str">
        <f t="shared" si="96"/>
        <v/>
      </c>
      <c r="H1316" s="231">
        <f t="shared" si="98"/>
        <v>1956458.97</v>
      </c>
      <c r="I1316" s="232">
        <f t="shared" si="99"/>
        <v>0</v>
      </c>
      <c r="J1316" s="231" t="str">
        <f t="shared" si="97"/>
        <v/>
      </c>
    </row>
    <row r="1317" spans="6:10" ht="19.5" customHeight="1" x14ac:dyDescent="0.25">
      <c r="F1317" s="328">
        <f t="shared" si="95"/>
        <v>0</v>
      </c>
      <c r="G1317" s="233" t="str">
        <f t="shared" si="96"/>
        <v/>
      </c>
      <c r="H1317" s="231">
        <f t="shared" si="98"/>
        <v>1956458.97</v>
      </c>
      <c r="I1317" s="232">
        <f t="shared" si="99"/>
        <v>0</v>
      </c>
      <c r="J1317" s="231" t="str">
        <f t="shared" si="97"/>
        <v/>
      </c>
    </row>
    <row r="1318" spans="6:10" ht="19.5" customHeight="1" x14ac:dyDescent="0.25">
      <c r="F1318" s="328">
        <f t="shared" si="95"/>
        <v>0</v>
      </c>
      <c r="G1318" s="233" t="str">
        <f t="shared" si="96"/>
        <v/>
      </c>
      <c r="H1318" s="231">
        <f t="shared" si="98"/>
        <v>1956458.97</v>
      </c>
      <c r="I1318" s="232">
        <f t="shared" si="99"/>
        <v>0</v>
      </c>
      <c r="J1318" s="231" t="str">
        <f t="shared" si="97"/>
        <v/>
      </c>
    </row>
    <row r="1319" spans="6:10" ht="19.5" customHeight="1" x14ac:dyDescent="0.25">
      <c r="F1319" s="328">
        <f t="shared" si="95"/>
        <v>0</v>
      </c>
      <c r="G1319" s="233" t="str">
        <f t="shared" si="96"/>
        <v/>
      </c>
      <c r="H1319" s="231">
        <f t="shared" si="98"/>
        <v>1956458.97</v>
      </c>
      <c r="I1319" s="232">
        <f t="shared" si="99"/>
        <v>0</v>
      </c>
      <c r="J1319" s="231" t="str">
        <f t="shared" si="97"/>
        <v/>
      </c>
    </row>
    <row r="1320" spans="6:10" ht="19.5" customHeight="1" x14ac:dyDescent="0.25">
      <c r="F1320" s="328">
        <f t="shared" si="95"/>
        <v>0</v>
      </c>
      <c r="G1320" s="233" t="str">
        <f t="shared" si="96"/>
        <v/>
      </c>
      <c r="H1320" s="231">
        <f t="shared" si="98"/>
        <v>1956458.97</v>
      </c>
      <c r="I1320" s="232">
        <f t="shared" si="99"/>
        <v>0</v>
      </c>
      <c r="J1320" s="231" t="str">
        <f t="shared" si="97"/>
        <v/>
      </c>
    </row>
    <row r="1321" spans="6:10" ht="19.5" customHeight="1" x14ac:dyDescent="0.25">
      <c r="F1321" s="328">
        <f t="shared" si="95"/>
        <v>0</v>
      </c>
      <c r="G1321" s="233" t="str">
        <f t="shared" si="96"/>
        <v/>
      </c>
      <c r="H1321" s="231">
        <f t="shared" si="98"/>
        <v>1956458.97</v>
      </c>
      <c r="I1321" s="232">
        <f t="shared" si="99"/>
        <v>0</v>
      </c>
      <c r="J1321" s="231" t="str">
        <f t="shared" si="97"/>
        <v/>
      </c>
    </row>
    <row r="1322" spans="6:10" ht="19.5" customHeight="1" x14ac:dyDescent="0.25">
      <c r="F1322" s="328">
        <f t="shared" si="95"/>
        <v>0</v>
      </c>
      <c r="G1322" s="233" t="str">
        <f t="shared" si="96"/>
        <v/>
      </c>
      <c r="H1322" s="231">
        <f t="shared" si="98"/>
        <v>1956458.97</v>
      </c>
      <c r="I1322" s="232">
        <f t="shared" si="99"/>
        <v>0</v>
      </c>
      <c r="J1322" s="231" t="str">
        <f t="shared" si="97"/>
        <v/>
      </c>
    </row>
    <row r="1323" spans="6:10" ht="19.5" customHeight="1" x14ac:dyDescent="0.25">
      <c r="F1323" s="328">
        <f t="shared" si="95"/>
        <v>0</v>
      </c>
      <c r="G1323" s="233" t="str">
        <f t="shared" si="96"/>
        <v/>
      </c>
      <c r="H1323" s="231">
        <f t="shared" si="98"/>
        <v>1956458.97</v>
      </c>
      <c r="I1323" s="232">
        <f t="shared" si="99"/>
        <v>0</v>
      </c>
      <c r="J1323" s="231" t="str">
        <f t="shared" si="97"/>
        <v/>
      </c>
    </row>
    <row r="1324" spans="6:10" ht="19.5" customHeight="1" x14ac:dyDescent="0.25">
      <c r="F1324" s="328">
        <f t="shared" si="95"/>
        <v>0</v>
      </c>
      <c r="G1324" s="233" t="str">
        <f t="shared" si="96"/>
        <v/>
      </c>
      <c r="H1324" s="231">
        <f t="shared" si="98"/>
        <v>1956458.97</v>
      </c>
      <c r="I1324" s="232">
        <f t="shared" si="99"/>
        <v>0</v>
      </c>
      <c r="J1324" s="231" t="str">
        <f t="shared" si="97"/>
        <v/>
      </c>
    </row>
    <row r="1325" spans="6:10" ht="19.5" customHeight="1" x14ac:dyDescent="0.25">
      <c r="F1325" s="328">
        <f t="shared" si="95"/>
        <v>0</v>
      </c>
      <c r="G1325" s="233" t="str">
        <f t="shared" si="96"/>
        <v/>
      </c>
      <c r="H1325" s="231">
        <f t="shared" si="98"/>
        <v>1956458.97</v>
      </c>
      <c r="I1325" s="232">
        <f t="shared" si="99"/>
        <v>0</v>
      </c>
      <c r="J1325" s="231" t="str">
        <f t="shared" si="97"/>
        <v/>
      </c>
    </row>
    <row r="1326" spans="6:10" ht="19.5" customHeight="1" x14ac:dyDescent="0.25">
      <c r="F1326" s="328">
        <f t="shared" si="95"/>
        <v>0</v>
      </c>
      <c r="G1326" s="233" t="str">
        <f t="shared" si="96"/>
        <v/>
      </c>
      <c r="H1326" s="231">
        <f t="shared" si="98"/>
        <v>1956458.97</v>
      </c>
      <c r="I1326" s="232">
        <f t="shared" si="99"/>
        <v>0</v>
      </c>
      <c r="J1326" s="231" t="str">
        <f t="shared" si="97"/>
        <v/>
      </c>
    </row>
    <row r="1327" spans="6:10" ht="19.5" customHeight="1" x14ac:dyDescent="0.25">
      <c r="F1327" s="328">
        <f t="shared" si="95"/>
        <v>0</v>
      </c>
      <c r="G1327" s="233" t="str">
        <f t="shared" si="96"/>
        <v/>
      </c>
      <c r="H1327" s="231">
        <f t="shared" si="98"/>
        <v>1956458.97</v>
      </c>
      <c r="I1327" s="232">
        <f t="shared" si="99"/>
        <v>0</v>
      </c>
      <c r="J1327" s="231" t="str">
        <f t="shared" si="97"/>
        <v/>
      </c>
    </row>
    <row r="1328" spans="6:10" ht="19.5" customHeight="1" x14ac:dyDescent="0.25">
      <c r="F1328" s="328">
        <f t="shared" si="95"/>
        <v>0</v>
      </c>
      <c r="G1328" s="233" t="str">
        <f t="shared" si="96"/>
        <v/>
      </c>
      <c r="H1328" s="231">
        <f t="shared" si="98"/>
        <v>1956458.97</v>
      </c>
      <c r="I1328" s="232">
        <f t="shared" si="99"/>
        <v>0</v>
      </c>
      <c r="J1328" s="231" t="str">
        <f t="shared" si="97"/>
        <v/>
      </c>
    </row>
    <row r="1329" spans="6:10" ht="19.5" customHeight="1" x14ac:dyDescent="0.25">
      <c r="F1329" s="328">
        <f t="shared" si="95"/>
        <v>0</v>
      </c>
      <c r="G1329" s="233" t="str">
        <f t="shared" si="96"/>
        <v/>
      </c>
      <c r="H1329" s="231">
        <f t="shared" si="98"/>
        <v>1956458.97</v>
      </c>
      <c r="I1329" s="232">
        <f t="shared" si="99"/>
        <v>0</v>
      </c>
      <c r="J1329" s="231" t="str">
        <f t="shared" si="97"/>
        <v/>
      </c>
    </row>
    <row r="1330" spans="6:10" ht="19.5" customHeight="1" x14ac:dyDescent="0.25">
      <c r="F1330" s="328">
        <f t="shared" si="95"/>
        <v>0</v>
      </c>
      <c r="G1330" s="233" t="str">
        <f t="shared" si="96"/>
        <v/>
      </c>
      <c r="H1330" s="231">
        <f t="shared" si="98"/>
        <v>1956458.97</v>
      </c>
      <c r="I1330" s="232">
        <f t="shared" si="99"/>
        <v>0</v>
      </c>
      <c r="J1330" s="231" t="str">
        <f t="shared" si="97"/>
        <v/>
      </c>
    </row>
    <row r="1331" spans="6:10" ht="19.5" customHeight="1" x14ac:dyDescent="0.25">
      <c r="F1331" s="328">
        <f t="shared" si="95"/>
        <v>0</v>
      </c>
      <c r="G1331" s="233" t="str">
        <f t="shared" si="96"/>
        <v/>
      </c>
      <c r="H1331" s="231">
        <f t="shared" si="98"/>
        <v>1956458.97</v>
      </c>
      <c r="I1331" s="232">
        <f t="shared" si="99"/>
        <v>0</v>
      </c>
      <c r="J1331" s="231" t="str">
        <f t="shared" si="97"/>
        <v/>
      </c>
    </row>
    <row r="1332" spans="6:10" ht="19.5" customHeight="1" x14ac:dyDescent="0.25">
      <c r="F1332" s="328">
        <f t="shared" si="95"/>
        <v>0</v>
      </c>
      <c r="G1332" s="233" t="str">
        <f t="shared" si="96"/>
        <v/>
      </c>
      <c r="H1332" s="231">
        <f t="shared" si="98"/>
        <v>1956458.97</v>
      </c>
      <c r="I1332" s="232">
        <f t="shared" si="99"/>
        <v>0</v>
      </c>
      <c r="J1332" s="231" t="str">
        <f t="shared" si="97"/>
        <v/>
      </c>
    </row>
    <row r="1333" spans="6:10" ht="19.5" customHeight="1" x14ac:dyDescent="0.25">
      <c r="F1333" s="328">
        <f t="shared" si="95"/>
        <v>0</v>
      </c>
      <c r="G1333" s="233" t="str">
        <f t="shared" si="96"/>
        <v/>
      </c>
      <c r="H1333" s="231">
        <f t="shared" si="98"/>
        <v>1956458.97</v>
      </c>
      <c r="I1333" s="232">
        <f t="shared" si="99"/>
        <v>0</v>
      </c>
      <c r="J1333" s="231" t="str">
        <f t="shared" si="97"/>
        <v/>
      </c>
    </row>
    <row r="1334" spans="6:10" ht="19.5" customHeight="1" x14ac:dyDescent="0.25">
      <c r="F1334" s="328">
        <f t="shared" si="95"/>
        <v>0</v>
      </c>
      <c r="G1334" s="233" t="str">
        <f t="shared" si="96"/>
        <v/>
      </c>
      <c r="H1334" s="231">
        <f t="shared" si="98"/>
        <v>1956458.97</v>
      </c>
      <c r="I1334" s="232">
        <f t="shared" si="99"/>
        <v>0</v>
      </c>
      <c r="J1334" s="231" t="str">
        <f t="shared" si="97"/>
        <v/>
      </c>
    </row>
    <row r="1335" spans="6:10" ht="19.5" customHeight="1" x14ac:dyDescent="0.25">
      <c r="F1335" s="328">
        <f t="shared" si="95"/>
        <v>0</v>
      </c>
      <c r="G1335" s="233" t="str">
        <f t="shared" si="96"/>
        <v/>
      </c>
      <c r="H1335" s="231">
        <f t="shared" si="98"/>
        <v>1956458.97</v>
      </c>
      <c r="I1335" s="232">
        <f t="shared" si="99"/>
        <v>0</v>
      </c>
      <c r="J1335" s="231" t="str">
        <f t="shared" si="97"/>
        <v/>
      </c>
    </row>
    <row r="1336" spans="6:10" ht="19.5" customHeight="1" x14ac:dyDescent="0.25">
      <c r="F1336" s="328">
        <f t="shared" si="95"/>
        <v>0</v>
      </c>
      <c r="G1336" s="233" t="str">
        <f t="shared" si="96"/>
        <v/>
      </c>
      <c r="H1336" s="231">
        <f t="shared" si="98"/>
        <v>1956458.97</v>
      </c>
      <c r="I1336" s="232">
        <f t="shared" si="99"/>
        <v>0</v>
      </c>
      <c r="J1336" s="231" t="str">
        <f t="shared" si="97"/>
        <v/>
      </c>
    </row>
    <row r="1337" spans="6:10" ht="19.5" customHeight="1" x14ac:dyDescent="0.25">
      <c r="F1337" s="328">
        <f t="shared" si="95"/>
        <v>0</v>
      </c>
      <c r="G1337" s="233" t="str">
        <f t="shared" si="96"/>
        <v/>
      </c>
      <c r="H1337" s="231">
        <f t="shared" si="98"/>
        <v>1956458.97</v>
      </c>
      <c r="I1337" s="232">
        <f t="shared" si="99"/>
        <v>0</v>
      </c>
      <c r="J1337" s="231" t="str">
        <f t="shared" si="97"/>
        <v/>
      </c>
    </row>
    <row r="1338" spans="6:10" ht="19.5" customHeight="1" x14ac:dyDescent="0.25">
      <c r="F1338" s="328">
        <f t="shared" si="95"/>
        <v>0</v>
      </c>
      <c r="G1338" s="233" t="str">
        <f t="shared" si="96"/>
        <v/>
      </c>
      <c r="H1338" s="231">
        <f t="shared" si="98"/>
        <v>1956458.97</v>
      </c>
      <c r="I1338" s="232">
        <f t="shared" si="99"/>
        <v>0</v>
      </c>
      <c r="J1338" s="231" t="str">
        <f t="shared" si="97"/>
        <v/>
      </c>
    </row>
    <row r="1339" spans="6:10" ht="19.5" customHeight="1" x14ac:dyDescent="0.25">
      <c r="F1339" s="328">
        <f t="shared" si="95"/>
        <v>0</v>
      </c>
      <c r="G1339" s="233" t="str">
        <f t="shared" si="96"/>
        <v/>
      </c>
      <c r="H1339" s="231">
        <f t="shared" si="98"/>
        <v>1956458.97</v>
      </c>
      <c r="I1339" s="232">
        <f t="shared" si="99"/>
        <v>0</v>
      </c>
      <c r="J1339" s="231" t="str">
        <f t="shared" si="97"/>
        <v/>
      </c>
    </row>
    <row r="1340" spans="6:10" ht="19.5" customHeight="1" x14ac:dyDescent="0.25">
      <c r="F1340" s="328">
        <f t="shared" si="95"/>
        <v>0</v>
      </c>
      <c r="G1340" s="233" t="str">
        <f t="shared" si="96"/>
        <v/>
      </c>
      <c r="H1340" s="231">
        <f t="shared" si="98"/>
        <v>1956458.97</v>
      </c>
      <c r="I1340" s="232">
        <f t="shared" si="99"/>
        <v>0</v>
      </c>
      <c r="J1340" s="231" t="str">
        <f t="shared" si="97"/>
        <v/>
      </c>
    </row>
    <row r="1341" spans="6:10" ht="19.5" customHeight="1" x14ac:dyDescent="0.25">
      <c r="F1341" s="328">
        <f t="shared" si="95"/>
        <v>0</v>
      </c>
      <c r="G1341" s="233" t="str">
        <f t="shared" si="96"/>
        <v/>
      </c>
      <c r="H1341" s="231">
        <f t="shared" si="98"/>
        <v>1956458.97</v>
      </c>
      <c r="I1341" s="232">
        <f t="shared" si="99"/>
        <v>0</v>
      </c>
      <c r="J1341" s="231" t="str">
        <f t="shared" si="97"/>
        <v/>
      </c>
    </row>
    <row r="1342" spans="6:10" ht="19.5" customHeight="1" x14ac:dyDescent="0.25">
      <c r="F1342" s="328">
        <f t="shared" si="95"/>
        <v>0</v>
      </c>
      <c r="G1342" s="233" t="str">
        <f t="shared" si="96"/>
        <v/>
      </c>
      <c r="H1342" s="231">
        <f t="shared" si="98"/>
        <v>1956458.97</v>
      </c>
      <c r="I1342" s="232">
        <f t="shared" si="99"/>
        <v>0</v>
      </c>
      <c r="J1342" s="231" t="str">
        <f t="shared" si="97"/>
        <v/>
      </c>
    </row>
    <row r="1343" spans="6:10" ht="19.5" customHeight="1" x14ac:dyDescent="0.25">
      <c r="F1343" s="328">
        <f t="shared" si="95"/>
        <v>0</v>
      </c>
      <c r="G1343" s="233" t="str">
        <f t="shared" si="96"/>
        <v/>
      </c>
      <c r="H1343" s="231">
        <f t="shared" si="98"/>
        <v>1956458.97</v>
      </c>
      <c r="I1343" s="232">
        <f t="shared" si="99"/>
        <v>0</v>
      </c>
      <c r="J1343" s="231" t="str">
        <f t="shared" si="97"/>
        <v/>
      </c>
    </row>
    <row r="1344" spans="6:10" ht="19.5" customHeight="1" x14ac:dyDescent="0.25">
      <c r="F1344" s="328">
        <f t="shared" si="95"/>
        <v>0</v>
      </c>
      <c r="G1344" s="233" t="str">
        <f t="shared" si="96"/>
        <v/>
      </c>
      <c r="H1344" s="231">
        <f t="shared" si="98"/>
        <v>1956458.97</v>
      </c>
      <c r="I1344" s="232">
        <f t="shared" si="99"/>
        <v>0</v>
      </c>
      <c r="J1344" s="231" t="str">
        <f t="shared" si="97"/>
        <v/>
      </c>
    </row>
    <row r="1345" spans="6:10" ht="19.5" customHeight="1" x14ac:dyDescent="0.25">
      <c r="F1345" s="328">
        <f t="shared" si="95"/>
        <v>0</v>
      </c>
      <c r="G1345" s="233" t="str">
        <f t="shared" si="96"/>
        <v/>
      </c>
      <c r="H1345" s="231">
        <f t="shared" si="98"/>
        <v>1956458.97</v>
      </c>
      <c r="I1345" s="232">
        <f t="shared" si="99"/>
        <v>0</v>
      </c>
      <c r="J1345" s="231" t="str">
        <f t="shared" si="97"/>
        <v/>
      </c>
    </row>
    <row r="1346" spans="6:10" ht="19.5" customHeight="1" x14ac:dyDescent="0.25">
      <c r="F1346" s="328">
        <f t="shared" si="95"/>
        <v>0</v>
      </c>
      <c r="G1346" s="233" t="str">
        <f t="shared" si="96"/>
        <v/>
      </c>
      <c r="H1346" s="231">
        <f t="shared" si="98"/>
        <v>1956458.97</v>
      </c>
      <c r="I1346" s="232">
        <f t="shared" si="99"/>
        <v>0</v>
      </c>
      <c r="J1346" s="231" t="str">
        <f t="shared" si="97"/>
        <v/>
      </c>
    </row>
    <row r="1347" spans="6:10" ht="19.5" customHeight="1" x14ac:dyDescent="0.25">
      <c r="F1347" s="328">
        <f t="shared" si="95"/>
        <v>0</v>
      </c>
      <c r="G1347" s="233" t="str">
        <f t="shared" si="96"/>
        <v/>
      </c>
      <c r="H1347" s="231">
        <f t="shared" si="98"/>
        <v>1956458.97</v>
      </c>
      <c r="I1347" s="232">
        <f t="shared" si="99"/>
        <v>0</v>
      </c>
      <c r="J1347" s="231" t="str">
        <f t="shared" si="97"/>
        <v/>
      </c>
    </row>
    <row r="1348" spans="6:10" ht="19.5" customHeight="1" x14ac:dyDescent="0.25">
      <c r="F1348" s="328">
        <f t="shared" si="95"/>
        <v>0</v>
      </c>
      <c r="G1348" s="233" t="str">
        <f t="shared" si="96"/>
        <v/>
      </c>
      <c r="H1348" s="231">
        <f t="shared" si="98"/>
        <v>1956458.97</v>
      </c>
      <c r="I1348" s="232">
        <f t="shared" si="99"/>
        <v>0</v>
      </c>
      <c r="J1348" s="231" t="str">
        <f t="shared" si="97"/>
        <v/>
      </c>
    </row>
    <row r="1349" spans="6:10" ht="19.5" customHeight="1" x14ac:dyDescent="0.25">
      <c r="F1349" s="328">
        <f t="shared" si="95"/>
        <v>0</v>
      </c>
      <c r="G1349" s="233" t="str">
        <f t="shared" si="96"/>
        <v/>
      </c>
      <c r="H1349" s="231">
        <f t="shared" si="98"/>
        <v>1956458.97</v>
      </c>
      <c r="I1349" s="232">
        <f t="shared" si="99"/>
        <v>0</v>
      </c>
      <c r="J1349" s="231" t="str">
        <f t="shared" si="97"/>
        <v/>
      </c>
    </row>
    <row r="1350" spans="6:10" ht="19.5" customHeight="1" x14ac:dyDescent="0.25">
      <c r="F1350" s="328">
        <f t="shared" si="95"/>
        <v>0</v>
      </c>
      <c r="G1350" s="233" t="str">
        <f t="shared" si="96"/>
        <v/>
      </c>
      <c r="H1350" s="231">
        <f t="shared" si="98"/>
        <v>1956458.97</v>
      </c>
      <c r="I1350" s="232">
        <f t="shared" si="99"/>
        <v>0</v>
      </c>
      <c r="J1350" s="231" t="str">
        <f t="shared" si="97"/>
        <v/>
      </c>
    </row>
    <row r="1351" spans="6:10" ht="19.5" customHeight="1" x14ac:dyDescent="0.25">
      <c r="F1351" s="328">
        <f t="shared" si="95"/>
        <v>0</v>
      </c>
      <c r="G1351" s="233" t="str">
        <f t="shared" si="96"/>
        <v/>
      </c>
      <c r="H1351" s="231">
        <f t="shared" si="98"/>
        <v>1956458.97</v>
      </c>
      <c r="I1351" s="232">
        <f t="shared" si="99"/>
        <v>0</v>
      </c>
      <c r="J1351" s="231" t="str">
        <f t="shared" si="97"/>
        <v/>
      </c>
    </row>
    <row r="1352" spans="6:10" ht="19.5" customHeight="1" x14ac:dyDescent="0.25">
      <c r="F1352" s="328">
        <f t="shared" si="95"/>
        <v>0</v>
      </c>
      <c r="G1352" s="233" t="str">
        <f t="shared" si="96"/>
        <v/>
      </c>
      <c r="H1352" s="231">
        <f t="shared" si="98"/>
        <v>1956458.97</v>
      </c>
      <c r="I1352" s="232">
        <f t="shared" si="99"/>
        <v>0</v>
      </c>
      <c r="J1352" s="231" t="str">
        <f t="shared" si="97"/>
        <v/>
      </c>
    </row>
    <row r="1353" spans="6:10" ht="19.5" customHeight="1" x14ac:dyDescent="0.25">
      <c r="F1353" s="328">
        <f t="shared" si="95"/>
        <v>0</v>
      </c>
      <c r="G1353" s="233" t="str">
        <f t="shared" si="96"/>
        <v/>
      </c>
      <c r="H1353" s="231">
        <f t="shared" si="98"/>
        <v>1956458.97</v>
      </c>
      <c r="I1353" s="232">
        <f t="shared" si="99"/>
        <v>0</v>
      </c>
      <c r="J1353" s="231" t="str">
        <f t="shared" si="97"/>
        <v/>
      </c>
    </row>
    <row r="1354" spans="6:10" ht="19.5" customHeight="1" x14ac:dyDescent="0.25">
      <c r="F1354" s="328">
        <f t="shared" ref="F1354:F1417" si="100">IF(E1354&gt;$C$4*1000,"Выборка",0)</f>
        <v>0</v>
      </c>
      <c r="G1354" s="233" t="str">
        <f t="shared" ref="G1354:G1417" si="101">IF(F1354=0,"",E1354)</f>
        <v/>
      </c>
      <c r="H1354" s="231">
        <f t="shared" si="98"/>
        <v>1956458.97</v>
      </c>
      <c r="I1354" s="232">
        <f t="shared" si="99"/>
        <v>0</v>
      </c>
      <c r="J1354" s="231" t="str">
        <f t="shared" ref="J1354:J1417" si="102">IF(I1354=0,"",E1354)</f>
        <v/>
      </c>
    </row>
    <row r="1355" spans="6:10" ht="19.5" customHeight="1" x14ac:dyDescent="0.25">
      <c r="F1355" s="328">
        <f t="shared" si="100"/>
        <v>0</v>
      </c>
      <c r="G1355" s="233" t="str">
        <f t="shared" si="101"/>
        <v/>
      </c>
      <c r="H1355" s="231">
        <f t="shared" ref="H1355:H1418" si="103">IF(F1355=0,IF((I1354=0)*AND(F1354=0),H1354+E1355,IF((F1354&lt;&gt;0)*AND((H1354&lt;=$E$17)),H1354+E1355,E1355)),H1354)</f>
        <v>1956458.97</v>
      </c>
      <c r="I1355" s="232">
        <f t="shared" ref="I1355:I1418" si="104">IF((H1355&gt;$E$17)*AND(F1355=0),"Выборка",0)</f>
        <v>0</v>
      </c>
      <c r="J1355" s="231" t="str">
        <f t="shared" si="102"/>
        <v/>
      </c>
    </row>
    <row r="1356" spans="6:10" ht="19.5" customHeight="1" x14ac:dyDescent="0.25">
      <c r="F1356" s="328">
        <f t="shared" si="100"/>
        <v>0</v>
      </c>
      <c r="G1356" s="233" t="str">
        <f t="shared" si="101"/>
        <v/>
      </c>
      <c r="H1356" s="231">
        <f t="shared" si="103"/>
        <v>1956458.97</v>
      </c>
      <c r="I1356" s="232">
        <f t="shared" si="104"/>
        <v>0</v>
      </c>
      <c r="J1356" s="231" t="str">
        <f t="shared" si="102"/>
        <v/>
      </c>
    </row>
    <row r="1357" spans="6:10" ht="19.5" customHeight="1" x14ac:dyDescent="0.25">
      <c r="F1357" s="328">
        <f t="shared" si="100"/>
        <v>0</v>
      </c>
      <c r="G1357" s="233" t="str">
        <f t="shared" si="101"/>
        <v/>
      </c>
      <c r="H1357" s="231">
        <f t="shared" si="103"/>
        <v>1956458.97</v>
      </c>
      <c r="I1357" s="232">
        <f t="shared" si="104"/>
        <v>0</v>
      </c>
      <c r="J1357" s="231" t="str">
        <f t="shared" si="102"/>
        <v/>
      </c>
    </row>
    <row r="1358" spans="6:10" ht="19.5" customHeight="1" x14ac:dyDescent="0.25">
      <c r="F1358" s="328">
        <f t="shared" si="100"/>
        <v>0</v>
      </c>
      <c r="G1358" s="233" t="str">
        <f t="shared" si="101"/>
        <v/>
      </c>
      <c r="H1358" s="231">
        <f t="shared" si="103"/>
        <v>1956458.97</v>
      </c>
      <c r="I1358" s="232">
        <f t="shared" si="104"/>
        <v>0</v>
      </c>
      <c r="J1358" s="231" t="str">
        <f t="shared" si="102"/>
        <v/>
      </c>
    </row>
    <row r="1359" spans="6:10" ht="19.5" customHeight="1" x14ac:dyDescent="0.25">
      <c r="F1359" s="328">
        <f t="shared" si="100"/>
        <v>0</v>
      </c>
      <c r="G1359" s="233" t="str">
        <f t="shared" si="101"/>
        <v/>
      </c>
      <c r="H1359" s="231">
        <f t="shared" si="103"/>
        <v>1956458.97</v>
      </c>
      <c r="I1359" s="232">
        <f t="shared" si="104"/>
        <v>0</v>
      </c>
      <c r="J1359" s="231" t="str">
        <f t="shared" si="102"/>
        <v/>
      </c>
    </row>
    <row r="1360" spans="6:10" ht="19.5" customHeight="1" x14ac:dyDescent="0.25">
      <c r="F1360" s="328">
        <f t="shared" si="100"/>
        <v>0</v>
      </c>
      <c r="G1360" s="233" t="str">
        <f t="shared" si="101"/>
        <v/>
      </c>
      <c r="H1360" s="231">
        <f t="shared" si="103"/>
        <v>1956458.97</v>
      </c>
      <c r="I1360" s="232">
        <f t="shared" si="104"/>
        <v>0</v>
      </c>
      <c r="J1360" s="231" t="str">
        <f t="shared" si="102"/>
        <v/>
      </c>
    </row>
    <row r="1361" spans="6:10" ht="19.5" customHeight="1" x14ac:dyDescent="0.25">
      <c r="F1361" s="328">
        <f t="shared" si="100"/>
        <v>0</v>
      </c>
      <c r="G1361" s="233" t="str">
        <f t="shared" si="101"/>
        <v/>
      </c>
      <c r="H1361" s="231">
        <f t="shared" si="103"/>
        <v>1956458.97</v>
      </c>
      <c r="I1361" s="232">
        <f t="shared" si="104"/>
        <v>0</v>
      </c>
      <c r="J1361" s="231" t="str">
        <f t="shared" si="102"/>
        <v/>
      </c>
    </row>
    <row r="1362" spans="6:10" ht="19.5" customHeight="1" x14ac:dyDescent="0.25">
      <c r="F1362" s="328">
        <f t="shared" si="100"/>
        <v>0</v>
      </c>
      <c r="G1362" s="233" t="str">
        <f t="shared" si="101"/>
        <v/>
      </c>
      <c r="H1362" s="231">
        <f t="shared" si="103"/>
        <v>1956458.97</v>
      </c>
      <c r="I1362" s="232">
        <f t="shared" si="104"/>
        <v>0</v>
      </c>
      <c r="J1362" s="231" t="str">
        <f t="shared" si="102"/>
        <v/>
      </c>
    </row>
    <row r="1363" spans="6:10" ht="19.5" customHeight="1" x14ac:dyDescent="0.25">
      <c r="F1363" s="328">
        <f t="shared" si="100"/>
        <v>0</v>
      </c>
      <c r="G1363" s="233" t="str">
        <f t="shared" si="101"/>
        <v/>
      </c>
      <c r="H1363" s="231">
        <f t="shared" si="103"/>
        <v>1956458.97</v>
      </c>
      <c r="I1363" s="232">
        <f t="shared" si="104"/>
        <v>0</v>
      </c>
      <c r="J1363" s="231" t="str">
        <f t="shared" si="102"/>
        <v/>
      </c>
    </row>
    <row r="1364" spans="6:10" ht="19.5" customHeight="1" x14ac:dyDescent="0.25">
      <c r="F1364" s="328">
        <f t="shared" si="100"/>
        <v>0</v>
      </c>
      <c r="G1364" s="233" t="str">
        <f t="shared" si="101"/>
        <v/>
      </c>
      <c r="H1364" s="231">
        <f t="shared" si="103"/>
        <v>1956458.97</v>
      </c>
      <c r="I1364" s="232">
        <f t="shared" si="104"/>
        <v>0</v>
      </c>
      <c r="J1364" s="231" t="str">
        <f t="shared" si="102"/>
        <v/>
      </c>
    </row>
    <row r="1365" spans="6:10" ht="19.5" customHeight="1" x14ac:dyDescent="0.25">
      <c r="F1365" s="328">
        <f t="shared" si="100"/>
        <v>0</v>
      </c>
      <c r="G1365" s="233" t="str">
        <f t="shared" si="101"/>
        <v/>
      </c>
      <c r="H1365" s="231">
        <f t="shared" si="103"/>
        <v>1956458.97</v>
      </c>
      <c r="I1365" s="232">
        <f t="shared" si="104"/>
        <v>0</v>
      </c>
      <c r="J1365" s="231" t="str">
        <f t="shared" si="102"/>
        <v/>
      </c>
    </row>
    <row r="1366" spans="6:10" ht="19.5" customHeight="1" x14ac:dyDescent="0.25">
      <c r="F1366" s="328">
        <f t="shared" si="100"/>
        <v>0</v>
      </c>
      <c r="G1366" s="233" t="str">
        <f t="shared" si="101"/>
        <v/>
      </c>
      <c r="H1366" s="231">
        <f t="shared" si="103"/>
        <v>1956458.97</v>
      </c>
      <c r="I1366" s="232">
        <f t="shared" si="104"/>
        <v>0</v>
      </c>
      <c r="J1366" s="231" t="str">
        <f t="shared" si="102"/>
        <v/>
      </c>
    </row>
    <row r="1367" spans="6:10" ht="19.5" customHeight="1" x14ac:dyDescent="0.25">
      <c r="F1367" s="328">
        <f t="shared" si="100"/>
        <v>0</v>
      </c>
      <c r="G1367" s="233" t="str">
        <f t="shared" si="101"/>
        <v/>
      </c>
      <c r="H1367" s="231">
        <f t="shared" si="103"/>
        <v>1956458.97</v>
      </c>
      <c r="I1367" s="232">
        <f t="shared" si="104"/>
        <v>0</v>
      </c>
      <c r="J1367" s="231" t="str">
        <f t="shared" si="102"/>
        <v/>
      </c>
    </row>
    <row r="1368" spans="6:10" ht="19.5" customHeight="1" x14ac:dyDescent="0.25">
      <c r="F1368" s="328">
        <f t="shared" si="100"/>
        <v>0</v>
      </c>
      <c r="G1368" s="233" t="str">
        <f t="shared" si="101"/>
        <v/>
      </c>
      <c r="H1368" s="231">
        <f t="shared" si="103"/>
        <v>1956458.97</v>
      </c>
      <c r="I1368" s="232">
        <f t="shared" si="104"/>
        <v>0</v>
      </c>
      <c r="J1368" s="231" t="str">
        <f t="shared" si="102"/>
        <v/>
      </c>
    </row>
    <row r="1369" spans="6:10" ht="19.5" customHeight="1" x14ac:dyDescent="0.25">
      <c r="F1369" s="328">
        <f t="shared" si="100"/>
        <v>0</v>
      </c>
      <c r="G1369" s="233" t="str">
        <f t="shared" si="101"/>
        <v/>
      </c>
      <c r="H1369" s="231">
        <f t="shared" si="103"/>
        <v>1956458.97</v>
      </c>
      <c r="I1369" s="232">
        <f t="shared" si="104"/>
        <v>0</v>
      </c>
      <c r="J1369" s="231" t="str">
        <f t="shared" si="102"/>
        <v/>
      </c>
    </row>
    <row r="1370" spans="6:10" ht="19.5" customHeight="1" x14ac:dyDescent="0.25">
      <c r="F1370" s="328">
        <f t="shared" si="100"/>
        <v>0</v>
      </c>
      <c r="G1370" s="233" t="str">
        <f t="shared" si="101"/>
        <v/>
      </c>
      <c r="H1370" s="231">
        <f t="shared" si="103"/>
        <v>1956458.97</v>
      </c>
      <c r="I1370" s="232">
        <f t="shared" si="104"/>
        <v>0</v>
      </c>
      <c r="J1370" s="231" t="str">
        <f t="shared" si="102"/>
        <v/>
      </c>
    </row>
    <row r="1371" spans="6:10" ht="19.5" customHeight="1" x14ac:dyDescent="0.25">
      <c r="F1371" s="328">
        <f t="shared" si="100"/>
        <v>0</v>
      </c>
      <c r="G1371" s="233" t="str">
        <f t="shared" si="101"/>
        <v/>
      </c>
      <c r="H1371" s="231">
        <f t="shared" si="103"/>
        <v>1956458.97</v>
      </c>
      <c r="I1371" s="232">
        <f t="shared" si="104"/>
        <v>0</v>
      </c>
      <c r="J1371" s="231" t="str">
        <f t="shared" si="102"/>
        <v/>
      </c>
    </row>
    <row r="1372" spans="6:10" ht="19.5" customHeight="1" x14ac:dyDescent="0.25">
      <c r="F1372" s="328">
        <f t="shared" si="100"/>
        <v>0</v>
      </c>
      <c r="G1372" s="233" t="str">
        <f t="shared" si="101"/>
        <v/>
      </c>
      <c r="H1372" s="231">
        <f t="shared" si="103"/>
        <v>1956458.97</v>
      </c>
      <c r="I1372" s="232">
        <f t="shared" si="104"/>
        <v>0</v>
      </c>
      <c r="J1372" s="231" t="str">
        <f t="shared" si="102"/>
        <v/>
      </c>
    </row>
    <row r="1373" spans="6:10" ht="19.5" customHeight="1" x14ac:dyDescent="0.25">
      <c r="F1373" s="328">
        <f t="shared" si="100"/>
        <v>0</v>
      </c>
      <c r="G1373" s="233" t="str">
        <f t="shared" si="101"/>
        <v/>
      </c>
      <c r="H1373" s="231">
        <f t="shared" si="103"/>
        <v>1956458.97</v>
      </c>
      <c r="I1373" s="232">
        <f t="shared" si="104"/>
        <v>0</v>
      </c>
      <c r="J1373" s="231" t="str">
        <f t="shared" si="102"/>
        <v/>
      </c>
    </row>
    <row r="1374" spans="6:10" ht="19.5" customHeight="1" x14ac:dyDescent="0.25">
      <c r="F1374" s="328">
        <f t="shared" si="100"/>
        <v>0</v>
      </c>
      <c r="G1374" s="233" t="str">
        <f t="shared" si="101"/>
        <v/>
      </c>
      <c r="H1374" s="231">
        <f t="shared" si="103"/>
        <v>1956458.97</v>
      </c>
      <c r="I1374" s="232">
        <f t="shared" si="104"/>
        <v>0</v>
      </c>
      <c r="J1374" s="231" t="str">
        <f t="shared" si="102"/>
        <v/>
      </c>
    </row>
    <row r="1375" spans="6:10" ht="19.5" customHeight="1" x14ac:dyDescent="0.25">
      <c r="F1375" s="328">
        <f t="shared" si="100"/>
        <v>0</v>
      </c>
      <c r="G1375" s="233" t="str">
        <f t="shared" si="101"/>
        <v/>
      </c>
      <c r="H1375" s="231">
        <f t="shared" si="103"/>
        <v>1956458.97</v>
      </c>
      <c r="I1375" s="232">
        <f t="shared" si="104"/>
        <v>0</v>
      </c>
      <c r="J1375" s="231" t="str">
        <f t="shared" si="102"/>
        <v/>
      </c>
    </row>
    <row r="1376" spans="6:10" ht="19.5" customHeight="1" x14ac:dyDescent="0.25">
      <c r="F1376" s="328">
        <f t="shared" si="100"/>
        <v>0</v>
      </c>
      <c r="G1376" s="233" t="str">
        <f t="shared" si="101"/>
        <v/>
      </c>
      <c r="H1376" s="231">
        <f t="shared" si="103"/>
        <v>1956458.97</v>
      </c>
      <c r="I1376" s="232">
        <f t="shared" si="104"/>
        <v>0</v>
      </c>
      <c r="J1376" s="231" t="str">
        <f t="shared" si="102"/>
        <v/>
      </c>
    </row>
    <row r="1377" spans="6:10" ht="19.5" customHeight="1" x14ac:dyDescent="0.25">
      <c r="F1377" s="328">
        <f t="shared" si="100"/>
        <v>0</v>
      </c>
      <c r="G1377" s="233" t="str">
        <f t="shared" si="101"/>
        <v/>
      </c>
      <c r="H1377" s="231">
        <f t="shared" si="103"/>
        <v>1956458.97</v>
      </c>
      <c r="I1377" s="232">
        <f t="shared" si="104"/>
        <v>0</v>
      </c>
      <c r="J1377" s="231" t="str">
        <f t="shared" si="102"/>
        <v/>
      </c>
    </row>
    <row r="1378" spans="6:10" ht="19.5" customHeight="1" x14ac:dyDescent="0.25">
      <c r="F1378" s="328">
        <f t="shared" si="100"/>
        <v>0</v>
      </c>
      <c r="G1378" s="233" t="str">
        <f t="shared" si="101"/>
        <v/>
      </c>
      <c r="H1378" s="231">
        <f t="shared" si="103"/>
        <v>1956458.97</v>
      </c>
      <c r="I1378" s="232">
        <f t="shared" si="104"/>
        <v>0</v>
      </c>
      <c r="J1378" s="231" t="str">
        <f t="shared" si="102"/>
        <v/>
      </c>
    </row>
    <row r="1379" spans="6:10" ht="19.5" customHeight="1" x14ac:dyDescent="0.25">
      <c r="F1379" s="328">
        <f t="shared" si="100"/>
        <v>0</v>
      </c>
      <c r="G1379" s="233" t="str">
        <f t="shared" si="101"/>
        <v/>
      </c>
      <c r="H1379" s="231">
        <f t="shared" si="103"/>
        <v>1956458.97</v>
      </c>
      <c r="I1379" s="232">
        <f t="shared" si="104"/>
        <v>0</v>
      </c>
      <c r="J1379" s="231" t="str">
        <f t="shared" si="102"/>
        <v/>
      </c>
    </row>
    <row r="1380" spans="6:10" ht="19.5" customHeight="1" x14ac:dyDescent="0.25">
      <c r="F1380" s="328">
        <f t="shared" si="100"/>
        <v>0</v>
      </c>
      <c r="G1380" s="233" t="str">
        <f t="shared" si="101"/>
        <v/>
      </c>
      <c r="H1380" s="231">
        <f t="shared" si="103"/>
        <v>1956458.97</v>
      </c>
      <c r="I1380" s="232">
        <f t="shared" si="104"/>
        <v>0</v>
      </c>
      <c r="J1380" s="231" t="str">
        <f t="shared" si="102"/>
        <v/>
      </c>
    </row>
    <row r="1381" spans="6:10" ht="19.5" customHeight="1" x14ac:dyDescent="0.25">
      <c r="F1381" s="328">
        <f t="shared" si="100"/>
        <v>0</v>
      </c>
      <c r="G1381" s="233" t="str">
        <f t="shared" si="101"/>
        <v/>
      </c>
      <c r="H1381" s="231">
        <f t="shared" si="103"/>
        <v>1956458.97</v>
      </c>
      <c r="I1381" s="232">
        <f t="shared" si="104"/>
        <v>0</v>
      </c>
      <c r="J1381" s="231" t="str">
        <f t="shared" si="102"/>
        <v/>
      </c>
    </row>
    <row r="1382" spans="6:10" ht="19.5" customHeight="1" x14ac:dyDescent="0.25">
      <c r="F1382" s="328">
        <f t="shared" si="100"/>
        <v>0</v>
      </c>
      <c r="G1382" s="233" t="str">
        <f t="shared" si="101"/>
        <v/>
      </c>
      <c r="H1382" s="231">
        <f t="shared" si="103"/>
        <v>1956458.97</v>
      </c>
      <c r="I1382" s="232">
        <f t="shared" si="104"/>
        <v>0</v>
      </c>
      <c r="J1382" s="231" t="str">
        <f t="shared" si="102"/>
        <v/>
      </c>
    </row>
    <row r="1383" spans="6:10" ht="19.5" customHeight="1" x14ac:dyDescent="0.25">
      <c r="F1383" s="328">
        <f t="shared" si="100"/>
        <v>0</v>
      </c>
      <c r="G1383" s="233" t="str">
        <f t="shared" si="101"/>
        <v/>
      </c>
      <c r="H1383" s="231">
        <f t="shared" si="103"/>
        <v>1956458.97</v>
      </c>
      <c r="I1383" s="232">
        <f t="shared" si="104"/>
        <v>0</v>
      </c>
      <c r="J1383" s="231" t="str">
        <f t="shared" si="102"/>
        <v/>
      </c>
    </row>
    <row r="1384" spans="6:10" ht="19.5" customHeight="1" x14ac:dyDescent="0.25">
      <c r="F1384" s="328">
        <f t="shared" si="100"/>
        <v>0</v>
      </c>
      <c r="G1384" s="233" t="str">
        <f t="shared" si="101"/>
        <v/>
      </c>
      <c r="H1384" s="231">
        <f t="shared" si="103"/>
        <v>1956458.97</v>
      </c>
      <c r="I1384" s="232">
        <f t="shared" si="104"/>
        <v>0</v>
      </c>
      <c r="J1384" s="231" t="str">
        <f t="shared" si="102"/>
        <v/>
      </c>
    </row>
    <row r="1385" spans="6:10" ht="19.5" customHeight="1" x14ac:dyDescent="0.25">
      <c r="F1385" s="328">
        <f t="shared" si="100"/>
        <v>0</v>
      </c>
      <c r="G1385" s="233" t="str">
        <f t="shared" si="101"/>
        <v/>
      </c>
      <c r="H1385" s="231">
        <f t="shared" si="103"/>
        <v>1956458.97</v>
      </c>
      <c r="I1385" s="232">
        <f t="shared" si="104"/>
        <v>0</v>
      </c>
      <c r="J1385" s="231" t="str">
        <f t="shared" si="102"/>
        <v/>
      </c>
    </row>
    <row r="1386" spans="6:10" ht="19.5" customHeight="1" x14ac:dyDescent="0.25">
      <c r="F1386" s="328">
        <f t="shared" si="100"/>
        <v>0</v>
      </c>
      <c r="G1386" s="233" t="str">
        <f t="shared" si="101"/>
        <v/>
      </c>
      <c r="H1386" s="231">
        <f t="shared" si="103"/>
        <v>1956458.97</v>
      </c>
      <c r="I1386" s="232">
        <f t="shared" si="104"/>
        <v>0</v>
      </c>
      <c r="J1386" s="231" t="str">
        <f t="shared" si="102"/>
        <v/>
      </c>
    </row>
    <row r="1387" spans="6:10" ht="19.5" customHeight="1" x14ac:dyDescent="0.25">
      <c r="F1387" s="328">
        <f t="shared" si="100"/>
        <v>0</v>
      </c>
      <c r="G1387" s="233" t="str">
        <f t="shared" si="101"/>
        <v/>
      </c>
      <c r="H1387" s="231">
        <f t="shared" si="103"/>
        <v>1956458.97</v>
      </c>
      <c r="I1387" s="232">
        <f t="shared" si="104"/>
        <v>0</v>
      </c>
      <c r="J1387" s="231" t="str">
        <f t="shared" si="102"/>
        <v/>
      </c>
    </row>
    <row r="1388" spans="6:10" ht="19.5" customHeight="1" x14ac:dyDescent="0.25">
      <c r="F1388" s="328">
        <f t="shared" si="100"/>
        <v>0</v>
      </c>
      <c r="G1388" s="233" t="str">
        <f t="shared" si="101"/>
        <v/>
      </c>
      <c r="H1388" s="231">
        <f t="shared" si="103"/>
        <v>1956458.97</v>
      </c>
      <c r="I1388" s="232">
        <f t="shared" si="104"/>
        <v>0</v>
      </c>
      <c r="J1388" s="231" t="str">
        <f t="shared" si="102"/>
        <v/>
      </c>
    </row>
    <row r="1389" spans="6:10" ht="19.5" customHeight="1" x14ac:dyDescent="0.25">
      <c r="F1389" s="328">
        <f t="shared" si="100"/>
        <v>0</v>
      </c>
      <c r="G1389" s="233" t="str">
        <f t="shared" si="101"/>
        <v/>
      </c>
      <c r="H1389" s="231">
        <f t="shared" si="103"/>
        <v>1956458.97</v>
      </c>
      <c r="I1389" s="232">
        <f t="shared" si="104"/>
        <v>0</v>
      </c>
      <c r="J1389" s="231" t="str">
        <f t="shared" si="102"/>
        <v/>
      </c>
    </row>
    <row r="1390" spans="6:10" ht="19.5" customHeight="1" x14ac:dyDescent="0.25">
      <c r="F1390" s="328">
        <f t="shared" si="100"/>
        <v>0</v>
      </c>
      <c r="G1390" s="233" t="str">
        <f t="shared" si="101"/>
        <v/>
      </c>
      <c r="H1390" s="231">
        <f t="shared" si="103"/>
        <v>1956458.97</v>
      </c>
      <c r="I1390" s="232">
        <f t="shared" si="104"/>
        <v>0</v>
      </c>
      <c r="J1390" s="231" t="str">
        <f t="shared" si="102"/>
        <v/>
      </c>
    </row>
    <row r="1391" spans="6:10" ht="19.5" customHeight="1" x14ac:dyDescent="0.25">
      <c r="F1391" s="328">
        <f t="shared" si="100"/>
        <v>0</v>
      </c>
      <c r="G1391" s="233" t="str">
        <f t="shared" si="101"/>
        <v/>
      </c>
      <c r="H1391" s="231">
        <f t="shared" si="103"/>
        <v>1956458.97</v>
      </c>
      <c r="I1391" s="232">
        <f t="shared" si="104"/>
        <v>0</v>
      </c>
      <c r="J1391" s="231" t="str">
        <f t="shared" si="102"/>
        <v/>
      </c>
    </row>
    <row r="1392" spans="6:10" ht="19.5" customHeight="1" x14ac:dyDescent="0.25">
      <c r="F1392" s="328">
        <f t="shared" si="100"/>
        <v>0</v>
      </c>
      <c r="G1392" s="233" t="str">
        <f t="shared" si="101"/>
        <v/>
      </c>
      <c r="H1392" s="231">
        <f t="shared" si="103"/>
        <v>1956458.97</v>
      </c>
      <c r="I1392" s="232">
        <f t="shared" si="104"/>
        <v>0</v>
      </c>
      <c r="J1392" s="231" t="str">
        <f t="shared" si="102"/>
        <v/>
      </c>
    </row>
    <row r="1393" spans="6:10" ht="19.5" customHeight="1" x14ac:dyDescent="0.25">
      <c r="F1393" s="328">
        <f t="shared" si="100"/>
        <v>0</v>
      </c>
      <c r="G1393" s="233" t="str">
        <f t="shared" si="101"/>
        <v/>
      </c>
      <c r="H1393" s="231">
        <f t="shared" si="103"/>
        <v>1956458.97</v>
      </c>
      <c r="I1393" s="232">
        <f t="shared" si="104"/>
        <v>0</v>
      </c>
      <c r="J1393" s="231" t="str">
        <f t="shared" si="102"/>
        <v/>
      </c>
    </row>
    <row r="1394" spans="6:10" ht="19.5" customHeight="1" x14ac:dyDescent="0.25">
      <c r="F1394" s="328">
        <f t="shared" si="100"/>
        <v>0</v>
      </c>
      <c r="G1394" s="233" t="str">
        <f t="shared" si="101"/>
        <v/>
      </c>
      <c r="H1394" s="231">
        <f t="shared" si="103"/>
        <v>1956458.97</v>
      </c>
      <c r="I1394" s="232">
        <f t="shared" si="104"/>
        <v>0</v>
      </c>
      <c r="J1394" s="231" t="str">
        <f t="shared" si="102"/>
        <v/>
      </c>
    </row>
    <row r="1395" spans="6:10" ht="19.5" customHeight="1" x14ac:dyDescent="0.25">
      <c r="F1395" s="328">
        <f t="shared" si="100"/>
        <v>0</v>
      </c>
      <c r="G1395" s="233" t="str">
        <f t="shared" si="101"/>
        <v/>
      </c>
      <c r="H1395" s="231">
        <f t="shared" si="103"/>
        <v>1956458.97</v>
      </c>
      <c r="I1395" s="232">
        <f t="shared" si="104"/>
        <v>0</v>
      </c>
      <c r="J1395" s="231" t="str">
        <f t="shared" si="102"/>
        <v/>
      </c>
    </row>
    <row r="1396" spans="6:10" ht="19.5" customHeight="1" x14ac:dyDescent="0.25">
      <c r="F1396" s="328">
        <f t="shared" si="100"/>
        <v>0</v>
      </c>
      <c r="G1396" s="233" t="str">
        <f t="shared" si="101"/>
        <v/>
      </c>
      <c r="H1396" s="231">
        <f t="shared" si="103"/>
        <v>1956458.97</v>
      </c>
      <c r="I1396" s="232">
        <f t="shared" si="104"/>
        <v>0</v>
      </c>
      <c r="J1396" s="231" t="str">
        <f t="shared" si="102"/>
        <v/>
      </c>
    </row>
    <row r="1397" spans="6:10" ht="19.5" customHeight="1" x14ac:dyDescent="0.25">
      <c r="F1397" s="328">
        <f t="shared" si="100"/>
        <v>0</v>
      </c>
      <c r="G1397" s="233" t="str">
        <f t="shared" si="101"/>
        <v/>
      </c>
      <c r="H1397" s="231">
        <f t="shared" si="103"/>
        <v>1956458.97</v>
      </c>
      <c r="I1397" s="232">
        <f t="shared" si="104"/>
        <v>0</v>
      </c>
      <c r="J1397" s="231" t="str">
        <f t="shared" si="102"/>
        <v/>
      </c>
    </row>
    <row r="1398" spans="6:10" ht="19.5" customHeight="1" x14ac:dyDescent="0.25">
      <c r="F1398" s="328">
        <f t="shared" si="100"/>
        <v>0</v>
      </c>
      <c r="G1398" s="233" t="str">
        <f t="shared" si="101"/>
        <v/>
      </c>
      <c r="H1398" s="231">
        <f t="shared" si="103"/>
        <v>1956458.97</v>
      </c>
      <c r="I1398" s="232">
        <f t="shared" si="104"/>
        <v>0</v>
      </c>
      <c r="J1398" s="231" t="str">
        <f t="shared" si="102"/>
        <v/>
      </c>
    </row>
    <row r="1399" spans="6:10" ht="19.5" customHeight="1" x14ac:dyDescent="0.25">
      <c r="F1399" s="328">
        <f t="shared" si="100"/>
        <v>0</v>
      </c>
      <c r="G1399" s="233" t="str">
        <f t="shared" si="101"/>
        <v/>
      </c>
      <c r="H1399" s="231">
        <f t="shared" si="103"/>
        <v>1956458.97</v>
      </c>
      <c r="I1399" s="232">
        <f t="shared" si="104"/>
        <v>0</v>
      </c>
      <c r="J1399" s="231" t="str">
        <f t="shared" si="102"/>
        <v/>
      </c>
    </row>
    <row r="1400" spans="6:10" ht="19.5" customHeight="1" x14ac:dyDescent="0.25">
      <c r="F1400" s="328">
        <f t="shared" si="100"/>
        <v>0</v>
      </c>
      <c r="G1400" s="233" t="str">
        <f t="shared" si="101"/>
        <v/>
      </c>
      <c r="H1400" s="231">
        <f t="shared" si="103"/>
        <v>1956458.97</v>
      </c>
      <c r="I1400" s="232">
        <f t="shared" si="104"/>
        <v>0</v>
      </c>
      <c r="J1400" s="231" t="str">
        <f t="shared" si="102"/>
        <v/>
      </c>
    </row>
    <row r="1401" spans="6:10" ht="19.5" customHeight="1" x14ac:dyDescent="0.25">
      <c r="F1401" s="328">
        <f t="shared" si="100"/>
        <v>0</v>
      </c>
      <c r="G1401" s="233" t="str">
        <f t="shared" si="101"/>
        <v/>
      </c>
      <c r="H1401" s="231">
        <f t="shared" si="103"/>
        <v>1956458.97</v>
      </c>
      <c r="I1401" s="232">
        <f t="shared" si="104"/>
        <v>0</v>
      </c>
      <c r="J1401" s="231" t="str">
        <f t="shared" si="102"/>
        <v/>
      </c>
    </row>
    <row r="1402" spans="6:10" ht="19.5" customHeight="1" x14ac:dyDescent="0.25">
      <c r="F1402" s="328">
        <f t="shared" si="100"/>
        <v>0</v>
      </c>
      <c r="G1402" s="233" t="str">
        <f t="shared" si="101"/>
        <v/>
      </c>
      <c r="H1402" s="231">
        <f t="shared" si="103"/>
        <v>1956458.97</v>
      </c>
      <c r="I1402" s="232">
        <f t="shared" si="104"/>
        <v>0</v>
      </c>
      <c r="J1402" s="231" t="str">
        <f t="shared" si="102"/>
        <v/>
      </c>
    </row>
    <row r="1403" spans="6:10" ht="19.5" customHeight="1" x14ac:dyDescent="0.25">
      <c r="F1403" s="328">
        <f t="shared" si="100"/>
        <v>0</v>
      </c>
      <c r="G1403" s="233" t="str">
        <f t="shared" si="101"/>
        <v/>
      </c>
      <c r="H1403" s="231">
        <f t="shared" si="103"/>
        <v>1956458.97</v>
      </c>
      <c r="I1403" s="232">
        <f t="shared" si="104"/>
        <v>0</v>
      </c>
      <c r="J1403" s="231" t="str">
        <f t="shared" si="102"/>
        <v/>
      </c>
    </row>
    <row r="1404" spans="6:10" ht="19.5" customHeight="1" x14ac:dyDescent="0.25">
      <c r="F1404" s="328">
        <f t="shared" si="100"/>
        <v>0</v>
      </c>
      <c r="G1404" s="233" t="str">
        <f t="shared" si="101"/>
        <v/>
      </c>
      <c r="H1404" s="231">
        <f t="shared" si="103"/>
        <v>1956458.97</v>
      </c>
      <c r="I1404" s="232">
        <f t="shared" si="104"/>
        <v>0</v>
      </c>
      <c r="J1404" s="231" t="str">
        <f t="shared" si="102"/>
        <v/>
      </c>
    </row>
    <row r="1405" spans="6:10" ht="19.5" customHeight="1" x14ac:dyDescent="0.25">
      <c r="F1405" s="328">
        <f t="shared" si="100"/>
        <v>0</v>
      </c>
      <c r="G1405" s="233" t="str">
        <f t="shared" si="101"/>
        <v/>
      </c>
      <c r="H1405" s="231">
        <f t="shared" si="103"/>
        <v>1956458.97</v>
      </c>
      <c r="I1405" s="232">
        <f t="shared" si="104"/>
        <v>0</v>
      </c>
      <c r="J1405" s="231" t="str">
        <f t="shared" si="102"/>
        <v/>
      </c>
    </row>
    <row r="1406" spans="6:10" ht="19.5" customHeight="1" x14ac:dyDescent="0.25">
      <c r="F1406" s="328">
        <f t="shared" si="100"/>
        <v>0</v>
      </c>
      <c r="G1406" s="233" t="str">
        <f t="shared" si="101"/>
        <v/>
      </c>
      <c r="H1406" s="231">
        <f t="shared" si="103"/>
        <v>1956458.97</v>
      </c>
      <c r="I1406" s="232">
        <f t="shared" si="104"/>
        <v>0</v>
      </c>
      <c r="J1406" s="231" t="str">
        <f t="shared" si="102"/>
        <v/>
      </c>
    </row>
    <row r="1407" spans="6:10" ht="19.5" customHeight="1" x14ac:dyDescent="0.25">
      <c r="F1407" s="328">
        <f t="shared" si="100"/>
        <v>0</v>
      </c>
      <c r="G1407" s="233" t="str">
        <f t="shared" si="101"/>
        <v/>
      </c>
      <c r="H1407" s="231">
        <f t="shared" si="103"/>
        <v>1956458.97</v>
      </c>
      <c r="I1407" s="232">
        <f t="shared" si="104"/>
        <v>0</v>
      </c>
      <c r="J1407" s="231" t="str">
        <f t="shared" si="102"/>
        <v/>
      </c>
    </row>
    <row r="1408" spans="6:10" ht="19.5" customHeight="1" x14ac:dyDescent="0.25">
      <c r="F1408" s="328">
        <f t="shared" si="100"/>
        <v>0</v>
      </c>
      <c r="G1408" s="233" t="str">
        <f t="shared" si="101"/>
        <v/>
      </c>
      <c r="H1408" s="231">
        <f t="shared" si="103"/>
        <v>1956458.97</v>
      </c>
      <c r="I1408" s="232">
        <f t="shared" si="104"/>
        <v>0</v>
      </c>
      <c r="J1408" s="231" t="str">
        <f t="shared" si="102"/>
        <v/>
      </c>
    </row>
    <row r="1409" spans="6:10" ht="19.5" customHeight="1" x14ac:dyDescent="0.25">
      <c r="F1409" s="328">
        <f t="shared" si="100"/>
        <v>0</v>
      </c>
      <c r="G1409" s="233" t="str">
        <f t="shared" si="101"/>
        <v/>
      </c>
      <c r="H1409" s="231">
        <f t="shared" si="103"/>
        <v>1956458.97</v>
      </c>
      <c r="I1409" s="232">
        <f t="shared" si="104"/>
        <v>0</v>
      </c>
      <c r="J1409" s="231" t="str">
        <f t="shared" si="102"/>
        <v/>
      </c>
    </row>
    <row r="1410" spans="6:10" ht="19.5" customHeight="1" x14ac:dyDescent="0.25">
      <c r="F1410" s="328">
        <f t="shared" si="100"/>
        <v>0</v>
      </c>
      <c r="G1410" s="233" t="str">
        <f t="shared" si="101"/>
        <v/>
      </c>
      <c r="H1410" s="231">
        <f t="shared" si="103"/>
        <v>1956458.97</v>
      </c>
      <c r="I1410" s="232">
        <f t="shared" si="104"/>
        <v>0</v>
      </c>
      <c r="J1410" s="231" t="str">
        <f t="shared" si="102"/>
        <v/>
      </c>
    </row>
    <row r="1411" spans="6:10" ht="19.5" customHeight="1" x14ac:dyDescent="0.25">
      <c r="F1411" s="328">
        <f t="shared" si="100"/>
        <v>0</v>
      </c>
      <c r="G1411" s="233" t="str">
        <f t="shared" si="101"/>
        <v/>
      </c>
      <c r="H1411" s="231">
        <f t="shared" si="103"/>
        <v>1956458.97</v>
      </c>
      <c r="I1411" s="232">
        <f t="shared" si="104"/>
        <v>0</v>
      </c>
      <c r="J1411" s="231" t="str">
        <f t="shared" si="102"/>
        <v/>
      </c>
    </row>
    <row r="1412" spans="6:10" ht="19.5" customHeight="1" x14ac:dyDescent="0.25">
      <c r="F1412" s="328">
        <f t="shared" si="100"/>
        <v>0</v>
      </c>
      <c r="G1412" s="233" t="str">
        <f t="shared" si="101"/>
        <v/>
      </c>
      <c r="H1412" s="231">
        <f t="shared" si="103"/>
        <v>1956458.97</v>
      </c>
      <c r="I1412" s="232">
        <f t="shared" si="104"/>
        <v>0</v>
      </c>
      <c r="J1412" s="231" t="str">
        <f t="shared" si="102"/>
        <v/>
      </c>
    </row>
    <row r="1413" spans="6:10" ht="19.5" customHeight="1" x14ac:dyDescent="0.25">
      <c r="F1413" s="328">
        <f t="shared" si="100"/>
        <v>0</v>
      </c>
      <c r="G1413" s="233" t="str">
        <f t="shared" si="101"/>
        <v/>
      </c>
      <c r="H1413" s="231">
        <f t="shared" si="103"/>
        <v>1956458.97</v>
      </c>
      <c r="I1413" s="232">
        <f t="shared" si="104"/>
        <v>0</v>
      </c>
      <c r="J1413" s="231" t="str">
        <f t="shared" si="102"/>
        <v/>
      </c>
    </row>
    <row r="1414" spans="6:10" ht="19.5" customHeight="1" x14ac:dyDescent="0.25">
      <c r="F1414" s="328">
        <f t="shared" si="100"/>
        <v>0</v>
      </c>
      <c r="G1414" s="233" t="str">
        <f t="shared" si="101"/>
        <v/>
      </c>
      <c r="H1414" s="231">
        <f t="shared" si="103"/>
        <v>1956458.97</v>
      </c>
      <c r="I1414" s="232">
        <f t="shared" si="104"/>
        <v>0</v>
      </c>
      <c r="J1414" s="231" t="str">
        <f t="shared" si="102"/>
        <v/>
      </c>
    </row>
    <row r="1415" spans="6:10" ht="19.5" customHeight="1" x14ac:dyDescent="0.25">
      <c r="F1415" s="328">
        <f t="shared" si="100"/>
        <v>0</v>
      </c>
      <c r="G1415" s="233" t="str">
        <f t="shared" si="101"/>
        <v/>
      </c>
      <c r="H1415" s="231">
        <f t="shared" si="103"/>
        <v>1956458.97</v>
      </c>
      <c r="I1415" s="232">
        <f t="shared" si="104"/>
        <v>0</v>
      </c>
      <c r="J1415" s="231" t="str">
        <f t="shared" si="102"/>
        <v/>
      </c>
    </row>
    <row r="1416" spans="6:10" ht="19.5" customHeight="1" x14ac:dyDescent="0.25">
      <c r="F1416" s="328">
        <f t="shared" si="100"/>
        <v>0</v>
      </c>
      <c r="G1416" s="233" t="str">
        <f t="shared" si="101"/>
        <v/>
      </c>
      <c r="H1416" s="231">
        <f t="shared" si="103"/>
        <v>1956458.97</v>
      </c>
      <c r="I1416" s="232">
        <f t="shared" si="104"/>
        <v>0</v>
      </c>
      <c r="J1416" s="231" t="str">
        <f t="shared" si="102"/>
        <v/>
      </c>
    </row>
    <row r="1417" spans="6:10" ht="19.5" customHeight="1" x14ac:dyDescent="0.25">
      <c r="F1417" s="328">
        <f t="shared" si="100"/>
        <v>0</v>
      </c>
      <c r="G1417" s="233" t="str">
        <f t="shared" si="101"/>
        <v/>
      </c>
      <c r="H1417" s="231">
        <f t="shared" si="103"/>
        <v>1956458.97</v>
      </c>
      <c r="I1417" s="232">
        <f t="shared" si="104"/>
        <v>0</v>
      </c>
      <c r="J1417" s="231" t="str">
        <f t="shared" si="102"/>
        <v/>
      </c>
    </row>
    <row r="1418" spans="6:10" ht="19.5" customHeight="1" x14ac:dyDescent="0.25">
      <c r="F1418" s="328">
        <f t="shared" ref="F1418:F1481" si="105">IF(E1418&gt;$C$4*1000,"Выборка",0)</f>
        <v>0</v>
      </c>
      <c r="G1418" s="233" t="str">
        <f t="shared" ref="G1418:G1481" si="106">IF(F1418=0,"",E1418)</f>
        <v/>
      </c>
      <c r="H1418" s="231">
        <f t="shared" si="103"/>
        <v>1956458.97</v>
      </c>
      <c r="I1418" s="232">
        <f t="shared" si="104"/>
        <v>0</v>
      </c>
      <c r="J1418" s="231" t="str">
        <f t="shared" ref="J1418:J1481" si="107">IF(I1418=0,"",E1418)</f>
        <v/>
      </c>
    </row>
    <row r="1419" spans="6:10" ht="19.5" customHeight="1" x14ac:dyDescent="0.25">
      <c r="F1419" s="328">
        <f t="shared" si="105"/>
        <v>0</v>
      </c>
      <c r="G1419" s="233" t="str">
        <f t="shared" si="106"/>
        <v/>
      </c>
      <c r="H1419" s="231">
        <f t="shared" ref="H1419:H1482" si="108">IF(F1419=0,IF((I1418=0)*AND(F1418=0),H1418+E1419,IF((F1418&lt;&gt;0)*AND((H1418&lt;=$E$17)),H1418+E1419,E1419)),H1418)</f>
        <v>1956458.97</v>
      </c>
      <c r="I1419" s="232">
        <f t="shared" ref="I1419:I1482" si="109">IF((H1419&gt;$E$17)*AND(F1419=0),"Выборка",0)</f>
        <v>0</v>
      </c>
      <c r="J1419" s="231" t="str">
        <f t="shared" si="107"/>
        <v/>
      </c>
    </row>
    <row r="1420" spans="6:10" ht="19.5" customHeight="1" x14ac:dyDescent="0.25">
      <c r="F1420" s="328">
        <f t="shared" si="105"/>
        <v>0</v>
      </c>
      <c r="G1420" s="233" t="str">
        <f t="shared" si="106"/>
        <v/>
      </c>
      <c r="H1420" s="231">
        <f t="shared" si="108"/>
        <v>1956458.97</v>
      </c>
      <c r="I1420" s="232">
        <f t="shared" si="109"/>
        <v>0</v>
      </c>
      <c r="J1420" s="231" t="str">
        <f t="shared" si="107"/>
        <v/>
      </c>
    </row>
    <row r="1421" spans="6:10" ht="19.5" customHeight="1" x14ac:dyDescent="0.25">
      <c r="F1421" s="328">
        <f t="shared" si="105"/>
        <v>0</v>
      </c>
      <c r="G1421" s="233" t="str">
        <f t="shared" si="106"/>
        <v/>
      </c>
      <c r="H1421" s="231">
        <f t="shared" si="108"/>
        <v>1956458.97</v>
      </c>
      <c r="I1421" s="232">
        <f t="shared" si="109"/>
        <v>0</v>
      </c>
      <c r="J1421" s="231" t="str">
        <f t="shared" si="107"/>
        <v/>
      </c>
    </row>
    <row r="1422" spans="6:10" ht="19.5" customHeight="1" x14ac:dyDescent="0.25">
      <c r="F1422" s="328">
        <f t="shared" si="105"/>
        <v>0</v>
      </c>
      <c r="G1422" s="233" t="str">
        <f t="shared" si="106"/>
        <v/>
      </c>
      <c r="H1422" s="231">
        <f t="shared" si="108"/>
        <v>1956458.97</v>
      </c>
      <c r="I1422" s="232">
        <f t="shared" si="109"/>
        <v>0</v>
      </c>
      <c r="J1422" s="231" t="str">
        <f t="shared" si="107"/>
        <v/>
      </c>
    </row>
    <row r="1423" spans="6:10" ht="19.5" customHeight="1" x14ac:dyDescent="0.25">
      <c r="F1423" s="328">
        <f t="shared" si="105"/>
        <v>0</v>
      </c>
      <c r="G1423" s="233" t="str">
        <f t="shared" si="106"/>
        <v/>
      </c>
      <c r="H1423" s="231">
        <f t="shared" si="108"/>
        <v>1956458.97</v>
      </c>
      <c r="I1423" s="232">
        <f t="shared" si="109"/>
        <v>0</v>
      </c>
      <c r="J1423" s="231" t="str">
        <f t="shared" si="107"/>
        <v/>
      </c>
    </row>
    <row r="1424" spans="6:10" ht="19.5" customHeight="1" x14ac:dyDescent="0.25">
      <c r="F1424" s="328">
        <f t="shared" si="105"/>
        <v>0</v>
      </c>
      <c r="G1424" s="233" t="str">
        <f t="shared" si="106"/>
        <v/>
      </c>
      <c r="H1424" s="231">
        <f t="shared" si="108"/>
        <v>1956458.97</v>
      </c>
      <c r="I1424" s="232">
        <f t="shared" si="109"/>
        <v>0</v>
      </c>
      <c r="J1424" s="231" t="str">
        <f t="shared" si="107"/>
        <v/>
      </c>
    </row>
    <row r="1425" spans="6:10" ht="19.5" customHeight="1" x14ac:dyDescent="0.25">
      <c r="F1425" s="328">
        <f t="shared" si="105"/>
        <v>0</v>
      </c>
      <c r="G1425" s="233" t="str">
        <f t="shared" si="106"/>
        <v/>
      </c>
      <c r="H1425" s="231">
        <f t="shared" si="108"/>
        <v>1956458.97</v>
      </c>
      <c r="I1425" s="232">
        <f t="shared" si="109"/>
        <v>0</v>
      </c>
      <c r="J1425" s="231" t="str">
        <f t="shared" si="107"/>
        <v/>
      </c>
    </row>
    <row r="1426" spans="6:10" ht="19.5" customHeight="1" x14ac:dyDescent="0.25">
      <c r="F1426" s="328">
        <f t="shared" si="105"/>
        <v>0</v>
      </c>
      <c r="G1426" s="233" t="str">
        <f t="shared" si="106"/>
        <v/>
      </c>
      <c r="H1426" s="231">
        <f t="shared" si="108"/>
        <v>1956458.97</v>
      </c>
      <c r="I1426" s="232">
        <f t="shared" si="109"/>
        <v>0</v>
      </c>
      <c r="J1426" s="231" t="str">
        <f t="shared" si="107"/>
        <v/>
      </c>
    </row>
    <row r="1427" spans="6:10" ht="19.5" customHeight="1" x14ac:dyDescent="0.25">
      <c r="F1427" s="328">
        <f t="shared" si="105"/>
        <v>0</v>
      </c>
      <c r="G1427" s="233" t="str">
        <f t="shared" si="106"/>
        <v/>
      </c>
      <c r="H1427" s="231">
        <f t="shared" si="108"/>
        <v>1956458.97</v>
      </c>
      <c r="I1427" s="232">
        <f t="shared" si="109"/>
        <v>0</v>
      </c>
      <c r="J1427" s="231" t="str">
        <f t="shared" si="107"/>
        <v/>
      </c>
    </row>
    <row r="1428" spans="6:10" ht="19.5" customHeight="1" x14ac:dyDescent="0.25">
      <c r="F1428" s="328">
        <f t="shared" si="105"/>
        <v>0</v>
      </c>
      <c r="G1428" s="233" t="str">
        <f t="shared" si="106"/>
        <v/>
      </c>
      <c r="H1428" s="231">
        <f t="shared" si="108"/>
        <v>1956458.97</v>
      </c>
      <c r="I1428" s="232">
        <f t="shared" si="109"/>
        <v>0</v>
      </c>
      <c r="J1428" s="231" t="str">
        <f t="shared" si="107"/>
        <v/>
      </c>
    </row>
    <row r="1429" spans="6:10" ht="19.5" customHeight="1" x14ac:dyDescent="0.25">
      <c r="F1429" s="328">
        <f t="shared" si="105"/>
        <v>0</v>
      </c>
      <c r="G1429" s="233" t="str">
        <f t="shared" si="106"/>
        <v/>
      </c>
      <c r="H1429" s="231">
        <f t="shared" si="108"/>
        <v>1956458.97</v>
      </c>
      <c r="I1429" s="232">
        <f t="shared" si="109"/>
        <v>0</v>
      </c>
      <c r="J1429" s="231" t="str">
        <f t="shared" si="107"/>
        <v/>
      </c>
    </row>
    <row r="1430" spans="6:10" ht="19.5" customHeight="1" x14ac:dyDescent="0.25">
      <c r="F1430" s="328">
        <f t="shared" si="105"/>
        <v>0</v>
      </c>
      <c r="G1430" s="233" t="str">
        <f t="shared" si="106"/>
        <v/>
      </c>
      <c r="H1430" s="231">
        <f t="shared" si="108"/>
        <v>1956458.97</v>
      </c>
      <c r="I1430" s="232">
        <f t="shared" si="109"/>
        <v>0</v>
      </c>
      <c r="J1430" s="231" t="str">
        <f t="shared" si="107"/>
        <v/>
      </c>
    </row>
    <row r="1431" spans="6:10" ht="19.5" customHeight="1" x14ac:dyDescent="0.25">
      <c r="F1431" s="328">
        <f t="shared" si="105"/>
        <v>0</v>
      </c>
      <c r="G1431" s="233" t="str">
        <f t="shared" si="106"/>
        <v/>
      </c>
      <c r="H1431" s="231">
        <f t="shared" si="108"/>
        <v>1956458.97</v>
      </c>
      <c r="I1431" s="232">
        <f t="shared" si="109"/>
        <v>0</v>
      </c>
      <c r="J1431" s="231" t="str">
        <f t="shared" si="107"/>
        <v/>
      </c>
    </row>
    <row r="1432" spans="6:10" ht="19.5" customHeight="1" x14ac:dyDescent="0.25">
      <c r="F1432" s="328">
        <f t="shared" si="105"/>
        <v>0</v>
      </c>
      <c r="G1432" s="233" t="str">
        <f t="shared" si="106"/>
        <v/>
      </c>
      <c r="H1432" s="231">
        <f t="shared" si="108"/>
        <v>1956458.97</v>
      </c>
      <c r="I1432" s="232">
        <f t="shared" si="109"/>
        <v>0</v>
      </c>
      <c r="J1432" s="231" t="str">
        <f t="shared" si="107"/>
        <v/>
      </c>
    </row>
    <row r="1433" spans="6:10" ht="19.5" customHeight="1" x14ac:dyDescent="0.25">
      <c r="F1433" s="328">
        <f t="shared" si="105"/>
        <v>0</v>
      </c>
      <c r="G1433" s="233" t="str">
        <f t="shared" si="106"/>
        <v/>
      </c>
      <c r="H1433" s="231">
        <f t="shared" si="108"/>
        <v>1956458.97</v>
      </c>
      <c r="I1433" s="232">
        <f t="shared" si="109"/>
        <v>0</v>
      </c>
      <c r="J1433" s="231" t="str">
        <f t="shared" si="107"/>
        <v/>
      </c>
    </row>
    <row r="1434" spans="6:10" ht="19.5" customHeight="1" x14ac:dyDescent="0.25">
      <c r="F1434" s="328">
        <f t="shared" si="105"/>
        <v>0</v>
      </c>
      <c r="G1434" s="233" t="str">
        <f t="shared" si="106"/>
        <v/>
      </c>
      <c r="H1434" s="231">
        <f t="shared" si="108"/>
        <v>1956458.97</v>
      </c>
      <c r="I1434" s="232">
        <f t="shared" si="109"/>
        <v>0</v>
      </c>
      <c r="J1434" s="231" t="str">
        <f t="shared" si="107"/>
        <v/>
      </c>
    </row>
    <row r="1435" spans="6:10" ht="19.5" customHeight="1" x14ac:dyDescent="0.25">
      <c r="F1435" s="328">
        <f t="shared" si="105"/>
        <v>0</v>
      </c>
      <c r="G1435" s="233" t="str">
        <f t="shared" si="106"/>
        <v/>
      </c>
      <c r="H1435" s="231">
        <f t="shared" si="108"/>
        <v>1956458.97</v>
      </c>
      <c r="I1435" s="232">
        <f t="shared" si="109"/>
        <v>0</v>
      </c>
      <c r="J1435" s="231" t="str">
        <f t="shared" si="107"/>
        <v/>
      </c>
    </row>
    <row r="1436" spans="6:10" ht="19.5" customHeight="1" x14ac:dyDescent="0.25">
      <c r="F1436" s="328">
        <f t="shared" si="105"/>
        <v>0</v>
      </c>
      <c r="G1436" s="233" t="str">
        <f t="shared" si="106"/>
        <v/>
      </c>
      <c r="H1436" s="231">
        <f t="shared" si="108"/>
        <v>1956458.97</v>
      </c>
      <c r="I1436" s="232">
        <f t="shared" si="109"/>
        <v>0</v>
      </c>
      <c r="J1436" s="231" t="str">
        <f t="shared" si="107"/>
        <v/>
      </c>
    </row>
    <row r="1437" spans="6:10" ht="19.5" customHeight="1" x14ac:dyDescent="0.25">
      <c r="F1437" s="328">
        <f t="shared" si="105"/>
        <v>0</v>
      </c>
      <c r="G1437" s="233" t="str">
        <f t="shared" si="106"/>
        <v/>
      </c>
      <c r="H1437" s="231">
        <f t="shared" si="108"/>
        <v>1956458.97</v>
      </c>
      <c r="I1437" s="232">
        <f t="shared" si="109"/>
        <v>0</v>
      </c>
      <c r="J1437" s="231" t="str">
        <f t="shared" si="107"/>
        <v/>
      </c>
    </row>
    <row r="1438" spans="6:10" ht="19.5" customHeight="1" x14ac:dyDescent="0.25">
      <c r="F1438" s="328">
        <f t="shared" si="105"/>
        <v>0</v>
      </c>
      <c r="G1438" s="233" t="str">
        <f t="shared" si="106"/>
        <v/>
      </c>
      <c r="H1438" s="231">
        <f t="shared" si="108"/>
        <v>1956458.97</v>
      </c>
      <c r="I1438" s="232">
        <f t="shared" si="109"/>
        <v>0</v>
      </c>
      <c r="J1438" s="231" t="str">
        <f t="shared" si="107"/>
        <v/>
      </c>
    </row>
    <row r="1439" spans="6:10" ht="19.5" customHeight="1" x14ac:dyDescent="0.25">
      <c r="F1439" s="328">
        <f t="shared" si="105"/>
        <v>0</v>
      </c>
      <c r="G1439" s="233" t="str">
        <f t="shared" si="106"/>
        <v/>
      </c>
      <c r="H1439" s="231">
        <f t="shared" si="108"/>
        <v>1956458.97</v>
      </c>
      <c r="I1439" s="232">
        <f t="shared" si="109"/>
        <v>0</v>
      </c>
      <c r="J1439" s="231" t="str">
        <f t="shared" si="107"/>
        <v/>
      </c>
    </row>
    <row r="1440" spans="6:10" ht="19.5" customHeight="1" x14ac:dyDescent="0.25">
      <c r="F1440" s="328">
        <f t="shared" si="105"/>
        <v>0</v>
      </c>
      <c r="G1440" s="233" t="str">
        <f t="shared" si="106"/>
        <v/>
      </c>
      <c r="H1440" s="231">
        <f t="shared" si="108"/>
        <v>1956458.97</v>
      </c>
      <c r="I1440" s="232">
        <f t="shared" si="109"/>
        <v>0</v>
      </c>
      <c r="J1440" s="231" t="str">
        <f t="shared" si="107"/>
        <v/>
      </c>
    </row>
    <row r="1441" spans="6:10" ht="19.5" customHeight="1" x14ac:dyDescent="0.25">
      <c r="F1441" s="328">
        <f t="shared" si="105"/>
        <v>0</v>
      </c>
      <c r="G1441" s="233" t="str">
        <f t="shared" si="106"/>
        <v/>
      </c>
      <c r="H1441" s="231">
        <f t="shared" si="108"/>
        <v>1956458.97</v>
      </c>
      <c r="I1441" s="232">
        <f t="shared" si="109"/>
        <v>0</v>
      </c>
      <c r="J1441" s="231" t="str">
        <f t="shared" si="107"/>
        <v/>
      </c>
    </row>
    <row r="1442" spans="6:10" ht="19.5" customHeight="1" x14ac:dyDescent="0.25">
      <c r="F1442" s="328">
        <f t="shared" si="105"/>
        <v>0</v>
      </c>
      <c r="G1442" s="233" t="str">
        <f t="shared" si="106"/>
        <v/>
      </c>
      <c r="H1442" s="231">
        <f t="shared" si="108"/>
        <v>1956458.97</v>
      </c>
      <c r="I1442" s="232">
        <f t="shared" si="109"/>
        <v>0</v>
      </c>
      <c r="J1442" s="231" t="str">
        <f t="shared" si="107"/>
        <v/>
      </c>
    </row>
    <row r="1443" spans="6:10" ht="19.5" customHeight="1" x14ac:dyDescent="0.25">
      <c r="F1443" s="328">
        <f t="shared" si="105"/>
        <v>0</v>
      </c>
      <c r="G1443" s="233" t="str">
        <f t="shared" si="106"/>
        <v/>
      </c>
      <c r="H1443" s="231">
        <f t="shared" si="108"/>
        <v>1956458.97</v>
      </c>
      <c r="I1443" s="232">
        <f t="shared" si="109"/>
        <v>0</v>
      </c>
      <c r="J1443" s="231" t="str">
        <f t="shared" si="107"/>
        <v/>
      </c>
    </row>
    <row r="1444" spans="6:10" ht="19.5" customHeight="1" x14ac:dyDescent="0.25">
      <c r="F1444" s="328">
        <f t="shared" si="105"/>
        <v>0</v>
      </c>
      <c r="G1444" s="233" t="str">
        <f t="shared" si="106"/>
        <v/>
      </c>
      <c r="H1444" s="231">
        <f t="shared" si="108"/>
        <v>1956458.97</v>
      </c>
      <c r="I1444" s="232">
        <f t="shared" si="109"/>
        <v>0</v>
      </c>
      <c r="J1444" s="231" t="str">
        <f t="shared" si="107"/>
        <v/>
      </c>
    </row>
    <row r="1445" spans="6:10" ht="19.5" customHeight="1" x14ac:dyDescent="0.25">
      <c r="F1445" s="328">
        <f t="shared" si="105"/>
        <v>0</v>
      </c>
      <c r="G1445" s="233" t="str">
        <f t="shared" si="106"/>
        <v/>
      </c>
      <c r="H1445" s="231">
        <f t="shared" si="108"/>
        <v>1956458.97</v>
      </c>
      <c r="I1445" s="232">
        <f t="shared" si="109"/>
        <v>0</v>
      </c>
      <c r="J1445" s="231" t="str">
        <f t="shared" si="107"/>
        <v/>
      </c>
    </row>
    <row r="1446" spans="6:10" ht="19.5" customHeight="1" x14ac:dyDescent="0.25">
      <c r="F1446" s="328">
        <f t="shared" si="105"/>
        <v>0</v>
      </c>
      <c r="G1446" s="233" t="str">
        <f t="shared" si="106"/>
        <v/>
      </c>
      <c r="H1446" s="231">
        <f t="shared" si="108"/>
        <v>1956458.97</v>
      </c>
      <c r="I1446" s="232">
        <f t="shared" si="109"/>
        <v>0</v>
      </c>
      <c r="J1446" s="231" t="str">
        <f t="shared" si="107"/>
        <v/>
      </c>
    </row>
    <row r="1447" spans="6:10" ht="19.5" customHeight="1" x14ac:dyDescent="0.25">
      <c r="F1447" s="328">
        <f t="shared" si="105"/>
        <v>0</v>
      </c>
      <c r="G1447" s="233" t="str">
        <f t="shared" si="106"/>
        <v/>
      </c>
      <c r="H1447" s="231">
        <f t="shared" si="108"/>
        <v>1956458.97</v>
      </c>
      <c r="I1447" s="232">
        <f t="shared" si="109"/>
        <v>0</v>
      </c>
      <c r="J1447" s="231" t="str">
        <f t="shared" si="107"/>
        <v/>
      </c>
    </row>
    <row r="1448" spans="6:10" ht="19.5" customHeight="1" x14ac:dyDescent="0.25">
      <c r="F1448" s="328">
        <f t="shared" si="105"/>
        <v>0</v>
      </c>
      <c r="G1448" s="233" t="str">
        <f t="shared" si="106"/>
        <v/>
      </c>
      <c r="H1448" s="231">
        <f t="shared" si="108"/>
        <v>1956458.97</v>
      </c>
      <c r="I1448" s="232">
        <f t="shared" si="109"/>
        <v>0</v>
      </c>
      <c r="J1448" s="231" t="str">
        <f t="shared" si="107"/>
        <v/>
      </c>
    </row>
    <row r="1449" spans="6:10" ht="19.5" customHeight="1" x14ac:dyDescent="0.25">
      <c r="F1449" s="328">
        <f t="shared" si="105"/>
        <v>0</v>
      </c>
      <c r="G1449" s="233" t="str">
        <f t="shared" si="106"/>
        <v/>
      </c>
      <c r="H1449" s="231">
        <f t="shared" si="108"/>
        <v>1956458.97</v>
      </c>
      <c r="I1449" s="232">
        <f t="shared" si="109"/>
        <v>0</v>
      </c>
      <c r="J1449" s="231" t="str">
        <f t="shared" si="107"/>
        <v/>
      </c>
    </row>
    <row r="1450" spans="6:10" ht="19.5" customHeight="1" x14ac:dyDescent="0.25">
      <c r="F1450" s="328">
        <f t="shared" si="105"/>
        <v>0</v>
      </c>
      <c r="G1450" s="233" t="str">
        <f t="shared" si="106"/>
        <v/>
      </c>
      <c r="H1450" s="231">
        <f t="shared" si="108"/>
        <v>1956458.97</v>
      </c>
      <c r="I1450" s="232">
        <f t="shared" si="109"/>
        <v>0</v>
      </c>
      <c r="J1450" s="231" t="str">
        <f t="shared" si="107"/>
        <v/>
      </c>
    </row>
    <row r="1451" spans="6:10" ht="19.5" customHeight="1" x14ac:dyDescent="0.25">
      <c r="F1451" s="328">
        <f t="shared" si="105"/>
        <v>0</v>
      </c>
      <c r="G1451" s="233" t="str">
        <f t="shared" si="106"/>
        <v/>
      </c>
      <c r="H1451" s="231">
        <f t="shared" si="108"/>
        <v>1956458.97</v>
      </c>
      <c r="I1451" s="232">
        <f t="shared" si="109"/>
        <v>0</v>
      </c>
      <c r="J1451" s="231" t="str">
        <f t="shared" si="107"/>
        <v/>
      </c>
    </row>
    <row r="1452" spans="6:10" ht="19.5" customHeight="1" x14ac:dyDescent="0.25">
      <c r="F1452" s="328">
        <f t="shared" si="105"/>
        <v>0</v>
      </c>
      <c r="G1452" s="233" t="str">
        <f t="shared" si="106"/>
        <v/>
      </c>
      <c r="H1452" s="231">
        <f t="shared" si="108"/>
        <v>1956458.97</v>
      </c>
      <c r="I1452" s="232">
        <f t="shared" si="109"/>
        <v>0</v>
      </c>
      <c r="J1452" s="231" t="str">
        <f t="shared" si="107"/>
        <v/>
      </c>
    </row>
    <row r="1453" spans="6:10" ht="19.5" customHeight="1" x14ac:dyDescent="0.25">
      <c r="F1453" s="328">
        <f t="shared" si="105"/>
        <v>0</v>
      </c>
      <c r="G1453" s="233" t="str">
        <f t="shared" si="106"/>
        <v/>
      </c>
      <c r="H1453" s="231">
        <f t="shared" si="108"/>
        <v>1956458.97</v>
      </c>
      <c r="I1453" s="232">
        <f t="shared" si="109"/>
        <v>0</v>
      </c>
      <c r="J1453" s="231" t="str">
        <f t="shared" si="107"/>
        <v/>
      </c>
    </row>
    <row r="1454" spans="6:10" ht="19.5" customHeight="1" x14ac:dyDescent="0.25">
      <c r="F1454" s="328">
        <f t="shared" si="105"/>
        <v>0</v>
      </c>
      <c r="G1454" s="233" t="str">
        <f t="shared" si="106"/>
        <v/>
      </c>
      <c r="H1454" s="231">
        <f t="shared" si="108"/>
        <v>1956458.97</v>
      </c>
      <c r="I1454" s="232">
        <f t="shared" si="109"/>
        <v>0</v>
      </c>
      <c r="J1454" s="231" t="str">
        <f t="shared" si="107"/>
        <v/>
      </c>
    </row>
    <row r="1455" spans="6:10" ht="19.5" customHeight="1" x14ac:dyDescent="0.25">
      <c r="F1455" s="328">
        <f t="shared" si="105"/>
        <v>0</v>
      </c>
      <c r="G1455" s="233" t="str">
        <f t="shared" si="106"/>
        <v/>
      </c>
      <c r="H1455" s="231">
        <f t="shared" si="108"/>
        <v>1956458.97</v>
      </c>
      <c r="I1455" s="232">
        <f t="shared" si="109"/>
        <v>0</v>
      </c>
      <c r="J1455" s="231" t="str">
        <f t="shared" si="107"/>
        <v/>
      </c>
    </row>
    <row r="1456" spans="6:10" ht="19.5" customHeight="1" x14ac:dyDescent="0.25">
      <c r="F1456" s="328">
        <f t="shared" si="105"/>
        <v>0</v>
      </c>
      <c r="G1456" s="233" t="str">
        <f t="shared" si="106"/>
        <v/>
      </c>
      <c r="H1456" s="231">
        <f t="shared" si="108"/>
        <v>1956458.97</v>
      </c>
      <c r="I1456" s="232">
        <f t="shared" si="109"/>
        <v>0</v>
      </c>
      <c r="J1456" s="231" t="str">
        <f t="shared" si="107"/>
        <v/>
      </c>
    </row>
    <row r="1457" spans="6:10" ht="19.5" customHeight="1" x14ac:dyDescent="0.25">
      <c r="F1457" s="328">
        <f t="shared" si="105"/>
        <v>0</v>
      </c>
      <c r="G1457" s="233" t="str">
        <f t="shared" si="106"/>
        <v/>
      </c>
      <c r="H1457" s="231">
        <f t="shared" si="108"/>
        <v>1956458.97</v>
      </c>
      <c r="I1457" s="232">
        <f t="shared" si="109"/>
        <v>0</v>
      </c>
      <c r="J1457" s="231" t="str">
        <f t="shared" si="107"/>
        <v/>
      </c>
    </row>
    <row r="1458" spans="6:10" ht="19.5" customHeight="1" x14ac:dyDescent="0.25">
      <c r="F1458" s="328">
        <f t="shared" si="105"/>
        <v>0</v>
      </c>
      <c r="G1458" s="233" t="str">
        <f t="shared" si="106"/>
        <v/>
      </c>
      <c r="H1458" s="231">
        <f t="shared" si="108"/>
        <v>1956458.97</v>
      </c>
      <c r="I1458" s="232">
        <f t="shared" si="109"/>
        <v>0</v>
      </c>
      <c r="J1458" s="231" t="str">
        <f t="shared" si="107"/>
        <v/>
      </c>
    </row>
    <row r="1459" spans="6:10" ht="19.5" customHeight="1" x14ac:dyDescent="0.25">
      <c r="F1459" s="328">
        <f t="shared" si="105"/>
        <v>0</v>
      </c>
      <c r="G1459" s="233" t="str">
        <f t="shared" si="106"/>
        <v/>
      </c>
      <c r="H1459" s="231">
        <f t="shared" si="108"/>
        <v>1956458.97</v>
      </c>
      <c r="I1459" s="232">
        <f t="shared" si="109"/>
        <v>0</v>
      </c>
      <c r="J1459" s="231" t="str">
        <f t="shared" si="107"/>
        <v/>
      </c>
    </row>
    <row r="1460" spans="6:10" ht="19.5" customHeight="1" x14ac:dyDescent="0.25">
      <c r="F1460" s="328">
        <f t="shared" si="105"/>
        <v>0</v>
      </c>
      <c r="G1460" s="233" t="str">
        <f t="shared" si="106"/>
        <v/>
      </c>
      <c r="H1460" s="231">
        <f t="shared" si="108"/>
        <v>1956458.97</v>
      </c>
      <c r="I1460" s="232">
        <f t="shared" si="109"/>
        <v>0</v>
      </c>
      <c r="J1460" s="231" t="str">
        <f t="shared" si="107"/>
        <v/>
      </c>
    </row>
    <row r="1461" spans="6:10" ht="19.5" customHeight="1" x14ac:dyDescent="0.25">
      <c r="F1461" s="328">
        <f t="shared" si="105"/>
        <v>0</v>
      </c>
      <c r="G1461" s="233" t="str">
        <f t="shared" si="106"/>
        <v/>
      </c>
      <c r="H1461" s="231">
        <f t="shared" si="108"/>
        <v>1956458.97</v>
      </c>
      <c r="I1461" s="232">
        <f t="shared" si="109"/>
        <v>0</v>
      </c>
      <c r="J1461" s="231" t="str">
        <f t="shared" si="107"/>
        <v/>
      </c>
    </row>
    <row r="1462" spans="6:10" ht="19.5" customHeight="1" x14ac:dyDescent="0.25">
      <c r="F1462" s="328">
        <f t="shared" si="105"/>
        <v>0</v>
      </c>
      <c r="G1462" s="233" t="str">
        <f t="shared" si="106"/>
        <v/>
      </c>
      <c r="H1462" s="231">
        <f t="shared" si="108"/>
        <v>1956458.97</v>
      </c>
      <c r="I1462" s="232">
        <f t="shared" si="109"/>
        <v>0</v>
      </c>
      <c r="J1462" s="231" t="str">
        <f t="shared" si="107"/>
        <v/>
      </c>
    </row>
    <row r="1463" spans="6:10" ht="19.5" customHeight="1" x14ac:dyDescent="0.25">
      <c r="F1463" s="328">
        <f t="shared" si="105"/>
        <v>0</v>
      </c>
      <c r="G1463" s="233" t="str">
        <f t="shared" si="106"/>
        <v/>
      </c>
      <c r="H1463" s="231">
        <f t="shared" si="108"/>
        <v>1956458.97</v>
      </c>
      <c r="I1463" s="232">
        <f t="shared" si="109"/>
        <v>0</v>
      </c>
      <c r="J1463" s="231" t="str">
        <f t="shared" si="107"/>
        <v/>
      </c>
    </row>
    <row r="1464" spans="6:10" ht="19.5" customHeight="1" x14ac:dyDescent="0.25">
      <c r="F1464" s="328">
        <f t="shared" si="105"/>
        <v>0</v>
      </c>
      <c r="G1464" s="233" t="str">
        <f t="shared" si="106"/>
        <v/>
      </c>
      <c r="H1464" s="231">
        <f t="shared" si="108"/>
        <v>1956458.97</v>
      </c>
      <c r="I1464" s="232">
        <f t="shared" si="109"/>
        <v>0</v>
      </c>
      <c r="J1464" s="231" t="str">
        <f t="shared" si="107"/>
        <v/>
      </c>
    </row>
    <row r="1465" spans="6:10" ht="19.5" customHeight="1" x14ac:dyDescent="0.25">
      <c r="F1465" s="328">
        <f t="shared" si="105"/>
        <v>0</v>
      </c>
      <c r="G1465" s="233" t="str">
        <f t="shared" si="106"/>
        <v/>
      </c>
      <c r="H1465" s="231">
        <f t="shared" si="108"/>
        <v>1956458.97</v>
      </c>
      <c r="I1465" s="232">
        <f t="shared" si="109"/>
        <v>0</v>
      </c>
      <c r="J1465" s="231" t="str">
        <f t="shared" si="107"/>
        <v/>
      </c>
    </row>
    <row r="1466" spans="6:10" ht="19.5" customHeight="1" x14ac:dyDescent="0.25">
      <c r="F1466" s="328">
        <f t="shared" si="105"/>
        <v>0</v>
      </c>
      <c r="G1466" s="233" t="str">
        <f t="shared" si="106"/>
        <v/>
      </c>
      <c r="H1466" s="231">
        <f t="shared" si="108"/>
        <v>1956458.97</v>
      </c>
      <c r="I1466" s="232">
        <f t="shared" si="109"/>
        <v>0</v>
      </c>
      <c r="J1466" s="231" t="str">
        <f t="shared" si="107"/>
        <v/>
      </c>
    </row>
    <row r="1467" spans="6:10" ht="19.5" customHeight="1" x14ac:dyDescent="0.25">
      <c r="F1467" s="328">
        <f t="shared" si="105"/>
        <v>0</v>
      </c>
      <c r="G1467" s="233" t="str">
        <f t="shared" si="106"/>
        <v/>
      </c>
      <c r="H1467" s="231">
        <f t="shared" si="108"/>
        <v>1956458.97</v>
      </c>
      <c r="I1467" s="232">
        <f t="shared" si="109"/>
        <v>0</v>
      </c>
      <c r="J1467" s="231" t="str">
        <f t="shared" si="107"/>
        <v/>
      </c>
    </row>
    <row r="1468" spans="6:10" ht="19.5" customHeight="1" x14ac:dyDescent="0.25">
      <c r="F1468" s="328">
        <f t="shared" si="105"/>
        <v>0</v>
      </c>
      <c r="G1468" s="233" t="str">
        <f t="shared" si="106"/>
        <v/>
      </c>
      <c r="H1468" s="231">
        <f t="shared" si="108"/>
        <v>1956458.97</v>
      </c>
      <c r="I1468" s="232">
        <f t="shared" si="109"/>
        <v>0</v>
      </c>
      <c r="J1468" s="231" t="str">
        <f t="shared" si="107"/>
        <v/>
      </c>
    </row>
    <row r="1469" spans="6:10" ht="19.5" customHeight="1" x14ac:dyDescent="0.25">
      <c r="F1469" s="328">
        <f t="shared" si="105"/>
        <v>0</v>
      </c>
      <c r="G1469" s="233" t="str">
        <f t="shared" si="106"/>
        <v/>
      </c>
      <c r="H1469" s="231">
        <f t="shared" si="108"/>
        <v>1956458.97</v>
      </c>
      <c r="I1469" s="232">
        <f t="shared" si="109"/>
        <v>0</v>
      </c>
      <c r="J1469" s="231" t="str">
        <f t="shared" si="107"/>
        <v/>
      </c>
    </row>
    <row r="1470" spans="6:10" ht="19.5" customHeight="1" x14ac:dyDescent="0.25">
      <c r="F1470" s="328">
        <f t="shared" si="105"/>
        <v>0</v>
      </c>
      <c r="G1470" s="233" t="str">
        <f t="shared" si="106"/>
        <v/>
      </c>
      <c r="H1470" s="231">
        <f t="shared" si="108"/>
        <v>1956458.97</v>
      </c>
      <c r="I1470" s="232">
        <f t="shared" si="109"/>
        <v>0</v>
      </c>
      <c r="J1470" s="231" t="str">
        <f t="shared" si="107"/>
        <v/>
      </c>
    </row>
    <row r="1471" spans="6:10" ht="19.5" customHeight="1" x14ac:dyDescent="0.25">
      <c r="F1471" s="328">
        <f t="shared" si="105"/>
        <v>0</v>
      </c>
      <c r="G1471" s="233" t="str">
        <f t="shared" si="106"/>
        <v/>
      </c>
      <c r="H1471" s="231">
        <f t="shared" si="108"/>
        <v>1956458.97</v>
      </c>
      <c r="I1471" s="232">
        <f t="shared" si="109"/>
        <v>0</v>
      </c>
      <c r="J1471" s="231" t="str">
        <f t="shared" si="107"/>
        <v/>
      </c>
    </row>
    <row r="1472" spans="6:10" ht="19.5" customHeight="1" x14ac:dyDescent="0.25">
      <c r="F1472" s="328">
        <f t="shared" si="105"/>
        <v>0</v>
      </c>
      <c r="G1472" s="233" t="str">
        <f t="shared" si="106"/>
        <v/>
      </c>
      <c r="H1472" s="231">
        <f t="shared" si="108"/>
        <v>1956458.97</v>
      </c>
      <c r="I1472" s="232">
        <f t="shared" si="109"/>
        <v>0</v>
      </c>
      <c r="J1472" s="231" t="str">
        <f t="shared" si="107"/>
        <v/>
      </c>
    </row>
    <row r="1473" spans="6:10" ht="19.5" customHeight="1" x14ac:dyDescent="0.25">
      <c r="F1473" s="328">
        <f t="shared" si="105"/>
        <v>0</v>
      </c>
      <c r="G1473" s="233" t="str">
        <f t="shared" si="106"/>
        <v/>
      </c>
      <c r="H1473" s="231">
        <f t="shared" si="108"/>
        <v>1956458.97</v>
      </c>
      <c r="I1473" s="232">
        <f t="shared" si="109"/>
        <v>0</v>
      </c>
      <c r="J1473" s="231" t="str">
        <f t="shared" si="107"/>
        <v/>
      </c>
    </row>
    <row r="1474" spans="6:10" ht="19.5" customHeight="1" x14ac:dyDescent="0.25">
      <c r="F1474" s="328">
        <f t="shared" si="105"/>
        <v>0</v>
      </c>
      <c r="G1474" s="233" t="str">
        <f t="shared" si="106"/>
        <v/>
      </c>
      <c r="H1474" s="231">
        <f t="shared" si="108"/>
        <v>1956458.97</v>
      </c>
      <c r="I1474" s="232">
        <f t="shared" si="109"/>
        <v>0</v>
      </c>
      <c r="J1474" s="231" t="str">
        <f t="shared" si="107"/>
        <v/>
      </c>
    </row>
    <row r="1475" spans="6:10" ht="19.5" customHeight="1" x14ac:dyDescent="0.25">
      <c r="F1475" s="328">
        <f t="shared" si="105"/>
        <v>0</v>
      </c>
      <c r="G1475" s="233" t="str">
        <f t="shared" si="106"/>
        <v/>
      </c>
      <c r="H1475" s="231">
        <f t="shared" si="108"/>
        <v>1956458.97</v>
      </c>
      <c r="I1475" s="232">
        <f t="shared" si="109"/>
        <v>0</v>
      </c>
      <c r="J1475" s="231" t="str">
        <f t="shared" si="107"/>
        <v/>
      </c>
    </row>
    <row r="1476" spans="6:10" ht="19.5" customHeight="1" x14ac:dyDescent="0.25">
      <c r="F1476" s="328">
        <f t="shared" si="105"/>
        <v>0</v>
      </c>
      <c r="G1476" s="233" t="str">
        <f t="shared" si="106"/>
        <v/>
      </c>
      <c r="H1476" s="231">
        <f t="shared" si="108"/>
        <v>1956458.97</v>
      </c>
      <c r="I1476" s="232">
        <f t="shared" si="109"/>
        <v>0</v>
      </c>
      <c r="J1476" s="231" t="str">
        <f t="shared" si="107"/>
        <v/>
      </c>
    </row>
    <row r="1477" spans="6:10" ht="19.5" customHeight="1" x14ac:dyDescent="0.25">
      <c r="F1477" s="328">
        <f t="shared" si="105"/>
        <v>0</v>
      </c>
      <c r="G1477" s="233" t="str">
        <f t="shared" si="106"/>
        <v/>
      </c>
      <c r="H1477" s="231">
        <f t="shared" si="108"/>
        <v>1956458.97</v>
      </c>
      <c r="I1477" s="232">
        <f t="shared" si="109"/>
        <v>0</v>
      </c>
      <c r="J1477" s="231" t="str">
        <f t="shared" si="107"/>
        <v/>
      </c>
    </row>
    <row r="1478" spans="6:10" ht="19.5" customHeight="1" x14ac:dyDescent="0.25">
      <c r="F1478" s="328">
        <f t="shared" si="105"/>
        <v>0</v>
      </c>
      <c r="G1478" s="233" t="str">
        <f t="shared" si="106"/>
        <v/>
      </c>
      <c r="H1478" s="231">
        <f t="shared" si="108"/>
        <v>1956458.97</v>
      </c>
      <c r="I1478" s="232">
        <f t="shared" si="109"/>
        <v>0</v>
      </c>
      <c r="J1478" s="231" t="str">
        <f t="shared" si="107"/>
        <v/>
      </c>
    </row>
    <row r="1479" spans="6:10" ht="19.5" customHeight="1" x14ac:dyDescent="0.25">
      <c r="F1479" s="328">
        <f t="shared" si="105"/>
        <v>0</v>
      </c>
      <c r="G1479" s="233" t="str">
        <f t="shared" si="106"/>
        <v/>
      </c>
      <c r="H1479" s="231">
        <f t="shared" si="108"/>
        <v>1956458.97</v>
      </c>
      <c r="I1479" s="232">
        <f t="shared" si="109"/>
        <v>0</v>
      </c>
      <c r="J1479" s="231" t="str">
        <f t="shared" si="107"/>
        <v/>
      </c>
    </row>
    <row r="1480" spans="6:10" ht="19.5" customHeight="1" x14ac:dyDescent="0.25">
      <c r="F1480" s="328">
        <f t="shared" si="105"/>
        <v>0</v>
      </c>
      <c r="G1480" s="233" t="str">
        <f t="shared" si="106"/>
        <v/>
      </c>
      <c r="H1480" s="231">
        <f t="shared" si="108"/>
        <v>1956458.97</v>
      </c>
      <c r="I1480" s="232">
        <f t="shared" si="109"/>
        <v>0</v>
      </c>
      <c r="J1480" s="231" t="str">
        <f t="shared" si="107"/>
        <v/>
      </c>
    </row>
    <row r="1481" spans="6:10" ht="19.5" customHeight="1" x14ac:dyDescent="0.25">
      <c r="F1481" s="328">
        <f t="shared" si="105"/>
        <v>0</v>
      </c>
      <c r="G1481" s="233" t="str">
        <f t="shared" si="106"/>
        <v/>
      </c>
      <c r="H1481" s="231">
        <f t="shared" si="108"/>
        <v>1956458.97</v>
      </c>
      <c r="I1481" s="232">
        <f t="shared" si="109"/>
        <v>0</v>
      </c>
      <c r="J1481" s="231" t="str">
        <f t="shared" si="107"/>
        <v/>
      </c>
    </row>
    <row r="1482" spans="6:10" ht="19.5" customHeight="1" x14ac:dyDescent="0.25">
      <c r="F1482" s="328">
        <f t="shared" ref="F1482:F1545" si="110">IF(E1482&gt;$C$4*1000,"Выборка",0)</f>
        <v>0</v>
      </c>
      <c r="G1482" s="233" t="str">
        <f t="shared" ref="G1482:G1545" si="111">IF(F1482=0,"",E1482)</f>
        <v/>
      </c>
      <c r="H1482" s="231">
        <f t="shared" si="108"/>
        <v>1956458.97</v>
      </c>
      <c r="I1482" s="232">
        <f t="shared" si="109"/>
        <v>0</v>
      </c>
      <c r="J1482" s="231" t="str">
        <f t="shared" ref="J1482:J1545" si="112">IF(I1482=0,"",E1482)</f>
        <v/>
      </c>
    </row>
    <row r="1483" spans="6:10" ht="19.5" customHeight="1" x14ac:dyDescent="0.25">
      <c r="F1483" s="328">
        <f t="shared" si="110"/>
        <v>0</v>
      </c>
      <c r="G1483" s="233" t="str">
        <f t="shared" si="111"/>
        <v/>
      </c>
      <c r="H1483" s="231">
        <f t="shared" ref="H1483:H1546" si="113">IF(F1483=0,IF((I1482=0)*AND(F1482=0),H1482+E1483,IF((F1482&lt;&gt;0)*AND((H1482&lt;=$E$17)),H1482+E1483,E1483)),H1482)</f>
        <v>1956458.97</v>
      </c>
      <c r="I1483" s="232">
        <f t="shared" ref="I1483:I1546" si="114">IF((H1483&gt;$E$17)*AND(F1483=0),"Выборка",0)</f>
        <v>0</v>
      </c>
      <c r="J1483" s="231" t="str">
        <f t="shared" si="112"/>
        <v/>
      </c>
    </row>
    <row r="1484" spans="6:10" ht="19.5" customHeight="1" x14ac:dyDescent="0.25">
      <c r="F1484" s="328">
        <f t="shared" si="110"/>
        <v>0</v>
      </c>
      <c r="G1484" s="233" t="str">
        <f t="shared" si="111"/>
        <v/>
      </c>
      <c r="H1484" s="231">
        <f t="shared" si="113"/>
        <v>1956458.97</v>
      </c>
      <c r="I1484" s="232">
        <f t="shared" si="114"/>
        <v>0</v>
      </c>
      <c r="J1484" s="231" t="str">
        <f t="shared" si="112"/>
        <v/>
      </c>
    </row>
    <row r="1485" spans="6:10" ht="19.5" customHeight="1" x14ac:dyDescent="0.25">
      <c r="F1485" s="328">
        <f t="shared" si="110"/>
        <v>0</v>
      </c>
      <c r="G1485" s="233" t="str">
        <f t="shared" si="111"/>
        <v/>
      </c>
      <c r="H1485" s="231">
        <f t="shared" si="113"/>
        <v>1956458.97</v>
      </c>
      <c r="I1485" s="232">
        <f t="shared" si="114"/>
        <v>0</v>
      </c>
      <c r="J1485" s="231" t="str">
        <f t="shared" si="112"/>
        <v/>
      </c>
    </row>
    <row r="1486" spans="6:10" ht="19.5" customHeight="1" x14ac:dyDescent="0.25">
      <c r="F1486" s="328">
        <f t="shared" si="110"/>
        <v>0</v>
      </c>
      <c r="G1486" s="233" t="str">
        <f t="shared" si="111"/>
        <v/>
      </c>
      <c r="H1486" s="231">
        <f t="shared" si="113"/>
        <v>1956458.97</v>
      </c>
      <c r="I1486" s="232">
        <f t="shared" si="114"/>
        <v>0</v>
      </c>
      <c r="J1486" s="231" t="str">
        <f t="shared" si="112"/>
        <v/>
      </c>
    </row>
    <row r="1487" spans="6:10" ht="19.5" customHeight="1" x14ac:dyDescent="0.25">
      <c r="F1487" s="328">
        <f t="shared" si="110"/>
        <v>0</v>
      </c>
      <c r="G1487" s="233" t="str">
        <f t="shared" si="111"/>
        <v/>
      </c>
      <c r="H1487" s="231">
        <f t="shared" si="113"/>
        <v>1956458.97</v>
      </c>
      <c r="I1487" s="232">
        <f t="shared" si="114"/>
        <v>0</v>
      </c>
      <c r="J1487" s="231" t="str">
        <f t="shared" si="112"/>
        <v/>
      </c>
    </row>
    <row r="1488" spans="6:10" ht="19.5" customHeight="1" x14ac:dyDescent="0.25">
      <c r="F1488" s="328">
        <f t="shared" si="110"/>
        <v>0</v>
      </c>
      <c r="G1488" s="233" t="str">
        <f t="shared" si="111"/>
        <v/>
      </c>
      <c r="H1488" s="231">
        <f t="shared" si="113"/>
        <v>1956458.97</v>
      </c>
      <c r="I1488" s="232">
        <f t="shared" si="114"/>
        <v>0</v>
      </c>
      <c r="J1488" s="231" t="str">
        <f t="shared" si="112"/>
        <v/>
      </c>
    </row>
    <row r="1489" spans="6:10" ht="19.5" customHeight="1" x14ac:dyDescent="0.25">
      <c r="F1489" s="328">
        <f t="shared" si="110"/>
        <v>0</v>
      </c>
      <c r="G1489" s="233" t="str">
        <f t="shared" si="111"/>
        <v/>
      </c>
      <c r="H1489" s="231">
        <f t="shared" si="113"/>
        <v>1956458.97</v>
      </c>
      <c r="I1489" s="232">
        <f t="shared" si="114"/>
        <v>0</v>
      </c>
      <c r="J1489" s="231" t="str">
        <f t="shared" si="112"/>
        <v/>
      </c>
    </row>
    <row r="1490" spans="6:10" ht="19.5" customHeight="1" x14ac:dyDescent="0.25">
      <c r="F1490" s="328">
        <f t="shared" si="110"/>
        <v>0</v>
      </c>
      <c r="G1490" s="233" t="str">
        <f t="shared" si="111"/>
        <v/>
      </c>
      <c r="H1490" s="231">
        <f t="shared" si="113"/>
        <v>1956458.97</v>
      </c>
      <c r="I1490" s="232">
        <f t="shared" si="114"/>
        <v>0</v>
      </c>
      <c r="J1490" s="231" t="str">
        <f t="shared" si="112"/>
        <v/>
      </c>
    </row>
    <row r="1491" spans="6:10" ht="19.5" customHeight="1" x14ac:dyDescent="0.25">
      <c r="F1491" s="328">
        <f t="shared" si="110"/>
        <v>0</v>
      </c>
      <c r="G1491" s="233" t="str">
        <f t="shared" si="111"/>
        <v/>
      </c>
      <c r="H1491" s="231">
        <f t="shared" si="113"/>
        <v>1956458.97</v>
      </c>
      <c r="I1491" s="232">
        <f t="shared" si="114"/>
        <v>0</v>
      </c>
      <c r="J1491" s="231" t="str">
        <f t="shared" si="112"/>
        <v/>
      </c>
    </row>
    <row r="1492" spans="6:10" ht="19.5" customHeight="1" x14ac:dyDescent="0.25">
      <c r="F1492" s="328">
        <f t="shared" si="110"/>
        <v>0</v>
      </c>
      <c r="G1492" s="233" t="str">
        <f t="shared" si="111"/>
        <v/>
      </c>
      <c r="H1492" s="231">
        <f t="shared" si="113"/>
        <v>1956458.97</v>
      </c>
      <c r="I1492" s="232">
        <f t="shared" si="114"/>
        <v>0</v>
      </c>
      <c r="J1492" s="231" t="str">
        <f t="shared" si="112"/>
        <v/>
      </c>
    </row>
    <row r="1493" spans="6:10" ht="19.5" customHeight="1" x14ac:dyDescent="0.25">
      <c r="F1493" s="328">
        <f t="shared" si="110"/>
        <v>0</v>
      </c>
      <c r="G1493" s="233" t="str">
        <f t="shared" si="111"/>
        <v/>
      </c>
      <c r="H1493" s="231">
        <f t="shared" si="113"/>
        <v>1956458.97</v>
      </c>
      <c r="I1493" s="232">
        <f t="shared" si="114"/>
        <v>0</v>
      </c>
      <c r="J1493" s="231" t="str">
        <f t="shared" si="112"/>
        <v/>
      </c>
    </row>
    <row r="1494" spans="6:10" ht="19.5" customHeight="1" x14ac:dyDescent="0.25">
      <c r="F1494" s="328">
        <f t="shared" si="110"/>
        <v>0</v>
      </c>
      <c r="G1494" s="233" t="str">
        <f t="shared" si="111"/>
        <v/>
      </c>
      <c r="H1494" s="231">
        <f t="shared" si="113"/>
        <v>1956458.97</v>
      </c>
      <c r="I1494" s="232">
        <f t="shared" si="114"/>
        <v>0</v>
      </c>
      <c r="J1494" s="231" t="str">
        <f t="shared" si="112"/>
        <v/>
      </c>
    </row>
    <row r="1495" spans="6:10" ht="19.5" customHeight="1" x14ac:dyDescent="0.25">
      <c r="F1495" s="328">
        <f t="shared" si="110"/>
        <v>0</v>
      </c>
      <c r="G1495" s="233" t="str">
        <f t="shared" si="111"/>
        <v/>
      </c>
      <c r="H1495" s="231">
        <f t="shared" si="113"/>
        <v>1956458.97</v>
      </c>
      <c r="I1495" s="232">
        <f t="shared" si="114"/>
        <v>0</v>
      </c>
      <c r="J1495" s="231" t="str">
        <f t="shared" si="112"/>
        <v/>
      </c>
    </row>
    <row r="1496" spans="6:10" ht="19.5" customHeight="1" x14ac:dyDescent="0.25">
      <c r="F1496" s="328">
        <f t="shared" si="110"/>
        <v>0</v>
      </c>
      <c r="G1496" s="233" t="str">
        <f t="shared" si="111"/>
        <v/>
      </c>
      <c r="H1496" s="231">
        <f t="shared" si="113"/>
        <v>1956458.97</v>
      </c>
      <c r="I1496" s="232">
        <f t="shared" si="114"/>
        <v>0</v>
      </c>
      <c r="J1496" s="231" t="str">
        <f t="shared" si="112"/>
        <v/>
      </c>
    </row>
    <row r="1497" spans="6:10" ht="19.5" customHeight="1" x14ac:dyDescent="0.25">
      <c r="F1497" s="328">
        <f t="shared" si="110"/>
        <v>0</v>
      </c>
      <c r="G1497" s="233" t="str">
        <f t="shared" si="111"/>
        <v/>
      </c>
      <c r="H1497" s="231">
        <f t="shared" si="113"/>
        <v>1956458.97</v>
      </c>
      <c r="I1497" s="232">
        <f t="shared" si="114"/>
        <v>0</v>
      </c>
      <c r="J1497" s="231" t="str">
        <f t="shared" si="112"/>
        <v/>
      </c>
    </row>
    <row r="1498" spans="6:10" ht="19.5" customHeight="1" x14ac:dyDescent="0.25">
      <c r="F1498" s="328">
        <f t="shared" si="110"/>
        <v>0</v>
      </c>
      <c r="G1498" s="233" t="str">
        <f t="shared" si="111"/>
        <v/>
      </c>
      <c r="H1498" s="231">
        <f t="shared" si="113"/>
        <v>1956458.97</v>
      </c>
      <c r="I1498" s="232">
        <f t="shared" si="114"/>
        <v>0</v>
      </c>
      <c r="J1498" s="231" t="str">
        <f t="shared" si="112"/>
        <v/>
      </c>
    </row>
    <row r="1499" spans="6:10" ht="19.5" customHeight="1" x14ac:dyDescent="0.25">
      <c r="F1499" s="328">
        <f t="shared" si="110"/>
        <v>0</v>
      </c>
      <c r="G1499" s="233" t="str">
        <f t="shared" si="111"/>
        <v/>
      </c>
      <c r="H1499" s="231">
        <f t="shared" si="113"/>
        <v>1956458.97</v>
      </c>
      <c r="I1499" s="232">
        <f t="shared" si="114"/>
        <v>0</v>
      </c>
      <c r="J1499" s="231" t="str">
        <f t="shared" si="112"/>
        <v/>
      </c>
    </row>
    <row r="1500" spans="6:10" ht="19.5" customHeight="1" x14ac:dyDescent="0.25">
      <c r="F1500" s="328">
        <f t="shared" si="110"/>
        <v>0</v>
      </c>
      <c r="G1500" s="233" t="str">
        <f t="shared" si="111"/>
        <v/>
      </c>
      <c r="H1500" s="231">
        <f t="shared" si="113"/>
        <v>1956458.97</v>
      </c>
      <c r="I1500" s="232">
        <f t="shared" si="114"/>
        <v>0</v>
      </c>
      <c r="J1500" s="231" t="str">
        <f t="shared" si="112"/>
        <v/>
      </c>
    </row>
    <row r="1501" spans="6:10" ht="19.5" customHeight="1" x14ac:dyDescent="0.25">
      <c r="F1501" s="328">
        <f t="shared" si="110"/>
        <v>0</v>
      </c>
      <c r="G1501" s="233" t="str">
        <f t="shared" si="111"/>
        <v/>
      </c>
      <c r="H1501" s="231">
        <f t="shared" si="113"/>
        <v>1956458.97</v>
      </c>
      <c r="I1501" s="232">
        <f t="shared" si="114"/>
        <v>0</v>
      </c>
      <c r="J1501" s="231" t="str">
        <f t="shared" si="112"/>
        <v/>
      </c>
    </row>
    <row r="1502" spans="6:10" ht="19.5" customHeight="1" x14ac:dyDescent="0.25">
      <c r="F1502" s="328">
        <f t="shared" si="110"/>
        <v>0</v>
      </c>
      <c r="G1502" s="233" t="str">
        <f t="shared" si="111"/>
        <v/>
      </c>
      <c r="H1502" s="231">
        <f t="shared" si="113"/>
        <v>1956458.97</v>
      </c>
      <c r="I1502" s="232">
        <f t="shared" si="114"/>
        <v>0</v>
      </c>
      <c r="J1502" s="231" t="str">
        <f t="shared" si="112"/>
        <v/>
      </c>
    </row>
    <row r="1503" spans="6:10" ht="19.5" customHeight="1" x14ac:dyDescent="0.25">
      <c r="F1503" s="328">
        <f t="shared" si="110"/>
        <v>0</v>
      </c>
      <c r="G1503" s="233" t="str">
        <f t="shared" si="111"/>
        <v/>
      </c>
      <c r="H1503" s="231">
        <f t="shared" si="113"/>
        <v>1956458.97</v>
      </c>
      <c r="I1503" s="232">
        <f t="shared" si="114"/>
        <v>0</v>
      </c>
      <c r="J1503" s="231" t="str">
        <f t="shared" si="112"/>
        <v/>
      </c>
    </row>
    <row r="1504" spans="6:10" ht="19.5" customHeight="1" x14ac:dyDescent="0.25">
      <c r="F1504" s="328">
        <f t="shared" si="110"/>
        <v>0</v>
      </c>
      <c r="G1504" s="233" t="str">
        <f t="shared" si="111"/>
        <v/>
      </c>
      <c r="H1504" s="231">
        <f t="shared" si="113"/>
        <v>1956458.97</v>
      </c>
      <c r="I1504" s="232">
        <f t="shared" si="114"/>
        <v>0</v>
      </c>
      <c r="J1504" s="231" t="str">
        <f t="shared" si="112"/>
        <v/>
      </c>
    </row>
    <row r="1505" spans="6:10" ht="19.5" customHeight="1" x14ac:dyDescent="0.25">
      <c r="F1505" s="328">
        <f t="shared" si="110"/>
        <v>0</v>
      </c>
      <c r="G1505" s="233" t="str">
        <f t="shared" si="111"/>
        <v/>
      </c>
      <c r="H1505" s="231">
        <f t="shared" si="113"/>
        <v>1956458.97</v>
      </c>
      <c r="I1505" s="232">
        <f t="shared" si="114"/>
        <v>0</v>
      </c>
      <c r="J1505" s="231" t="str">
        <f t="shared" si="112"/>
        <v/>
      </c>
    </row>
    <row r="1506" spans="6:10" ht="19.5" customHeight="1" x14ac:dyDescent="0.25">
      <c r="F1506" s="328">
        <f t="shared" si="110"/>
        <v>0</v>
      </c>
      <c r="G1506" s="233" t="str">
        <f t="shared" si="111"/>
        <v/>
      </c>
      <c r="H1506" s="231">
        <f t="shared" si="113"/>
        <v>1956458.97</v>
      </c>
      <c r="I1506" s="232">
        <f t="shared" si="114"/>
        <v>0</v>
      </c>
      <c r="J1506" s="231" t="str">
        <f t="shared" si="112"/>
        <v/>
      </c>
    </row>
    <row r="1507" spans="6:10" ht="19.5" customHeight="1" x14ac:dyDescent="0.25">
      <c r="F1507" s="328">
        <f t="shared" si="110"/>
        <v>0</v>
      </c>
      <c r="G1507" s="233" t="str">
        <f t="shared" si="111"/>
        <v/>
      </c>
      <c r="H1507" s="231">
        <f t="shared" si="113"/>
        <v>1956458.97</v>
      </c>
      <c r="I1507" s="232">
        <f t="shared" si="114"/>
        <v>0</v>
      </c>
      <c r="J1507" s="231" t="str">
        <f t="shared" si="112"/>
        <v/>
      </c>
    </row>
    <row r="1508" spans="6:10" ht="19.5" customHeight="1" x14ac:dyDescent="0.25">
      <c r="F1508" s="328">
        <f t="shared" si="110"/>
        <v>0</v>
      </c>
      <c r="G1508" s="233" t="str">
        <f t="shared" si="111"/>
        <v/>
      </c>
      <c r="H1508" s="231">
        <f t="shared" si="113"/>
        <v>1956458.97</v>
      </c>
      <c r="I1508" s="232">
        <f t="shared" si="114"/>
        <v>0</v>
      </c>
      <c r="J1508" s="231" t="str">
        <f t="shared" si="112"/>
        <v/>
      </c>
    </row>
    <row r="1509" spans="6:10" ht="19.5" customHeight="1" x14ac:dyDescent="0.25">
      <c r="F1509" s="328">
        <f t="shared" si="110"/>
        <v>0</v>
      </c>
      <c r="G1509" s="233" t="str">
        <f t="shared" si="111"/>
        <v/>
      </c>
      <c r="H1509" s="231">
        <f t="shared" si="113"/>
        <v>1956458.97</v>
      </c>
      <c r="I1509" s="232">
        <f t="shared" si="114"/>
        <v>0</v>
      </c>
      <c r="J1509" s="231" t="str">
        <f t="shared" si="112"/>
        <v/>
      </c>
    </row>
    <row r="1510" spans="6:10" ht="19.5" customHeight="1" x14ac:dyDescent="0.25">
      <c r="F1510" s="328">
        <f t="shared" si="110"/>
        <v>0</v>
      </c>
      <c r="G1510" s="233" t="str">
        <f t="shared" si="111"/>
        <v/>
      </c>
      <c r="H1510" s="231">
        <f t="shared" si="113"/>
        <v>1956458.97</v>
      </c>
      <c r="I1510" s="232">
        <f t="shared" si="114"/>
        <v>0</v>
      </c>
      <c r="J1510" s="231" t="str">
        <f t="shared" si="112"/>
        <v/>
      </c>
    </row>
    <row r="1511" spans="6:10" ht="19.5" customHeight="1" x14ac:dyDescent="0.25">
      <c r="F1511" s="328">
        <f t="shared" si="110"/>
        <v>0</v>
      </c>
      <c r="G1511" s="233" t="str">
        <f t="shared" si="111"/>
        <v/>
      </c>
      <c r="H1511" s="231">
        <f t="shared" si="113"/>
        <v>1956458.97</v>
      </c>
      <c r="I1511" s="232">
        <f t="shared" si="114"/>
        <v>0</v>
      </c>
      <c r="J1511" s="231" t="str">
        <f t="shared" si="112"/>
        <v/>
      </c>
    </row>
    <row r="1512" spans="6:10" ht="19.5" customHeight="1" x14ac:dyDescent="0.25">
      <c r="F1512" s="328">
        <f t="shared" si="110"/>
        <v>0</v>
      </c>
      <c r="G1512" s="233" t="str">
        <f t="shared" si="111"/>
        <v/>
      </c>
      <c r="H1512" s="231">
        <f t="shared" si="113"/>
        <v>1956458.97</v>
      </c>
      <c r="I1512" s="232">
        <f t="shared" si="114"/>
        <v>0</v>
      </c>
      <c r="J1512" s="231" t="str">
        <f t="shared" si="112"/>
        <v/>
      </c>
    </row>
    <row r="1513" spans="6:10" ht="19.5" customHeight="1" x14ac:dyDescent="0.25">
      <c r="F1513" s="328">
        <f t="shared" si="110"/>
        <v>0</v>
      </c>
      <c r="G1513" s="233" t="str">
        <f t="shared" si="111"/>
        <v/>
      </c>
      <c r="H1513" s="231">
        <f t="shared" si="113"/>
        <v>1956458.97</v>
      </c>
      <c r="I1513" s="232">
        <f t="shared" si="114"/>
        <v>0</v>
      </c>
      <c r="J1513" s="231" t="str">
        <f t="shared" si="112"/>
        <v/>
      </c>
    </row>
    <row r="1514" spans="6:10" ht="19.5" customHeight="1" x14ac:dyDescent="0.25">
      <c r="F1514" s="328">
        <f t="shared" si="110"/>
        <v>0</v>
      </c>
      <c r="G1514" s="233" t="str">
        <f t="shared" si="111"/>
        <v/>
      </c>
      <c r="H1514" s="231">
        <f t="shared" si="113"/>
        <v>1956458.97</v>
      </c>
      <c r="I1514" s="232">
        <f t="shared" si="114"/>
        <v>0</v>
      </c>
      <c r="J1514" s="231" t="str">
        <f t="shared" si="112"/>
        <v/>
      </c>
    </row>
    <row r="1515" spans="6:10" ht="19.5" customHeight="1" x14ac:dyDescent="0.25">
      <c r="F1515" s="328">
        <f t="shared" si="110"/>
        <v>0</v>
      </c>
      <c r="G1515" s="233" t="str">
        <f t="shared" si="111"/>
        <v/>
      </c>
      <c r="H1515" s="231">
        <f t="shared" si="113"/>
        <v>1956458.97</v>
      </c>
      <c r="I1515" s="232">
        <f t="shared" si="114"/>
        <v>0</v>
      </c>
      <c r="J1515" s="231" t="str">
        <f t="shared" si="112"/>
        <v/>
      </c>
    </row>
    <row r="1516" spans="6:10" ht="19.5" customHeight="1" x14ac:dyDescent="0.25">
      <c r="F1516" s="328">
        <f t="shared" si="110"/>
        <v>0</v>
      </c>
      <c r="G1516" s="233" t="str">
        <f t="shared" si="111"/>
        <v/>
      </c>
      <c r="H1516" s="231">
        <f t="shared" si="113"/>
        <v>1956458.97</v>
      </c>
      <c r="I1516" s="232">
        <f t="shared" si="114"/>
        <v>0</v>
      </c>
      <c r="J1516" s="231" t="str">
        <f t="shared" si="112"/>
        <v/>
      </c>
    </row>
    <row r="1517" spans="6:10" ht="19.5" customHeight="1" x14ac:dyDescent="0.25">
      <c r="F1517" s="328">
        <f t="shared" si="110"/>
        <v>0</v>
      </c>
      <c r="G1517" s="233" t="str">
        <f t="shared" si="111"/>
        <v/>
      </c>
      <c r="H1517" s="231">
        <f t="shared" si="113"/>
        <v>1956458.97</v>
      </c>
      <c r="I1517" s="232">
        <f t="shared" si="114"/>
        <v>0</v>
      </c>
      <c r="J1517" s="231" t="str">
        <f t="shared" si="112"/>
        <v/>
      </c>
    </row>
    <row r="1518" spans="6:10" ht="19.5" customHeight="1" x14ac:dyDescent="0.25">
      <c r="F1518" s="328">
        <f t="shared" si="110"/>
        <v>0</v>
      </c>
      <c r="G1518" s="233" t="str">
        <f t="shared" si="111"/>
        <v/>
      </c>
      <c r="H1518" s="231">
        <f t="shared" si="113"/>
        <v>1956458.97</v>
      </c>
      <c r="I1518" s="232">
        <f t="shared" si="114"/>
        <v>0</v>
      </c>
      <c r="J1518" s="231" t="str">
        <f t="shared" si="112"/>
        <v/>
      </c>
    </row>
    <row r="1519" spans="6:10" ht="19.5" customHeight="1" x14ac:dyDescent="0.25">
      <c r="F1519" s="328">
        <f t="shared" si="110"/>
        <v>0</v>
      </c>
      <c r="G1519" s="233" t="str">
        <f t="shared" si="111"/>
        <v/>
      </c>
      <c r="H1519" s="231">
        <f t="shared" si="113"/>
        <v>1956458.97</v>
      </c>
      <c r="I1519" s="232">
        <f t="shared" si="114"/>
        <v>0</v>
      </c>
      <c r="J1519" s="231" t="str">
        <f t="shared" si="112"/>
        <v/>
      </c>
    </row>
    <row r="1520" spans="6:10" ht="19.5" customHeight="1" x14ac:dyDescent="0.25">
      <c r="F1520" s="328">
        <f t="shared" si="110"/>
        <v>0</v>
      </c>
      <c r="G1520" s="233" t="str">
        <f t="shared" si="111"/>
        <v/>
      </c>
      <c r="H1520" s="231">
        <f t="shared" si="113"/>
        <v>1956458.97</v>
      </c>
      <c r="I1520" s="232">
        <f t="shared" si="114"/>
        <v>0</v>
      </c>
      <c r="J1520" s="231" t="str">
        <f t="shared" si="112"/>
        <v/>
      </c>
    </row>
    <row r="1521" spans="6:10" ht="19.5" customHeight="1" x14ac:dyDescent="0.25">
      <c r="F1521" s="328">
        <f t="shared" si="110"/>
        <v>0</v>
      </c>
      <c r="G1521" s="233" t="str">
        <f t="shared" si="111"/>
        <v/>
      </c>
      <c r="H1521" s="231">
        <f t="shared" si="113"/>
        <v>1956458.97</v>
      </c>
      <c r="I1521" s="232">
        <f t="shared" si="114"/>
        <v>0</v>
      </c>
      <c r="J1521" s="231" t="str">
        <f t="shared" si="112"/>
        <v/>
      </c>
    </row>
    <row r="1522" spans="6:10" ht="19.5" customHeight="1" x14ac:dyDescent="0.25">
      <c r="F1522" s="328">
        <f t="shared" si="110"/>
        <v>0</v>
      </c>
      <c r="G1522" s="233" t="str">
        <f t="shared" si="111"/>
        <v/>
      </c>
      <c r="H1522" s="231">
        <f t="shared" si="113"/>
        <v>1956458.97</v>
      </c>
      <c r="I1522" s="232">
        <f t="shared" si="114"/>
        <v>0</v>
      </c>
      <c r="J1522" s="231" t="str">
        <f t="shared" si="112"/>
        <v/>
      </c>
    </row>
    <row r="1523" spans="6:10" ht="19.5" customHeight="1" x14ac:dyDescent="0.25">
      <c r="F1523" s="328">
        <f t="shared" si="110"/>
        <v>0</v>
      </c>
      <c r="G1523" s="233" t="str">
        <f t="shared" si="111"/>
        <v/>
      </c>
      <c r="H1523" s="231">
        <f t="shared" si="113"/>
        <v>1956458.97</v>
      </c>
      <c r="I1523" s="232">
        <f t="shared" si="114"/>
        <v>0</v>
      </c>
      <c r="J1523" s="231" t="str">
        <f t="shared" si="112"/>
        <v/>
      </c>
    </row>
    <row r="1524" spans="6:10" ht="19.5" customHeight="1" x14ac:dyDescent="0.25">
      <c r="F1524" s="328">
        <f t="shared" si="110"/>
        <v>0</v>
      </c>
      <c r="G1524" s="233" t="str">
        <f t="shared" si="111"/>
        <v/>
      </c>
      <c r="H1524" s="231">
        <f t="shared" si="113"/>
        <v>1956458.97</v>
      </c>
      <c r="I1524" s="232">
        <f t="shared" si="114"/>
        <v>0</v>
      </c>
      <c r="J1524" s="231" t="str">
        <f t="shared" si="112"/>
        <v/>
      </c>
    </row>
    <row r="1525" spans="6:10" ht="19.5" customHeight="1" x14ac:dyDescent="0.25">
      <c r="F1525" s="328">
        <f t="shared" si="110"/>
        <v>0</v>
      </c>
      <c r="G1525" s="233" t="str">
        <f t="shared" si="111"/>
        <v/>
      </c>
      <c r="H1525" s="231">
        <f t="shared" si="113"/>
        <v>1956458.97</v>
      </c>
      <c r="I1525" s="232">
        <f t="shared" si="114"/>
        <v>0</v>
      </c>
      <c r="J1525" s="231" t="str">
        <f t="shared" si="112"/>
        <v/>
      </c>
    </row>
    <row r="1526" spans="6:10" ht="19.5" customHeight="1" x14ac:dyDescent="0.25">
      <c r="F1526" s="328">
        <f t="shared" si="110"/>
        <v>0</v>
      </c>
      <c r="G1526" s="233" t="str">
        <f t="shared" si="111"/>
        <v/>
      </c>
      <c r="H1526" s="231">
        <f t="shared" si="113"/>
        <v>1956458.97</v>
      </c>
      <c r="I1526" s="232">
        <f t="shared" si="114"/>
        <v>0</v>
      </c>
      <c r="J1526" s="231" t="str">
        <f t="shared" si="112"/>
        <v/>
      </c>
    </row>
    <row r="1527" spans="6:10" ht="19.5" customHeight="1" x14ac:dyDescent="0.25">
      <c r="F1527" s="328">
        <f t="shared" si="110"/>
        <v>0</v>
      </c>
      <c r="G1527" s="233" t="str">
        <f t="shared" si="111"/>
        <v/>
      </c>
      <c r="H1527" s="231">
        <f t="shared" si="113"/>
        <v>1956458.97</v>
      </c>
      <c r="I1527" s="232">
        <f t="shared" si="114"/>
        <v>0</v>
      </c>
      <c r="J1527" s="231" t="str">
        <f t="shared" si="112"/>
        <v/>
      </c>
    </row>
    <row r="1528" spans="6:10" ht="19.5" customHeight="1" x14ac:dyDescent="0.25">
      <c r="F1528" s="328">
        <f t="shared" si="110"/>
        <v>0</v>
      </c>
      <c r="G1528" s="233" t="str">
        <f t="shared" si="111"/>
        <v/>
      </c>
      <c r="H1528" s="231">
        <f t="shared" si="113"/>
        <v>1956458.97</v>
      </c>
      <c r="I1528" s="232">
        <f t="shared" si="114"/>
        <v>0</v>
      </c>
      <c r="J1528" s="231" t="str">
        <f t="shared" si="112"/>
        <v/>
      </c>
    </row>
    <row r="1529" spans="6:10" ht="19.5" customHeight="1" x14ac:dyDescent="0.25">
      <c r="F1529" s="328">
        <f t="shared" si="110"/>
        <v>0</v>
      </c>
      <c r="G1529" s="233" t="str">
        <f t="shared" si="111"/>
        <v/>
      </c>
      <c r="H1529" s="231">
        <f t="shared" si="113"/>
        <v>1956458.97</v>
      </c>
      <c r="I1529" s="232">
        <f t="shared" si="114"/>
        <v>0</v>
      </c>
      <c r="J1529" s="231" t="str">
        <f t="shared" si="112"/>
        <v/>
      </c>
    </row>
    <row r="1530" spans="6:10" ht="19.5" customHeight="1" x14ac:dyDescent="0.25">
      <c r="F1530" s="328">
        <f t="shared" si="110"/>
        <v>0</v>
      </c>
      <c r="G1530" s="233" t="str">
        <f t="shared" si="111"/>
        <v/>
      </c>
      <c r="H1530" s="231">
        <f t="shared" si="113"/>
        <v>1956458.97</v>
      </c>
      <c r="I1530" s="232">
        <f t="shared" si="114"/>
        <v>0</v>
      </c>
      <c r="J1530" s="231" t="str">
        <f t="shared" si="112"/>
        <v/>
      </c>
    </row>
    <row r="1531" spans="6:10" ht="19.5" customHeight="1" x14ac:dyDescent="0.25">
      <c r="F1531" s="328">
        <f t="shared" si="110"/>
        <v>0</v>
      </c>
      <c r="G1531" s="233" t="str">
        <f t="shared" si="111"/>
        <v/>
      </c>
      <c r="H1531" s="231">
        <f t="shared" si="113"/>
        <v>1956458.97</v>
      </c>
      <c r="I1531" s="232">
        <f t="shared" si="114"/>
        <v>0</v>
      </c>
      <c r="J1531" s="231" t="str">
        <f t="shared" si="112"/>
        <v/>
      </c>
    </row>
    <row r="1532" spans="6:10" ht="19.5" customHeight="1" x14ac:dyDescent="0.25">
      <c r="F1532" s="328">
        <f t="shared" si="110"/>
        <v>0</v>
      </c>
      <c r="G1532" s="233" t="str">
        <f t="shared" si="111"/>
        <v/>
      </c>
      <c r="H1532" s="231">
        <f t="shared" si="113"/>
        <v>1956458.97</v>
      </c>
      <c r="I1532" s="232">
        <f t="shared" si="114"/>
        <v>0</v>
      </c>
      <c r="J1532" s="231" t="str">
        <f t="shared" si="112"/>
        <v/>
      </c>
    </row>
    <row r="1533" spans="6:10" ht="19.5" customHeight="1" x14ac:dyDescent="0.25">
      <c r="F1533" s="328">
        <f t="shared" si="110"/>
        <v>0</v>
      </c>
      <c r="G1533" s="233" t="str">
        <f t="shared" si="111"/>
        <v/>
      </c>
      <c r="H1533" s="231">
        <f t="shared" si="113"/>
        <v>1956458.97</v>
      </c>
      <c r="I1533" s="232">
        <f t="shared" si="114"/>
        <v>0</v>
      </c>
      <c r="J1533" s="231" t="str">
        <f t="shared" si="112"/>
        <v/>
      </c>
    </row>
    <row r="1534" spans="6:10" ht="19.5" customHeight="1" x14ac:dyDescent="0.25">
      <c r="F1534" s="328">
        <f t="shared" si="110"/>
        <v>0</v>
      </c>
      <c r="G1534" s="233" t="str">
        <f t="shared" si="111"/>
        <v/>
      </c>
      <c r="H1534" s="231">
        <f t="shared" si="113"/>
        <v>1956458.97</v>
      </c>
      <c r="I1534" s="232">
        <f t="shared" si="114"/>
        <v>0</v>
      </c>
      <c r="J1534" s="231" t="str">
        <f t="shared" si="112"/>
        <v/>
      </c>
    </row>
    <row r="1535" spans="6:10" ht="19.5" customHeight="1" x14ac:dyDescent="0.25">
      <c r="F1535" s="328">
        <f t="shared" si="110"/>
        <v>0</v>
      </c>
      <c r="G1535" s="233" t="str">
        <f t="shared" si="111"/>
        <v/>
      </c>
      <c r="H1535" s="231">
        <f t="shared" si="113"/>
        <v>1956458.97</v>
      </c>
      <c r="I1535" s="232">
        <f t="shared" si="114"/>
        <v>0</v>
      </c>
      <c r="J1535" s="231" t="str">
        <f t="shared" si="112"/>
        <v/>
      </c>
    </row>
    <row r="1536" spans="6:10" ht="19.5" customHeight="1" x14ac:dyDescent="0.25">
      <c r="F1536" s="328">
        <f t="shared" si="110"/>
        <v>0</v>
      </c>
      <c r="G1536" s="233" t="str">
        <f t="shared" si="111"/>
        <v/>
      </c>
      <c r="H1536" s="231">
        <f t="shared" si="113"/>
        <v>1956458.97</v>
      </c>
      <c r="I1536" s="232">
        <f t="shared" si="114"/>
        <v>0</v>
      </c>
      <c r="J1536" s="231" t="str">
        <f t="shared" si="112"/>
        <v/>
      </c>
    </row>
    <row r="1537" spans="6:10" ht="19.5" customHeight="1" x14ac:dyDescent="0.25">
      <c r="F1537" s="328">
        <f t="shared" si="110"/>
        <v>0</v>
      </c>
      <c r="G1537" s="233" t="str">
        <f t="shared" si="111"/>
        <v/>
      </c>
      <c r="H1537" s="231">
        <f t="shared" si="113"/>
        <v>1956458.97</v>
      </c>
      <c r="I1537" s="232">
        <f t="shared" si="114"/>
        <v>0</v>
      </c>
      <c r="J1537" s="231" t="str">
        <f t="shared" si="112"/>
        <v/>
      </c>
    </row>
    <row r="1538" spans="6:10" ht="19.5" customHeight="1" x14ac:dyDescent="0.25">
      <c r="F1538" s="328">
        <f t="shared" si="110"/>
        <v>0</v>
      </c>
      <c r="G1538" s="233" t="str">
        <f t="shared" si="111"/>
        <v/>
      </c>
      <c r="H1538" s="231">
        <f t="shared" si="113"/>
        <v>1956458.97</v>
      </c>
      <c r="I1538" s="232">
        <f t="shared" si="114"/>
        <v>0</v>
      </c>
      <c r="J1538" s="231" t="str">
        <f t="shared" si="112"/>
        <v/>
      </c>
    </row>
    <row r="1539" spans="6:10" ht="19.5" customHeight="1" x14ac:dyDescent="0.25">
      <c r="F1539" s="328">
        <f t="shared" si="110"/>
        <v>0</v>
      </c>
      <c r="G1539" s="233" t="str">
        <f t="shared" si="111"/>
        <v/>
      </c>
      <c r="H1539" s="231">
        <f t="shared" si="113"/>
        <v>1956458.97</v>
      </c>
      <c r="I1539" s="232">
        <f t="shared" si="114"/>
        <v>0</v>
      </c>
      <c r="J1539" s="231" t="str">
        <f t="shared" si="112"/>
        <v/>
      </c>
    </row>
    <row r="1540" spans="6:10" ht="19.5" customHeight="1" x14ac:dyDescent="0.25">
      <c r="F1540" s="328">
        <f t="shared" si="110"/>
        <v>0</v>
      </c>
      <c r="G1540" s="233" t="str">
        <f t="shared" si="111"/>
        <v/>
      </c>
      <c r="H1540" s="231">
        <f t="shared" si="113"/>
        <v>1956458.97</v>
      </c>
      <c r="I1540" s="232">
        <f t="shared" si="114"/>
        <v>0</v>
      </c>
      <c r="J1540" s="231" t="str">
        <f t="shared" si="112"/>
        <v/>
      </c>
    </row>
    <row r="1541" spans="6:10" ht="19.5" customHeight="1" x14ac:dyDescent="0.25">
      <c r="F1541" s="328">
        <f t="shared" si="110"/>
        <v>0</v>
      </c>
      <c r="G1541" s="233" t="str">
        <f t="shared" si="111"/>
        <v/>
      </c>
      <c r="H1541" s="231">
        <f t="shared" si="113"/>
        <v>1956458.97</v>
      </c>
      <c r="I1541" s="232">
        <f t="shared" si="114"/>
        <v>0</v>
      </c>
      <c r="J1541" s="231" t="str">
        <f t="shared" si="112"/>
        <v/>
      </c>
    </row>
    <row r="1542" spans="6:10" ht="19.5" customHeight="1" x14ac:dyDescent="0.25">
      <c r="F1542" s="328">
        <f t="shared" si="110"/>
        <v>0</v>
      </c>
      <c r="G1542" s="233" t="str">
        <f t="shared" si="111"/>
        <v/>
      </c>
      <c r="H1542" s="231">
        <f t="shared" si="113"/>
        <v>1956458.97</v>
      </c>
      <c r="I1542" s="232">
        <f t="shared" si="114"/>
        <v>0</v>
      </c>
      <c r="J1542" s="231" t="str">
        <f t="shared" si="112"/>
        <v/>
      </c>
    </row>
    <row r="1543" spans="6:10" ht="19.5" customHeight="1" x14ac:dyDescent="0.25">
      <c r="F1543" s="328">
        <f t="shared" si="110"/>
        <v>0</v>
      </c>
      <c r="G1543" s="233" t="str">
        <f t="shared" si="111"/>
        <v/>
      </c>
      <c r="H1543" s="231">
        <f t="shared" si="113"/>
        <v>1956458.97</v>
      </c>
      <c r="I1543" s="232">
        <f t="shared" si="114"/>
        <v>0</v>
      </c>
      <c r="J1543" s="231" t="str">
        <f t="shared" si="112"/>
        <v/>
      </c>
    </row>
    <row r="1544" spans="6:10" ht="19.5" customHeight="1" x14ac:dyDescent="0.25">
      <c r="F1544" s="328">
        <f t="shared" si="110"/>
        <v>0</v>
      </c>
      <c r="G1544" s="233" t="str">
        <f t="shared" si="111"/>
        <v/>
      </c>
      <c r="H1544" s="231">
        <f t="shared" si="113"/>
        <v>1956458.97</v>
      </c>
      <c r="I1544" s="232">
        <f t="shared" si="114"/>
        <v>0</v>
      </c>
      <c r="J1544" s="231" t="str">
        <f t="shared" si="112"/>
        <v/>
      </c>
    </row>
    <row r="1545" spans="6:10" ht="19.5" customHeight="1" x14ac:dyDescent="0.25">
      <c r="F1545" s="328">
        <f t="shared" si="110"/>
        <v>0</v>
      </c>
      <c r="G1545" s="233" t="str">
        <f t="shared" si="111"/>
        <v/>
      </c>
      <c r="H1545" s="231">
        <f t="shared" si="113"/>
        <v>1956458.97</v>
      </c>
      <c r="I1545" s="232">
        <f t="shared" si="114"/>
        <v>0</v>
      </c>
      <c r="J1545" s="231" t="str">
        <f t="shared" si="112"/>
        <v/>
      </c>
    </row>
    <row r="1546" spans="6:10" ht="19.5" customHeight="1" x14ac:dyDescent="0.25">
      <c r="F1546" s="328">
        <f t="shared" ref="F1546:F1609" si="115">IF(E1546&gt;$C$4*1000,"Выборка",0)</f>
        <v>0</v>
      </c>
      <c r="G1546" s="233" t="str">
        <f t="shared" ref="G1546:G1609" si="116">IF(F1546=0,"",E1546)</f>
        <v/>
      </c>
      <c r="H1546" s="231">
        <f t="shared" si="113"/>
        <v>1956458.97</v>
      </c>
      <c r="I1546" s="232">
        <f t="shared" si="114"/>
        <v>0</v>
      </c>
      <c r="J1546" s="231" t="str">
        <f t="shared" ref="J1546:J1609" si="117">IF(I1546=0,"",E1546)</f>
        <v/>
      </c>
    </row>
    <row r="1547" spans="6:10" ht="19.5" customHeight="1" x14ac:dyDescent="0.25">
      <c r="F1547" s="328">
        <f t="shared" si="115"/>
        <v>0</v>
      </c>
      <c r="G1547" s="233" t="str">
        <f t="shared" si="116"/>
        <v/>
      </c>
      <c r="H1547" s="231">
        <f t="shared" ref="H1547:H1610" si="118">IF(F1547=0,IF((I1546=0)*AND(F1546=0),H1546+E1547,IF((F1546&lt;&gt;0)*AND((H1546&lt;=$E$17)),H1546+E1547,E1547)),H1546)</f>
        <v>1956458.97</v>
      </c>
      <c r="I1547" s="232">
        <f t="shared" ref="I1547:I1610" si="119">IF((H1547&gt;$E$17)*AND(F1547=0),"Выборка",0)</f>
        <v>0</v>
      </c>
      <c r="J1547" s="231" t="str">
        <f t="shared" si="117"/>
        <v/>
      </c>
    </row>
    <row r="1548" spans="6:10" ht="19.5" customHeight="1" x14ac:dyDescent="0.25">
      <c r="F1548" s="328">
        <f t="shared" si="115"/>
        <v>0</v>
      </c>
      <c r="G1548" s="233" t="str">
        <f t="shared" si="116"/>
        <v/>
      </c>
      <c r="H1548" s="231">
        <f t="shared" si="118"/>
        <v>1956458.97</v>
      </c>
      <c r="I1548" s="232">
        <f t="shared" si="119"/>
        <v>0</v>
      </c>
      <c r="J1548" s="231" t="str">
        <f t="shared" si="117"/>
        <v/>
      </c>
    </row>
    <row r="1549" spans="6:10" ht="19.5" customHeight="1" x14ac:dyDescent="0.25">
      <c r="F1549" s="328">
        <f t="shared" si="115"/>
        <v>0</v>
      </c>
      <c r="G1549" s="233" t="str">
        <f t="shared" si="116"/>
        <v/>
      </c>
      <c r="H1549" s="231">
        <f t="shared" si="118"/>
        <v>1956458.97</v>
      </c>
      <c r="I1549" s="232">
        <f t="shared" si="119"/>
        <v>0</v>
      </c>
      <c r="J1549" s="231" t="str">
        <f t="shared" si="117"/>
        <v/>
      </c>
    </row>
    <row r="1550" spans="6:10" ht="19.5" customHeight="1" x14ac:dyDescent="0.25">
      <c r="F1550" s="328">
        <f t="shared" si="115"/>
        <v>0</v>
      </c>
      <c r="G1550" s="233" t="str">
        <f t="shared" si="116"/>
        <v/>
      </c>
      <c r="H1550" s="231">
        <f t="shared" si="118"/>
        <v>1956458.97</v>
      </c>
      <c r="I1550" s="232">
        <f t="shared" si="119"/>
        <v>0</v>
      </c>
      <c r="J1550" s="231" t="str">
        <f t="shared" si="117"/>
        <v/>
      </c>
    </row>
    <row r="1551" spans="6:10" ht="19.5" customHeight="1" x14ac:dyDescent="0.25">
      <c r="F1551" s="328">
        <f t="shared" si="115"/>
        <v>0</v>
      </c>
      <c r="G1551" s="233" t="str">
        <f t="shared" si="116"/>
        <v/>
      </c>
      <c r="H1551" s="231">
        <f t="shared" si="118"/>
        <v>1956458.97</v>
      </c>
      <c r="I1551" s="232">
        <f t="shared" si="119"/>
        <v>0</v>
      </c>
      <c r="J1551" s="231" t="str">
        <f t="shared" si="117"/>
        <v/>
      </c>
    </row>
    <row r="1552" spans="6:10" ht="19.5" customHeight="1" x14ac:dyDescent="0.25">
      <c r="F1552" s="328">
        <f t="shared" si="115"/>
        <v>0</v>
      </c>
      <c r="G1552" s="233" t="str">
        <f t="shared" si="116"/>
        <v/>
      </c>
      <c r="H1552" s="231">
        <f t="shared" si="118"/>
        <v>1956458.97</v>
      </c>
      <c r="I1552" s="232">
        <f t="shared" si="119"/>
        <v>0</v>
      </c>
      <c r="J1552" s="231" t="str">
        <f t="shared" si="117"/>
        <v/>
      </c>
    </row>
    <row r="1553" spans="6:10" ht="19.5" customHeight="1" x14ac:dyDescent="0.25">
      <c r="F1553" s="328">
        <f t="shared" si="115"/>
        <v>0</v>
      </c>
      <c r="G1553" s="233" t="str">
        <f t="shared" si="116"/>
        <v/>
      </c>
      <c r="H1553" s="231">
        <f t="shared" si="118"/>
        <v>1956458.97</v>
      </c>
      <c r="I1553" s="232">
        <f t="shared" si="119"/>
        <v>0</v>
      </c>
      <c r="J1553" s="231" t="str">
        <f t="shared" si="117"/>
        <v/>
      </c>
    </row>
    <row r="1554" spans="6:10" ht="19.5" customHeight="1" x14ac:dyDescent="0.25">
      <c r="F1554" s="328">
        <f t="shared" si="115"/>
        <v>0</v>
      </c>
      <c r="G1554" s="233" t="str">
        <f t="shared" si="116"/>
        <v/>
      </c>
      <c r="H1554" s="231">
        <f t="shared" si="118"/>
        <v>1956458.97</v>
      </c>
      <c r="I1554" s="232">
        <f t="shared" si="119"/>
        <v>0</v>
      </c>
      <c r="J1554" s="231" t="str">
        <f t="shared" si="117"/>
        <v/>
      </c>
    </row>
    <row r="1555" spans="6:10" ht="19.5" customHeight="1" x14ac:dyDescent="0.25">
      <c r="F1555" s="328">
        <f t="shared" si="115"/>
        <v>0</v>
      </c>
      <c r="G1555" s="233" t="str">
        <f t="shared" si="116"/>
        <v/>
      </c>
      <c r="H1555" s="231">
        <f t="shared" si="118"/>
        <v>1956458.97</v>
      </c>
      <c r="I1555" s="232">
        <f t="shared" si="119"/>
        <v>0</v>
      </c>
      <c r="J1555" s="231" t="str">
        <f t="shared" si="117"/>
        <v/>
      </c>
    </row>
    <row r="1556" spans="6:10" ht="19.5" customHeight="1" x14ac:dyDescent="0.25">
      <c r="F1556" s="328">
        <f t="shared" si="115"/>
        <v>0</v>
      </c>
      <c r="G1556" s="233" t="str">
        <f t="shared" si="116"/>
        <v/>
      </c>
      <c r="H1556" s="231">
        <f t="shared" si="118"/>
        <v>1956458.97</v>
      </c>
      <c r="I1556" s="232">
        <f t="shared" si="119"/>
        <v>0</v>
      </c>
      <c r="J1556" s="231" t="str">
        <f t="shared" si="117"/>
        <v/>
      </c>
    </row>
    <row r="1557" spans="6:10" ht="19.5" customHeight="1" x14ac:dyDescent="0.25">
      <c r="F1557" s="328">
        <f t="shared" si="115"/>
        <v>0</v>
      </c>
      <c r="G1557" s="233" t="str">
        <f t="shared" si="116"/>
        <v/>
      </c>
      <c r="H1557" s="231">
        <f t="shared" si="118"/>
        <v>1956458.97</v>
      </c>
      <c r="I1557" s="232">
        <f t="shared" si="119"/>
        <v>0</v>
      </c>
      <c r="J1557" s="231" t="str">
        <f t="shared" si="117"/>
        <v/>
      </c>
    </row>
    <row r="1558" spans="6:10" ht="19.5" customHeight="1" x14ac:dyDescent="0.25">
      <c r="F1558" s="328">
        <f t="shared" si="115"/>
        <v>0</v>
      </c>
      <c r="G1558" s="233" t="str">
        <f t="shared" si="116"/>
        <v/>
      </c>
      <c r="H1558" s="231">
        <f t="shared" si="118"/>
        <v>1956458.97</v>
      </c>
      <c r="I1558" s="232">
        <f t="shared" si="119"/>
        <v>0</v>
      </c>
      <c r="J1558" s="231" t="str">
        <f t="shared" si="117"/>
        <v/>
      </c>
    </row>
    <row r="1559" spans="6:10" ht="19.5" customHeight="1" x14ac:dyDescent="0.25">
      <c r="F1559" s="328">
        <f t="shared" si="115"/>
        <v>0</v>
      </c>
      <c r="G1559" s="233" t="str">
        <f t="shared" si="116"/>
        <v/>
      </c>
      <c r="H1559" s="231">
        <f t="shared" si="118"/>
        <v>1956458.97</v>
      </c>
      <c r="I1559" s="232">
        <f t="shared" si="119"/>
        <v>0</v>
      </c>
      <c r="J1559" s="231" t="str">
        <f t="shared" si="117"/>
        <v/>
      </c>
    </row>
    <row r="1560" spans="6:10" ht="19.5" customHeight="1" x14ac:dyDescent="0.25">
      <c r="F1560" s="328">
        <f t="shared" si="115"/>
        <v>0</v>
      </c>
      <c r="G1560" s="233" t="str">
        <f t="shared" si="116"/>
        <v/>
      </c>
      <c r="H1560" s="231">
        <f t="shared" si="118"/>
        <v>1956458.97</v>
      </c>
      <c r="I1560" s="232">
        <f t="shared" si="119"/>
        <v>0</v>
      </c>
      <c r="J1560" s="231" t="str">
        <f t="shared" si="117"/>
        <v/>
      </c>
    </row>
    <row r="1561" spans="6:10" ht="19.5" customHeight="1" x14ac:dyDescent="0.25">
      <c r="F1561" s="328">
        <f t="shared" si="115"/>
        <v>0</v>
      </c>
      <c r="G1561" s="233" t="str">
        <f t="shared" si="116"/>
        <v/>
      </c>
      <c r="H1561" s="231">
        <f t="shared" si="118"/>
        <v>1956458.97</v>
      </c>
      <c r="I1561" s="232">
        <f t="shared" si="119"/>
        <v>0</v>
      </c>
      <c r="J1561" s="231" t="str">
        <f t="shared" si="117"/>
        <v/>
      </c>
    </row>
    <row r="1562" spans="6:10" ht="19.5" customHeight="1" x14ac:dyDescent="0.25">
      <c r="F1562" s="328">
        <f t="shared" si="115"/>
        <v>0</v>
      </c>
      <c r="G1562" s="233" t="str">
        <f t="shared" si="116"/>
        <v/>
      </c>
      <c r="H1562" s="231">
        <f t="shared" si="118"/>
        <v>1956458.97</v>
      </c>
      <c r="I1562" s="232">
        <f t="shared" si="119"/>
        <v>0</v>
      </c>
      <c r="J1562" s="231" t="str">
        <f t="shared" si="117"/>
        <v/>
      </c>
    </row>
    <row r="1563" spans="6:10" ht="19.5" customHeight="1" x14ac:dyDescent="0.25">
      <c r="F1563" s="328">
        <f t="shared" si="115"/>
        <v>0</v>
      </c>
      <c r="G1563" s="233" t="str">
        <f t="shared" si="116"/>
        <v/>
      </c>
      <c r="H1563" s="231">
        <f t="shared" si="118"/>
        <v>1956458.97</v>
      </c>
      <c r="I1563" s="232">
        <f t="shared" si="119"/>
        <v>0</v>
      </c>
      <c r="J1563" s="231" t="str">
        <f t="shared" si="117"/>
        <v/>
      </c>
    </row>
    <row r="1564" spans="6:10" ht="19.5" customHeight="1" x14ac:dyDescent="0.25">
      <c r="F1564" s="328">
        <f t="shared" si="115"/>
        <v>0</v>
      </c>
      <c r="G1564" s="233" t="str">
        <f t="shared" si="116"/>
        <v/>
      </c>
      <c r="H1564" s="231">
        <f t="shared" si="118"/>
        <v>1956458.97</v>
      </c>
      <c r="I1564" s="232">
        <f t="shared" si="119"/>
        <v>0</v>
      </c>
      <c r="J1564" s="231" t="str">
        <f t="shared" si="117"/>
        <v/>
      </c>
    </row>
    <row r="1565" spans="6:10" ht="19.5" customHeight="1" x14ac:dyDescent="0.25">
      <c r="F1565" s="328">
        <f t="shared" si="115"/>
        <v>0</v>
      </c>
      <c r="G1565" s="233" t="str">
        <f t="shared" si="116"/>
        <v/>
      </c>
      <c r="H1565" s="231">
        <f t="shared" si="118"/>
        <v>1956458.97</v>
      </c>
      <c r="I1565" s="232">
        <f t="shared" si="119"/>
        <v>0</v>
      </c>
      <c r="J1565" s="231" t="str">
        <f t="shared" si="117"/>
        <v/>
      </c>
    </row>
    <row r="1566" spans="6:10" ht="19.5" customHeight="1" x14ac:dyDescent="0.25">
      <c r="F1566" s="328">
        <f t="shared" si="115"/>
        <v>0</v>
      </c>
      <c r="G1566" s="233" t="str">
        <f t="shared" si="116"/>
        <v/>
      </c>
      <c r="H1566" s="231">
        <f t="shared" si="118"/>
        <v>1956458.97</v>
      </c>
      <c r="I1566" s="232">
        <f t="shared" si="119"/>
        <v>0</v>
      </c>
      <c r="J1566" s="231" t="str">
        <f t="shared" si="117"/>
        <v/>
      </c>
    </row>
    <row r="1567" spans="6:10" ht="19.5" customHeight="1" x14ac:dyDescent="0.25">
      <c r="F1567" s="328">
        <f t="shared" si="115"/>
        <v>0</v>
      </c>
      <c r="G1567" s="233" t="str">
        <f t="shared" si="116"/>
        <v/>
      </c>
      <c r="H1567" s="231">
        <f t="shared" si="118"/>
        <v>1956458.97</v>
      </c>
      <c r="I1567" s="232">
        <f t="shared" si="119"/>
        <v>0</v>
      </c>
      <c r="J1567" s="231" t="str">
        <f t="shared" si="117"/>
        <v/>
      </c>
    </row>
    <row r="1568" spans="6:10" ht="19.5" customHeight="1" x14ac:dyDescent="0.25">
      <c r="F1568" s="328">
        <f t="shared" si="115"/>
        <v>0</v>
      </c>
      <c r="G1568" s="233" t="str">
        <f t="shared" si="116"/>
        <v/>
      </c>
      <c r="H1568" s="231">
        <f t="shared" si="118"/>
        <v>1956458.97</v>
      </c>
      <c r="I1568" s="232">
        <f t="shared" si="119"/>
        <v>0</v>
      </c>
      <c r="J1568" s="231" t="str">
        <f t="shared" si="117"/>
        <v/>
      </c>
    </row>
    <row r="1569" spans="6:10" ht="19.5" customHeight="1" x14ac:dyDescent="0.25">
      <c r="F1569" s="328">
        <f t="shared" si="115"/>
        <v>0</v>
      </c>
      <c r="G1569" s="233" t="str">
        <f t="shared" si="116"/>
        <v/>
      </c>
      <c r="H1569" s="231">
        <f t="shared" si="118"/>
        <v>1956458.97</v>
      </c>
      <c r="I1569" s="232">
        <f t="shared" si="119"/>
        <v>0</v>
      </c>
      <c r="J1569" s="231" t="str">
        <f t="shared" si="117"/>
        <v/>
      </c>
    </row>
    <row r="1570" spans="6:10" ht="19.5" customHeight="1" x14ac:dyDescent="0.25">
      <c r="F1570" s="328">
        <f t="shared" si="115"/>
        <v>0</v>
      </c>
      <c r="G1570" s="233" t="str">
        <f t="shared" si="116"/>
        <v/>
      </c>
      <c r="H1570" s="231">
        <f t="shared" si="118"/>
        <v>1956458.97</v>
      </c>
      <c r="I1570" s="232">
        <f t="shared" si="119"/>
        <v>0</v>
      </c>
      <c r="J1570" s="231" t="str">
        <f t="shared" si="117"/>
        <v/>
      </c>
    </row>
    <row r="1571" spans="6:10" ht="19.5" customHeight="1" x14ac:dyDescent="0.25">
      <c r="F1571" s="328">
        <f t="shared" si="115"/>
        <v>0</v>
      </c>
      <c r="G1571" s="233" t="str">
        <f t="shared" si="116"/>
        <v/>
      </c>
      <c r="H1571" s="231">
        <f t="shared" si="118"/>
        <v>1956458.97</v>
      </c>
      <c r="I1571" s="232">
        <f t="shared" si="119"/>
        <v>0</v>
      </c>
      <c r="J1571" s="231" t="str">
        <f t="shared" si="117"/>
        <v/>
      </c>
    </row>
    <row r="1572" spans="6:10" ht="19.5" customHeight="1" x14ac:dyDescent="0.25">
      <c r="F1572" s="328">
        <f t="shared" si="115"/>
        <v>0</v>
      </c>
      <c r="G1572" s="233" t="str">
        <f t="shared" si="116"/>
        <v/>
      </c>
      <c r="H1572" s="231">
        <f t="shared" si="118"/>
        <v>1956458.97</v>
      </c>
      <c r="I1572" s="232">
        <f t="shared" si="119"/>
        <v>0</v>
      </c>
      <c r="J1572" s="231" t="str">
        <f t="shared" si="117"/>
        <v/>
      </c>
    </row>
    <row r="1573" spans="6:10" ht="19.5" customHeight="1" x14ac:dyDescent="0.25">
      <c r="F1573" s="328">
        <f t="shared" si="115"/>
        <v>0</v>
      </c>
      <c r="G1573" s="233" t="str">
        <f t="shared" si="116"/>
        <v/>
      </c>
      <c r="H1573" s="231">
        <f t="shared" si="118"/>
        <v>1956458.97</v>
      </c>
      <c r="I1573" s="232">
        <f t="shared" si="119"/>
        <v>0</v>
      </c>
      <c r="J1573" s="231" t="str">
        <f t="shared" si="117"/>
        <v/>
      </c>
    </row>
    <row r="1574" spans="6:10" ht="19.5" customHeight="1" x14ac:dyDescent="0.25">
      <c r="F1574" s="328">
        <f t="shared" si="115"/>
        <v>0</v>
      </c>
      <c r="G1574" s="233" t="str">
        <f t="shared" si="116"/>
        <v/>
      </c>
      <c r="H1574" s="231">
        <f t="shared" si="118"/>
        <v>1956458.97</v>
      </c>
      <c r="I1574" s="232">
        <f t="shared" si="119"/>
        <v>0</v>
      </c>
      <c r="J1574" s="231" t="str">
        <f t="shared" si="117"/>
        <v/>
      </c>
    </row>
    <row r="1575" spans="6:10" ht="19.5" customHeight="1" x14ac:dyDescent="0.25">
      <c r="F1575" s="328">
        <f t="shared" si="115"/>
        <v>0</v>
      </c>
      <c r="G1575" s="233" t="str">
        <f t="shared" si="116"/>
        <v/>
      </c>
      <c r="H1575" s="231">
        <f t="shared" si="118"/>
        <v>1956458.97</v>
      </c>
      <c r="I1575" s="232">
        <f t="shared" si="119"/>
        <v>0</v>
      </c>
      <c r="J1575" s="231" t="str">
        <f t="shared" si="117"/>
        <v/>
      </c>
    </row>
    <row r="1576" spans="6:10" ht="19.5" customHeight="1" x14ac:dyDescent="0.25">
      <c r="F1576" s="328">
        <f t="shared" si="115"/>
        <v>0</v>
      </c>
      <c r="G1576" s="233" t="str">
        <f t="shared" si="116"/>
        <v/>
      </c>
      <c r="H1576" s="231">
        <f t="shared" si="118"/>
        <v>1956458.97</v>
      </c>
      <c r="I1576" s="232">
        <f t="shared" si="119"/>
        <v>0</v>
      </c>
      <c r="J1576" s="231" t="str">
        <f t="shared" si="117"/>
        <v/>
      </c>
    </row>
    <row r="1577" spans="6:10" ht="19.5" customHeight="1" x14ac:dyDescent="0.25">
      <c r="F1577" s="328">
        <f t="shared" si="115"/>
        <v>0</v>
      </c>
      <c r="G1577" s="233" t="str">
        <f t="shared" si="116"/>
        <v/>
      </c>
      <c r="H1577" s="231">
        <f t="shared" si="118"/>
        <v>1956458.97</v>
      </c>
      <c r="I1577" s="232">
        <f t="shared" si="119"/>
        <v>0</v>
      </c>
      <c r="J1577" s="231" t="str">
        <f t="shared" si="117"/>
        <v/>
      </c>
    </row>
    <row r="1578" spans="6:10" ht="19.5" customHeight="1" x14ac:dyDescent="0.25">
      <c r="F1578" s="328">
        <f t="shared" si="115"/>
        <v>0</v>
      </c>
      <c r="G1578" s="233" t="str">
        <f t="shared" si="116"/>
        <v/>
      </c>
      <c r="H1578" s="231">
        <f t="shared" si="118"/>
        <v>1956458.97</v>
      </c>
      <c r="I1578" s="232">
        <f t="shared" si="119"/>
        <v>0</v>
      </c>
      <c r="J1578" s="231" t="str">
        <f t="shared" si="117"/>
        <v/>
      </c>
    </row>
    <row r="1579" spans="6:10" ht="19.5" customHeight="1" x14ac:dyDescent="0.25">
      <c r="F1579" s="328">
        <f t="shared" si="115"/>
        <v>0</v>
      </c>
      <c r="G1579" s="233" t="str">
        <f t="shared" si="116"/>
        <v/>
      </c>
      <c r="H1579" s="231">
        <f t="shared" si="118"/>
        <v>1956458.97</v>
      </c>
      <c r="I1579" s="232">
        <f t="shared" si="119"/>
        <v>0</v>
      </c>
      <c r="J1579" s="231" t="str">
        <f t="shared" si="117"/>
        <v/>
      </c>
    </row>
    <row r="1580" spans="6:10" ht="19.5" customHeight="1" x14ac:dyDescent="0.25">
      <c r="F1580" s="328">
        <f t="shared" si="115"/>
        <v>0</v>
      </c>
      <c r="G1580" s="233" t="str">
        <f t="shared" si="116"/>
        <v/>
      </c>
      <c r="H1580" s="231">
        <f t="shared" si="118"/>
        <v>1956458.97</v>
      </c>
      <c r="I1580" s="232">
        <f t="shared" si="119"/>
        <v>0</v>
      </c>
      <c r="J1580" s="231" t="str">
        <f t="shared" si="117"/>
        <v/>
      </c>
    </row>
    <row r="1581" spans="6:10" ht="19.5" customHeight="1" x14ac:dyDescent="0.25">
      <c r="F1581" s="328">
        <f t="shared" si="115"/>
        <v>0</v>
      </c>
      <c r="G1581" s="233" t="str">
        <f t="shared" si="116"/>
        <v/>
      </c>
      <c r="H1581" s="231">
        <f t="shared" si="118"/>
        <v>1956458.97</v>
      </c>
      <c r="I1581" s="232">
        <f t="shared" si="119"/>
        <v>0</v>
      </c>
      <c r="J1581" s="231" t="str">
        <f t="shared" si="117"/>
        <v/>
      </c>
    </row>
    <row r="1582" spans="6:10" ht="19.5" customHeight="1" x14ac:dyDescent="0.25">
      <c r="F1582" s="328">
        <f t="shared" si="115"/>
        <v>0</v>
      </c>
      <c r="G1582" s="233" t="str">
        <f t="shared" si="116"/>
        <v/>
      </c>
      <c r="H1582" s="231">
        <f t="shared" si="118"/>
        <v>1956458.97</v>
      </c>
      <c r="I1582" s="232">
        <f t="shared" si="119"/>
        <v>0</v>
      </c>
      <c r="J1582" s="231" t="str">
        <f t="shared" si="117"/>
        <v/>
      </c>
    </row>
    <row r="1583" spans="6:10" ht="19.5" customHeight="1" x14ac:dyDescent="0.25">
      <c r="F1583" s="328">
        <f t="shared" si="115"/>
        <v>0</v>
      </c>
      <c r="G1583" s="233" t="str">
        <f t="shared" si="116"/>
        <v/>
      </c>
      <c r="H1583" s="231">
        <f t="shared" si="118"/>
        <v>1956458.97</v>
      </c>
      <c r="I1583" s="232">
        <f t="shared" si="119"/>
        <v>0</v>
      </c>
      <c r="J1583" s="231" t="str">
        <f t="shared" si="117"/>
        <v/>
      </c>
    </row>
    <row r="1584" spans="6:10" ht="19.5" customHeight="1" x14ac:dyDescent="0.25">
      <c r="F1584" s="328">
        <f t="shared" si="115"/>
        <v>0</v>
      </c>
      <c r="G1584" s="233" t="str">
        <f t="shared" si="116"/>
        <v/>
      </c>
      <c r="H1584" s="231">
        <f t="shared" si="118"/>
        <v>1956458.97</v>
      </c>
      <c r="I1584" s="232">
        <f t="shared" si="119"/>
        <v>0</v>
      </c>
      <c r="J1584" s="231" t="str">
        <f t="shared" si="117"/>
        <v/>
      </c>
    </row>
    <row r="1585" spans="6:10" ht="19.5" customHeight="1" x14ac:dyDescent="0.25">
      <c r="F1585" s="328">
        <f t="shared" si="115"/>
        <v>0</v>
      </c>
      <c r="G1585" s="233" t="str">
        <f t="shared" si="116"/>
        <v/>
      </c>
      <c r="H1585" s="231">
        <f t="shared" si="118"/>
        <v>1956458.97</v>
      </c>
      <c r="I1585" s="232">
        <f t="shared" si="119"/>
        <v>0</v>
      </c>
      <c r="J1585" s="231" t="str">
        <f t="shared" si="117"/>
        <v/>
      </c>
    </row>
    <row r="1586" spans="6:10" ht="19.5" customHeight="1" x14ac:dyDescent="0.25">
      <c r="F1586" s="328">
        <f t="shared" si="115"/>
        <v>0</v>
      </c>
      <c r="G1586" s="233" t="str">
        <f t="shared" si="116"/>
        <v/>
      </c>
      <c r="H1586" s="231">
        <f t="shared" si="118"/>
        <v>1956458.97</v>
      </c>
      <c r="I1586" s="232">
        <f t="shared" si="119"/>
        <v>0</v>
      </c>
      <c r="J1586" s="231" t="str">
        <f t="shared" si="117"/>
        <v/>
      </c>
    </row>
    <row r="1587" spans="6:10" ht="19.5" customHeight="1" x14ac:dyDescent="0.25">
      <c r="F1587" s="328">
        <f t="shared" si="115"/>
        <v>0</v>
      </c>
      <c r="G1587" s="233" t="str">
        <f t="shared" si="116"/>
        <v/>
      </c>
      <c r="H1587" s="231">
        <f t="shared" si="118"/>
        <v>1956458.97</v>
      </c>
      <c r="I1587" s="232">
        <f t="shared" si="119"/>
        <v>0</v>
      </c>
      <c r="J1587" s="231" t="str">
        <f t="shared" si="117"/>
        <v/>
      </c>
    </row>
    <row r="1588" spans="6:10" ht="19.5" customHeight="1" x14ac:dyDescent="0.25">
      <c r="F1588" s="328">
        <f t="shared" si="115"/>
        <v>0</v>
      </c>
      <c r="G1588" s="233" t="str">
        <f t="shared" si="116"/>
        <v/>
      </c>
      <c r="H1588" s="231">
        <f t="shared" si="118"/>
        <v>1956458.97</v>
      </c>
      <c r="I1588" s="232">
        <f t="shared" si="119"/>
        <v>0</v>
      </c>
      <c r="J1588" s="231" t="str">
        <f t="shared" si="117"/>
        <v/>
      </c>
    </row>
    <row r="1589" spans="6:10" ht="19.5" customHeight="1" x14ac:dyDescent="0.25">
      <c r="F1589" s="328">
        <f t="shared" si="115"/>
        <v>0</v>
      </c>
      <c r="G1589" s="233" t="str">
        <f t="shared" si="116"/>
        <v/>
      </c>
      <c r="H1589" s="231">
        <f t="shared" si="118"/>
        <v>1956458.97</v>
      </c>
      <c r="I1589" s="232">
        <f t="shared" si="119"/>
        <v>0</v>
      </c>
      <c r="J1589" s="231" t="str">
        <f t="shared" si="117"/>
        <v/>
      </c>
    </row>
    <row r="1590" spans="6:10" ht="19.5" customHeight="1" x14ac:dyDescent="0.25">
      <c r="F1590" s="328">
        <f t="shared" si="115"/>
        <v>0</v>
      </c>
      <c r="G1590" s="233" t="str">
        <f t="shared" si="116"/>
        <v/>
      </c>
      <c r="H1590" s="231">
        <f t="shared" si="118"/>
        <v>1956458.97</v>
      </c>
      <c r="I1590" s="232">
        <f t="shared" si="119"/>
        <v>0</v>
      </c>
      <c r="J1590" s="231" t="str">
        <f t="shared" si="117"/>
        <v/>
      </c>
    </row>
    <row r="1591" spans="6:10" ht="19.5" customHeight="1" x14ac:dyDescent="0.25">
      <c r="F1591" s="328">
        <f t="shared" si="115"/>
        <v>0</v>
      </c>
      <c r="G1591" s="233" t="str">
        <f t="shared" si="116"/>
        <v/>
      </c>
      <c r="H1591" s="231">
        <f t="shared" si="118"/>
        <v>1956458.97</v>
      </c>
      <c r="I1591" s="232">
        <f t="shared" si="119"/>
        <v>0</v>
      </c>
      <c r="J1591" s="231" t="str">
        <f t="shared" si="117"/>
        <v/>
      </c>
    </row>
    <row r="1592" spans="6:10" ht="19.5" customHeight="1" x14ac:dyDescent="0.25">
      <c r="F1592" s="328">
        <f t="shared" si="115"/>
        <v>0</v>
      </c>
      <c r="G1592" s="233" t="str">
        <f t="shared" si="116"/>
        <v/>
      </c>
      <c r="H1592" s="231">
        <f t="shared" si="118"/>
        <v>1956458.97</v>
      </c>
      <c r="I1592" s="232">
        <f t="shared" si="119"/>
        <v>0</v>
      </c>
      <c r="J1592" s="231" t="str">
        <f t="shared" si="117"/>
        <v/>
      </c>
    </row>
    <row r="1593" spans="6:10" ht="19.5" customHeight="1" x14ac:dyDescent="0.25">
      <c r="F1593" s="328">
        <f t="shared" si="115"/>
        <v>0</v>
      </c>
      <c r="G1593" s="233" t="str">
        <f t="shared" si="116"/>
        <v/>
      </c>
      <c r="H1593" s="231">
        <f t="shared" si="118"/>
        <v>1956458.97</v>
      </c>
      <c r="I1593" s="232">
        <f t="shared" si="119"/>
        <v>0</v>
      </c>
      <c r="J1593" s="231" t="str">
        <f t="shared" si="117"/>
        <v/>
      </c>
    </row>
    <row r="1594" spans="6:10" ht="19.5" customHeight="1" x14ac:dyDescent="0.25">
      <c r="F1594" s="328">
        <f t="shared" si="115"/>
        <v>0</v>
      </c>
      <c r="G1594" s="233" t="str">
        <f t="shared" si="116"/>
        <v/>
      </c>
      <c r="H1594" s="231">
        <f t="shared" si="118"/>
        <v>1956458.97</v>
      </c>
      <c r="I1594" s="232">
        <f t="shared" si="119"/>
        <v>0</v>
      </c>
      <c r="J1594" s="231" t="str">
        <f t="shared" si="117"/>
        <v/>
      </c>
    </row>
    <row r="1595" spans="6:10" ht="19.5" customHeight="1" x14ac:dyDescent="0.25">
      <c r="F1595" s="328">
        <f t="shared" si="115"/>
        <v>0</v>
      </c>
      <c r="G1595" s="233" t="str">
        <f t="shared" si="116"/>
        <v/>
      </c>
      <c r="H1595" s="231">
        <f t="shared" si="118"/>
        <v>1956458.97</v>
      </c>
      <c r="I1595" s="232">
        <f t="shared" si="119"/>
        <v>0</v>
      </c>
      <c r="J1595" s="231" t="str">
        <f t="shared" si="117"/>
        <v/>
      </c>
    </row>
    <row r="1596" spans="6:10" ht="19.5" customHeight="1" x14ac:dyDescent="0.25">
      <c r="F1596" s="328">
        <f t="shared" si="115"/>
        <v>0</v>
      </c>
      <c r="G1596" s="233" t="str">
        <f t="shared" si="116"/>
        <v/>
      </c>
      <c r="H1596" s="231">
        <f t="shared" si="118"/>
        <v>1956458.97</v>
      </c>
      <c r="I1596" s="232">
        <f t="shared" si="119"/>
        <v>0</v>
      </c>
      <c r="J1596" s="231" t="str">
        <f t="shared" si="117"/>
        <v/>
      </c>
    </row>
    <row r="1597" spans="6:10" ht="19.5" customHeight="1" x14ac:dyDescent="0.25">
      <c r="F1597" s="328">
        <f t="shared" si="115"/>
        <v>0</v>
      </c>
      <c r="G1597" s="233" t="str">
        <f t="shared" si="116"/>
        <v/>
      </c>
      <c r="H1597" s="231">
        <f t="shared" si="118"/>
        <v>1956458.97</v>
      </c>
      <c r="I1597" s="232">
        <f t="shared" si="119"/>
        <v>0</v>
      </c>
      <c r="J1597" s="231" t="str">
        <f t="shared" si="117"/>
        <v/>
      </c>
    </row>
    <row r="1598" spans="6:10" ht="19.5" customHeight="1" x14ac:dyDescent="0.25">
      <c r="F1598" s="328">
        <f t="shared" si="115"/>
        <v>0</v>
      </c>
      <c r="G1598" s="233" t="str">
        <f t="shared" si="116"/>
        <v/>
      </c>
      <c r="H1598" s="231">
        <f t="shared" si="118"/>
        <v>1956458.97</v>
      </c>
      <c r="I1598" s="232">
        <f t="shared" si="119"/>
        <v>0</v>
      </c>
      <c r="J1598" s="231" t="str">
        <f t="shared" si="117"/>
        <v/>
      </c>
    </row>
    <row r="1599" spans="6:10" ht="19.5" customHeight="1" x14ac:dyDescent="0.25">
      <c r="F1599" s="328">
        <f t="shared" si="115"/>
        <v>0</v>
      </c>
      <c r="G1599" s="233" t="str">
        <f t="shared" si="116"/>
        <v/>
      </c>
      <c r="H1599" s="231">
        <f t="shared" si="118"/>
        <v>1956458.97</v>
      </c>
      <c r="I1599" s="232">
        <f t="shared" si="119"/>
        <v>0</v>
      </c>
      <c r="J1599" s="231" t="str">
        <f t="shared" si="117"/>
        <v/>
      </c>
    </row>
    <row r="1600" spans="6:10" ht="19.5" customHeight="1" x14ac:dyDescent="0.25">
      <c r="F1600" s="328">
        <f t="shared" si="115"/>
        <v>0</v>
      </c>
      <c r="G1600" s="233" t="str">
        <f t="shared" si="116"/>
        <v/>
      </c>
      <c r="H1600" s="231">
        <f t="shared" si="118"/>
        <v>1956458.97</v>
      </c>
      <c r="I1600" s="232">
        <f t="shared" si="119"/>
        <v>0</v>
      </c>
      <c r="J1600" s="231" t="str">
        <f t="shared" si="117"/>
        <v/>
      </c>
    </row>
    <row r="1601" spans="6:10" ht="19.5" customHeight="1" x14ac:dyDescent="0.25">
      <c r="F1601" s="328">
        <f t="shared" si="115"/>
        <v>0</v>
      </c>
      <c r="G1601" s="233" t="str">
        <f t="shared" si="116"/>
        <v/>
      </c>
      <c r="H1601" s="231">
        <f t="shared" si="118"/>
        <v>1956458.97</v>
      </c>
      <c r="I1601" s="232">
        <f t="shared" si="119"/>
        <v>0</v>
      </c>
      <c r="J1601" s="231" t="str">
        <f t="shared" si="117"/>
        <v/>
      </c>
    </row>
    <row r="1602" spans="6:10" ht="19.5" customHeight="1" x14ac:dyDescent="0.25">
      <c r="F1602" s="328">
        <f t="shared" si="115"/>
        <v>0</v>
      </c>
      <c r="G1602" s="233" t="str">
        <f t="shared" si="116"/>
        <v/>
      </c>
      <c r="H1602" s="231">
        <f t="shared" si="118"/>
        <v>1956458.97</v>
      </c>
      <c r="I1602" s="232">
        <f t="shared" si="119"/>
        <v>0</v>
      </c>
      <c r="J1602" s="231" t="str">
        <f t="shared" si="117"/>
        <v/>
      </c>
    </row>
    <row r="1603" spans="6:10" ht="19.5" customHeight="1" x14ac:dyDescent="0.25">
      <c r="F1603" s="328">
        <f t="shared" si="115"/>
        <v>0</v>
      </c>
      <c r="G1603" s="233" t="str">
        <f t="shared" si="116"/>
        <v/>
      </c>
      <c r="H1603" s="231">
        <f t="shared" si="118"/>
        <v>1956458.97</v>
      </c>
      <c r="I1603" s="232">
        <f t="shared" si="119"/>
        <v>0</v>
      </c>
      <c r="J1603" s="231" t="str">
        <f t="shared" si="117"/>
        <v/>
      </c>
    </row>
    <row r="1604" spans="6:10" ht="19.5" customHeight="1" x14ac:dyDescent="0.25">
      <c r="F1604" s="328">
        <f t="shared" si="115"/>
        <v>0</v>
      </c>
      <c r="G1604" s="233" t="str">
        <f t="shared" si="116"/>
        <v/>
      </c>
      <c r="H1604" s="231">
        <f t="shared" si="118"/>
        <v>1956458.97</v>
      </c>
      <c r="I1604" s="232">
        <f t="shared" si="119"/>
        <v>0</v>
      </c>
      <c r="J1604" s="231" t="str">
        <f t="shared" si="117"/>
        <v/>
      </c>
    </row>
    <row r="1605" spans="6:10" ht="19.5" customHeight="1" x14ac:dyDescent="0.25">
      <c r="F1605" s="328">
        <f t="shared" si="115"/>
        <v>0</v>
      </c>
      <c r="G1605" s="233" t="str">
        <f t="shared" si="116"/>
        <v/>
      </c>
      <c r="H1605" s="231">
        <f t="shared" si="118"/>
        <v>1956458.97</v>
      </c>
      <c r="I1605" s="232">
        <f t="shared" si="119"/>
        <v>0</v>
      </c>
      <c r="J1605" s="231" t="str">
        <f t="shared" si="117"/>
        <v/>
      </c>
    </row>
    <row r="1606" spans="6:10" ht="19.5" customHeight="1" x14ac:dyDescent="0.25">
      <c r="F1606" s="328">
        <f t="shared" si="115"/>
        <v>0</v>
      </c>
      <c r="G1606" s="233" t="str">
        <f t="shared" si="116"/>
        <v/>
      </c>
      <c r="H1606" s="231">
        <f t="shared" si="118"/>
        <v>1956458.97</v>
      </c>
      <c r="I1606" s="232">
        <f t="shared" si="119"/>
        <v>0</v>
      </c>
      <c r="J1606" s="231" t="str">
        <f t="shared" si="117"/>
        <v/>
      </c>
    </row>
    <row r="1607" spans="6:10" ht="19.5" customHeight="1" x14ac:dyDescent="0.25">
      <c r="F1607" s="328">
        <f t="shared" si="115"/>
        <v>0</v>
      </c>
      <c r="G1607" s="233" t="str">
        <f t="shared" si="116"/>
        <v/>
      </c>
      <c r="H1607" s="231">
        <f t="shared" si="118"/>
        <v>1956458.97</v>
      </c>
      <c r="I1607" s="232">
        <f t="shared" si="119"/>
        <v>0</v>
      </c>
      <c r="J1607" s="231" t="str">
        <f t="shared" si="117"/>
        <v/>
      </c>
    </row>
    <row r="1608" spans="6:10" ht="19.5" customHeight="1" x14ac:dyDescent="0.25">
      <c r="F1608" s="328">
        <f t="shared" si="115"/>
        <v>0</v>
      </c>
      <c r="G1608" s="233" t="str">
        <f t="shared" si="116"/>
        <v/>
      </c>
      <c r="H1608" s="231">
        <f t="shared" si="118"/>
        <v>1956458.97</v>
      </c>
      <c r="I1608" s="232">
        <f t="shared" si="119"/>
        <v>0</v>
      </c>
      <c r="J1608" s="231" t="str">
        <f t="shared" si="117"/>
        <v/>
      </c>
    </row>
    <row r="1609" spans="6:10" ht="19.5" customHeight="1" x14ac:dyDescent="0.25">
      <c r="F1609" s="328">
        <f t="shared" si="115"/>
        <v>0</v>
      </c>
      <c r="G1609" s="233" t="str">
        <f t="shared" si="116"/>
        <v/>
      </c>
      <c r="H1609" s="231">
        <f t="shared" si="118"/>
        <v>1956458.97</v>
      </c>
      <c r="I1609" s="232">
        <f t="shared" si="119"/>
        <v>0</v>
      </c>
      <c r="J1609" s="231" t="str">
        <f t="shared" si="117"/>
        <v/>
      </c>
    </row>
    <row r="1610" spans="6:10" ht="19.5" customHeight="1" x14ac:dyDescent="0.25">
      <c r="F1610" s="328">
        <f t="shared" ref="F1610:F1673" si="120">IF(E1610&gt;$C$4*1000,"Выборка",0)</f>
        <v>0</v>
      </c>
      <c r="G1610" s="233" t="str">
        <f t="shared" ref="G1610:G1673" si="121">IF(F1610=0,"",E1610)</f>
        <v/>
      </c>
      <c r="H1610" s="231">
        <f t="shared" si="118"/>
        <v>1956458.97</v>
      </c>
      <c r="I1610" s="232">
        <f t="shared" si="119"/>
        <v>0</v>
      </c>
      <c r="J1610" s="231" t="str">
        <f t="shared" ref="J1610:J1673" si="122">IF(I1610=0,"",E1610)</f>
        <v/>
      </c>
    </row>
    <row r="1611" spans="6:10" ht="19.5" customHeight="1" x14ac:dyDescent="0.25">
      <c r="F1611" s="328">
        <f t="shared" si="120"/>
        <v>0</v>
      </c>
      <c r="G1611" s="233" t="str">
        <f t="shared" si="121"/>
        <v/>
      </c>
      <c r="H1611" s="231">
        <f t="shared" ref="H1611:H1674" si="123">IF(F1611=0,IF((I1610=0)*AND(F1610=0),H1610+E1611,IF((F1610&lt;&gt;0)*AND((H1610&lt;=$E$17)),H1610+E1611,E1611)),H1610)</f>
        <v>1956458.97</v>
      </c>
      <c r="I1611" s="232">
        <f t="shared" ref="I1611:I1674" si="124">IF((H1611&gt;$E$17)*AND(F1611=0),"Выборка",0)</f>
        <v>0</v>
      </c>
      <c r="J1611" s="231" t="str">
        <f t="shared" si="122"/>
        <v/>
      </c>
    </row>
    <row r="1612" spans="6:10" ht="19.5" customHeight="1" x14ac:dyDescent="0.25">
      <c r="F1612" s="328">
        <f t="shared" si="120"/>
        <v>0</v>
      </c>
      <c r="G1612" s="233" t="str">
        <f t="shared" si="121"/>
        <v/>
      </c>
      <c r="H1612" s="231">
        <f t="shared" si="123"/>
        <v>1956458.97</v>
      </c>
      <c r="I1612" s="232">
        <f t="shared" si="124"/>
        <v>0</v>
      </c>
      <c r="J1612" s="231" t="str">
        <f t="shared" si="122"/>
        <v/>
      </c>
    </row>
    <row r="1613" spans="6:10" ht="19.5" customHeight="1" x14ac:dyDescent="0.25">
      <c r="F1613" s="328">
        <f t="shared" si="120"/>
        <v>0</v>
      </c>
      <c r="G1613" s="233" t="str">
        <f t="shared" si="121"/>
        <v/>
      </c>
      <c r="H1613" s="231">
        <f t="shared" si="123"/>
        <v>1956458.97</v>
      </c>
      <c r="I1613" s="232">
        <f t="shared" si="124"/>
        <v>0</v>
      </c>
      <c r="J1613" s="231" t="str">
        <f t="shared" si="122"/>
        <v/>
      </c>
    </row>
    <row r="1614" spans="6:10" ht="19.5" customHeight="1" x14ac:dyDescent="0.25">
      <c r="F1614" s="328">
        <f t="shared" si="120"/>
        <v>0</v>
      </c>
      <c r="G1614" s="233" t="str">
        <f t="shared" si="121"/>
        <v/>
      </c>
      <c r="H1614" s="231">
        <f t="shared" si="123"/>
        <v>1956458.97</v>
      </c>
      <c r="I1614" s="232">
        <f t="shared" si="124"/>
        <v>0</v>
      </c>
      <c r="J1614" s="231" t="str">
        <f t="shared" si="122"/>
        <v/>
      </c>
    </row>
    <row r="1615" spans="6:10" ht="19.5" customHeight="1" x14ac:dyDescent="0.25">
      <c r="F1615" s="328">
        <f t="shared" si="120"/>
        <v>0</v>
      </c>
      <c r="G1615" s="233" t="str">
        <f t="shared" si="121"/>
        <v/>
      </c>
      <c r="H1615" s="231">
        <f t="shared" si="123"/>
        <v>1956458.97</v>
      </c>
      <c r="I1615" s="232">
        <f t="shared" si="124"/>
        <v>0</v>
      </c>
      <c r="J1615" s="231" t="str">
        <f t="shared" si="122"/>
        <v/>
      </c>
    </row>
    <row r="1616" spans="6:10" ht="19.5" customHeight="1" x14ac:dyDescent="0.25">
      <c r="F1616" s="328">
        <f t="shared" si="120"/>
        <v>0</v>
      </c>
      <c r="G1616" s="233" t="str">
        <f t="shared" si="121"/>
        <v/>
      </c>
      <c r="H1616" s="231">
        <f t="shared" si="123"/>
        <v>1956458.97</v>
      </c>
      <c r="I1616" s="232">
        <f t="shared" si="124"/>
        <v>0</v>
      </c>
      <c r="J1616" s="231" t="str">
        <f t="shared" si="122"/>
        <v/>
      </c>
    </row>
    <row r="1617" spans="6:10" ht="19.5" customHeight="1" x14ac:dyDescent="0.25">
      <c r="F1617" s="328">
        <f t="shared" si="120"/>
        <v>0</v>
      </c>
      <c r="G1617" s="233" t="str">
        <f t="shared" si="121"/>
        <v/>
      </c>
      <c r="H1617" s="231">
        <f t="shared" si="123"/>
        <v>1956458.97</v>
      </c>
      <c r="I1617" s="232">
        <f t="shared" si="124"/>
        <v>0</v>
      </c>
      <c r="J1617" s="231" t="str">
        <f t="shared" si="122"/>
        <v/>
      </c>
    </row>
    <row r="1618" spans="6:10" ht="19.5" customHeight="1" x14ac:dyDescent="0.25">
      <c r="F1618" s="328">
        <f t="shared" si="120"/>
        <v>0</v>
      </c>
      <c r="G1618" s="233" t="str">
        <f t="shared" si="121"/>
        <v/>
      </c>
      <c r="H1618" s="231">
        <f t="shared" si="123"/>
        <v>1956458.97</v>
      </c>
      <c r="I1618" s="232">
        <f t="shared" si="124"/>
        <v>0</v>
      </c>
      <c r="J1618" s="231" t="str">
        <f t="shared" si="122"/>
        <v/>
      </c>
    </row>
    <row r="1619" spans="6:10" ht="19.5" customHeight="1" x14ac:dyDescent="0.25">
      <c r="F1619" s="328">
        <f t="shared" si="120"/>
        <v>0</v>
      </c>
      <c r="G1619" s="233" t="str">
        <f t="shared" si="121"/>
        <v/>
      </c>
      <c r="H1619" s="231">
        <f t="shared" si="123"/>
        <v>1956458.97</v>
      </c>
      <c r="I1619" s="232">
        <f t="shared" si="124"/>
        <v>0</v>
      </c>
      <c r="J1619" s="231" t="str">
        <f t="shared" si="122"/>
        <v/>
      </c>
    </row>
    <row r="1620" spans="6:10" ht="19.5" customHeight="1" x14ac:dyDescent="0.25">
      <c r="F1620" s="328">
        <f t="shared" si="120"/>
        <v>0</v>
      </c>
      <c r="G1620" s="233" t="str">
        <f t="shared" si="121"/>
        <v/>
      </c>
      <c r="H1620" s="231">
        <f t="shared" si="123"/>
        <v>1956458.97</v>
      </c>
      <c r="I1620" s="232">
        <f t="shared" si="124"/>
        <v>0</v>
      </c>
      <c r="J1620" s="231" t="str">
        <f t="shared" si="122"/>
        <v/>
      </c>
    </row>
    <row r="1621" spans="6:10" ht="19.5" customHeight="1" x14ac:dyDescent="0.25">
      <c r="F1621" s="328">
        <f t="shared" si="120"/>
        <v>0</v>
      </c>
      <c r="G1621" s="233" t="str">
        <f t="shared" si="121"/>
        <v/>
      </c>
      <c r="H1621" s="231">
        <f t="shared" si="123"/>
        <v>1956458.97</v>
      </c>
      <c r="I1621" s="232">
        <f t="shared" si="124"/>
        <v>0</v>
      </c>
      <c r="J1621" s="231" t="str">
        <f t="shared" si="122"/>
        <v/>
      </c>
    </row>
    <row r="1622" spans="6:10" ht="19.5" customHeight="1" x14ac:dyDescent="0.25">
      <c r="F1622" s="328">
        <f t="shared" si="120"/>
        <v>0</v>
      </c>
      <c r="G1622" s="233" t="str">
        <f t="shared" si="121"/>
        <v/>
      </c>
      <c r="H1622" s="231">
        <f t="shared" si="123"/>
        <v>1956458.97</v>
      </c>
      <c r="I1622" s="232">
        <f t="shared" si="124"/>
        <v>0</v>
      </c>
      <c r="J1622" s="231" t="str">
        <f t="shared" si="122"/>
        <v/>
      </c>
    </row>
    <row r="1623" spans="6:10" ht="19.5" customHeight="1" x14ac:dyDescent="0.25">
      <c r="F1623" s="328">
        <f t="shared" si="120"/>
        <v>0</v>
      </c>
      <c r="G1623" s="233" t="str">
        <f t="shared" si="121"/>
        <v/>
      </c>
      <c r="H1623" s="231">
        <f t="shared" si="123"/>
        <v>1956458.97</v>
      </c>
      <c r="I1623" s="232">
        <f t="shared" si="124"/>
        <v>0</v>
      </c>
      <c r="J1623" s="231" t="str">
        <f t="shared" si="122"/>
        <v/>
      </c>
    </row>
    <row r="1624" spans="6:10" ht="19.5" customHeight="1" x14ac:dyDescent="0.25">
      <c r="F1624" s="328">
        <f t="shared" si="120"/>
        <v>0</v>
      </c>
      <c r="G1624" s="233" t="str">
        <f t="shared" si="121"/>
        <v/>
      </c>
      <c r="H1624" s="231">
        <f t="shared" si="123"/>
        <v>1956458.97</v>
      </c>
      <c r="I1624" s="232">
        <f t="shared" si="124"/>
        <v>0</v>
      </c>
      <c r="J1624" s="231" t="str">
        <f t="shared" si="122"/>
        <v/>
      </c>
    </row>
    <row r="1625" spans="6:10" ht="19.5" customHeight="1" x14ac:dyDescent="0.25">
      <c r="F1625" s="328">
        <f t="shared" si="120"/>
        <v>0</v>
      </c>
      <c r="G1625" s="233" t="str">
        <f t="shared" si="121"/>
        <v/>
      </c>
      <c r="H1625" s="231">
        <f t="shared" si="123"/>
        <v>1956458.97</v>
      </c>
      <c r="I1625" s="232">
        <f t="shared" si="124"/>
        <v>0</v>
      </c>
      <c r="J1625" s="231" t="str">
        <f t="shared" si="122"/>
        <v/>
      </c>
    </row>
    <row r="1626" spans="6:10" ht="19.5" customHeight="1" x14ac:dyDescent="0.25">
      <c r="F1626" s="328">
        <f t="shared" si="120"/>
        <v>0</v>
      </c>
      <c r="G1626" s="233" t="str">
        <f t="shared" si="121"/>
        <v/>
      </c>
      <c r="H1626" s="231">
        <f t="shared" si="123"/>
        <v>1956458.97</v>
      </c>
      <c r="I1626" s="232">
        <f t="shared" si="124"/>
        <v>0</v>
      </c>
      <c r="J1626" s="231" t="str">
        <f t="shared" si="122"/>
        <v/>
      </c>
    </row>
    <row r="1627" spans="6:10" ht="19.5" customHeight="1" x14ac:dyDescent="0.25">
      <c r="F1627" s="328">
        <f t="shared" si="120"/>
        <v>0</v>
      </c>
      <c r="G1627" s="233" t="str">
        <f t="shared" si="121"/>
        <v/>
      </c>
      <c r="H1627" s="231">
        <f t="shared" si="123"/>
        <v>1956458.97</v>
      </c>
      <c r="I1627" s="232">
        <f t="shared" si="124"/>
        <v>0</v>
      </c>
      <c r="J1627" s="231" t="str">
        <f t="shared" si="122"/>
        <v/>
      </c>
    </row>
    <row r="1628" spans="6:10" ht="19.5" customHeight="1" x14ac:dyDescent="0.25">
      <c r="F1628" s="328">
        <f t="shared" si="120"/>
        <v>0</v>
      </c>
      <c r="G1628" s="233" t="str">
        <f t="shared" si="121"/>
        <v/>
      </c>
      <c r="H1628" s="231">
        <f t="shared" si="123"/>
        <v>1956458.97</v>
      </c>
      <c r="I1628" s="232">
        <f t="shared" si="124"/>
        <v>0</v>
      </c>
      <c r="J1628" s="231" t="str">
        <f t="shared" si="122"/>
        <v/>
      </c>
    </row>
    <row r="1629" spans="6:10" ht="19.5" customHeight="1" x14ac:dyDescent="0.25">
      <c r="F1629" s="328">
        <f t="shared" si="120"/>
        <v>0</v>
      </c>
      <c r="G1629" s="233" t="str">
        <f t="shared" si="121"/>
        <v/>
      </c>
      <c r="H1629" s="231">
        <f t="shared" si="123"/>
        <v>1956458.97</v>
      </c>
      <c r="I1629" s="232">
        <f t="shared" si="124"/>
        <v>0</v>
      </c>
      <c r="J1629" s="231" t="str">
        <f t="shared" si="122"/>
        <v/>
      </c>
    </row>
    <row r="1630" spans="6:10" ht="19.5" customHeight="1" x14ac:dyDescent="0.25">
      <c r="F1630" s="328">
        <f t="shared" si="120"/>
        <v>0</v>
      </c>
      <c r="G1630" s="233" t="str">
        <f t="shared" si="121"/>
        <v/>
      </c>
      <c r="H1630" s="231">
        <f t="shared" si="123"/>
        <v>1956458.97</v>
      </c>
      <c r="I1630" s="232">
        <f t="shared" si="124"/>
        <v>0</v>
      </c>
      <c r="J1630" s="231" t="str">
        <f t="shared" si="122"/>
        <v/>
      </c>
    </row>
    <row r="1631" spans="6:10" ht="19.5" customHeight="1" x14ac:dyDescent="0.25">
      <c r="F1631" s="328">
        <f t="shared" si="120"/>
        <v>0</v>
      </c>
      <c r="G1631" s="233" t="str">
        <f t="shared" si="121"/>
        <v/>
      </c>
      <c r="H1631" s="231">
        <f t="shared" si="123"/>
        <v>1956458.97</v>
      </c>
      <c r="I1631" s="232">
        <f t="shared" si="124"/>
        <v>0</v>
      </c>
      <c r="J1631" s="231" t="str">
        <f t="shared" si="122"/>
        <v/>
      </c>
    </row>
    <row r="1632" spans="6:10" ht="19.5" customHeight="1" x14ac:dyDescent="0.25">
      <c r="F1632" s="328">
        <f t="shared" si="120"/>
        <v>0</v>
      </c>
      <c r="G1632" s="233" t="str">
        <f t="shared" si="121"/>
        <v/>
      </c>
      <c r="H1632" s="231">
        <f t="shared" si="123"/>
        <v>1956458.97</v>
      </c>
      <c r="I1632" s="232">
        <f t="shared" si="124"/>
        <v>0</v>
      </c>
      <c r="J1632" s="231" t="str">
        <f t="shared" si="122"/>
        <v/>
      </c>
    </row>
    <row r="1633" spans="6:10" ht="19.5" customHeight="1" x14ac:dyDescent="0.25">
      <c r="F1633" s="328">
        <f t="shared" si="120"/>
        <v>0</v>
      </c>
      <c r="G1633" s="233" t="str">
        <f t="shared" si="121"/>
        <v/>
      </c>
      <c r="H1633" s="231">
        <f t="shared" si="123"/>
        <v>1956458.97</v>
      </c>
      <c r="I1633" s="232">
        <f t="shared" si="124"/>
        <v>0</v>
      </c>
      <c r="J1633" s="231" t="str">
        <f t="shared" si="122"/>
        <v/>
      </c>
    </row>
    <row r="1634" spans="6:10" ht="19.5" customHeight="1" x14ac:dyDescent="0.25">
      <c r="F1634" s="328">
        <f t="shared" si="120"/>
        <v>0</v>
      </c>
      <c r="G1634" s="233" t="str">
        <f t="shared" si="121"/>
        <v/>
      </c>
      <c r="H1634" s="231">
        <f t="shared" si="123"/>
        <v>1956458.97</v>
      </c>
      <c r="I1634" s="232">
        <f t="shared" si="124"/>
        <v>0</v>
      </c>
      <c r="J1634" s="231" t="str">
        <f t="shared" si="122"/>
        <v/>
      </c>
    </row>
    <row r="1635" spans="6:10" ht="19.5" customHeight="1" x14ac:dyDescent="0.25">
      <c r="F1635" s="328">
        <f t="shared" si="120"/>
        <v>0</v>
      </c>
      <c r="G1635" s="233" t="str">
        <f t="shared" si="121"/>
        <v/>
      </c>
      <c r="H1635" s="231">
        <f t="shared" si="123"/>
        <v>1956458.97</v>
      </c>
      <c r="I1635" s="232">
        <f t="shared" si="124"/>
        <v>0</v>
      </c>
      <c r="J1635" s="231" t="str">
        <f t="shared" si="122"/>
        <v/>
      </c>
    </row>
    <row r="1636" spans="6:10" ht="19.5" customHeight="1" x14ac:dyDescent="0.25">
      <c r="F1636" s="328">
        <f t="shared" si="120"/>
        <v>0</v>
      </c>
      <c r="G1636" s="233" t="str">
        <f t="shared" si="121"/>
        <v/>
      </c>
      <c r="H1636" s="231">
        <f t="shared" si="123"/>
        <v>1956458.97</v>
      </c>
      <c r="I1636" s="232">
        <f t="shared" si="124"/>
        <v>0</v>
      </c>
      <c r="J1636" s="231" t="str">
        <f t="shared" si="122"/>
        <v/>
      </c>
    </row>
    <row r="1637" spans="6:10" ht="19.5" customHeight="1" x14ac:dyDescent="0.25">
      <c r="F1637" s="328">
        <f t="shared" si="120"/>
        <v>0</v>
      </c>
      <c r="G1637" s="233" t="str">
        <f t="shared" si="121"/>
        <v/>
      </c>
      <c r="H1637" s="231">
        <f t="shared" si="123"/>
        <v>1956458.97</v>
      </c>
      <c r="I1637" s="232">
        <f t="shared" si="124"/>
        <v>0</v>
      </c>
      <c r="J1637" s="231" t="str">
        <f t="shared" si="122"/>
        <v/>
      </c>
    </row>
    <row r="1638" spans="6:10" ht="19.5" customHeight="1" x14ac:dyDescent="0.25">
      <c r="F1638" s="328">
        <f t="shared" si="120"/>
        <v>0</v>
      </c>
      <c r="G1638" s="233" t="str">
        <f t="shared" si="121"/>
        <v/>
      </c>
      <c r="H1638" s="231">
        <f t="shared" si="123"/>
        <v>1956458.97</v>
      </c>
      <c r="I1638" s="232">
        <f t="shared" si="124"/>
        <v>0</v>
      </c>
      <c r="J1638" s="231" t="str">
        <f t="shared" si="122"/>
        <v/>
      </c>
    </row>
    <row r="1639" spans="6:10" ht="19.5" customHeight="1" x14ac:dyDescent="0.25">
      <c r="F1639" s="328">
        <f t="shared" si="120"/>
        <v>0</v>
      </c>
      <c r="G1639" s="233" t="str">
        <f t="shared" si="121"/>
        <v/>
      </c>
      <c r="H1639" s="231">
        <f t="shared" si="123"/>
        <v>1956458.97</v>
      </c>
      <c r="I1639" s="232">
        <f t="shared" si="124"/>
        <v>0</v>
      </c>
      <c r="J1639" s="231" t="str">
        <f t="shared" si="122"/>
        <v/>
      </c>
    </row>
    <row r="1640" spans="6:10" ht="19.5" customHeight="1" x14ac:dyDescent="0.25">
      <c r="F1640" s="328">
        <f t="shared" si="120"/>
        <v>0</v>
      </c>
      <c r="G1640" s="233" t="str">
        <f t="shared" si="121"/>
        <v/>
      </c>
      <c r="H1640" s="231">
        <f t="shared" si="123"/>
        <v>1956458.97</v>
      </c>
      <c r="I1640" s="232">
        <f t="shared" si="124"/>
        <v>0</v>
      </c>
      <c r="J1640" s="231" t="str">
        <f t="shared" si="122"/>
        <v/>
      </c>
    </row>
    <row r="1641" spans="6:10" ht="19.5" customHeight="1" x14ac:dyDescent="0.25">
      <c r="F1641" s="328">
        <f t="shared" si="120"/>
        <v>0</v>
      </c>
      <c r="G1641" s="233" t="str">
        <f t="shared" si="121"/>
        <v/>
      </c>
      <c r="H1641" s="231">
        <f t="shared" si="123"/>
        <v>1956458.97</v>
      </c>
      <c r="I1641" s="232">
        <f t="shared" si="124"/>
        <v>0</v>
      </c>
      <c r="J1641" s="231" t="str">
        <f t="shared" si="122"/>
        <v/>
      </c>
    </row>
    <row r="1642" spans="6:10" ht="19.5" customHeight="1" x14ac:dyDescent="0.25">
      <c r="F1642" s="328">
        <f t="shared" si="120"/>
        <v>0</v>
      </c>
      <c r="G1642" s="233" t="str">
        <f t="shared" si="121"/>
        <v/>
      </c>
      <c r="H1642" s="231">
        <f t="shared" si="123"/>
        <v>1956458.97</v>
      </c>
      <c r="I1642" s="232">
        <f t="shared" si="124"/>
        <v>0</v>
      </c>
      <c r="J1642" s="231" t="str">
        <f t="shared" si="122"/>
        <v/>
      </c>
    </row>
    <row r="1643" spans="6:10" ht="19.5" customHeight="1" x14ac:dyDescent="0.25">
      <c r="F1643" s="328">
        <f t="shared" si="120"/>
        <v>0</v>
      </c>
      <c r="G1643" s="233" t="str">
        <f t="shared" si="121"/>
        <v/>
      </c>
      <c r="H1643" s="231">
        <f t="shared" si="123"/>
        <v>1956458.97</v>
      </c>
      <c r="I1643" s="232">
        <f t="shared" si="124"/>
        <v>0</v>
      </c>
      <c r="J1643" s="231" t="str">
        <f t="shared" si="122"/>
        <v/>
      </c>
    </row>
    <row r="1644" spans="6:10" ht="19.5" customHeight="1" x14ac:dyDescent="0.25">
      <c r="F1644" s="328">
        <f t="shared" si="120"/>
        <v>0</v>
      </c>
      <c r="G1644" s="233" t="str">
        <f t="shared" si="121"/>
        <v/>
      </c>
      <c r="H1644" s="231">
        <f t="shared" si="123"/>
        <v>1956458.97</v>
      </c>
      <c r="I1644" s="232">
        <f t="shared" si="124"/>
        <v>0</v>
      </c>
      <c r="J1644" s="231" t="str">
        <f t="shared" si="122"/>
        <v/>
      </c>
    </row>
    <row r="1645" spans="6:10" ht="19.5" customHeight="1" x14ac:dyDescent="0.25">
      <c r="F1645" s="328">
        <f t="shared" si="120"/>
        <v>0</v>
      </c>
      <c r="G1645" s="233" t="str">
        <f t="shared" si="121"/>
        <v/>
      </c>
      <c r="H1645" s="231">
        <f t="shared" si="123"/>
        <v>1956458.97</v>
      </c>
      <c r="I1645" s="232">
        <f t="shared" si="124"/>
        <v>0</v>
      </c>
      <c r="J1645" s="231" t="str">
        <f t="shared" si="122"/>
        <v/>
      </c>
    </row>
    <row r="1646" spans="6:10" ht="19.5" customHeight="1" x14ac:dyDescent="0.25">
      <c r="F1646" s="328">
        <f t="shared" si="120"/>
        <v>0</v>
      </c>
      <c r="G1646" s="233" t="str">
        <f t="shared" si="121"/>
        <v/>
      </c>
      <c r="H1646" s="231">
        <f t="shared" si="123"/>
        <v>1956458.97</v>
      </c>
      <c r="I1646" s="232">
        <f t="shared" si="124"/>
        <v>0</v>
      </c>
      <c r="J1646" s="231" t="str">
        <f t="shared" si="122"/>
        <v/>
      </c>
    </row>
    <row r="1647" spans="6:10" ht="19.5" customHeight="1" x14ac:dyDescent="0.25">
      <c r="F1647" s="328">
        <f t="shared" si="120"/>
        <v>0</v>
      </c>
      <c r="G1647" s="233" t="str">
        <f t="shared" si="121"/>
        <v/>
      </c>
      <c r="H1647" s="231">
        <f t="shared" si="123"/>
        <v>1956458.97</v>
      </c>
      <c r="I1647" s="232">
        <f t="shared" si="124"/>
        <v>0</v>
      </c>
      <c r="J1647" s="231" t="str">
        <f t="shared" si="122"/>
        <v/>
      </c>
    </row>
    <row r="1648" spans="6:10" ht="19.5" customHeight="1" x14ac:dyDescent="0.25">
      <c r="F1648" s="328">
        <f t="shared" si="120"/>
        <v>0</v>
      </c>
      <c r="G1648" s="233" t="str">
        <f t="shared" si="121"/>
        <v/>
      </c>
      <c r="H1648" s="231">
        <f t="shared" si="123"/>
        <v>1956458.97</v>
      </c>
      <c r="I1648" s="232">
        <f t="shared" si="124"/>
        <v>0</v>
      </c>
      <c r="J1648" s="231" t="str">
        <f t="shared" si="122"/>
        <v/>
      </c>
    </row>
    <row r="1649" spans="6:10" ht="19.5" customHeight="1" x14ac:dyDescent="0.25">
      <c r="F1649" s="328">
        <f t="shared" si="120"/>
        <v>0</v>
      </c>
      <c r="G1649" s="233" t="str">
        <f t="shared" si="121"/>
        <v/>
      </c>
      <c r="H1649" s="231">
        <f t="shared" si="123"/>
        <v>1956458.97</v>
      </c>
      <c r="I1649" s="232">
        <f t="shared" si="124"/>
        <v>0</v>
      </c>
      <c r="J1649" s="231" t="str">
        <f t="shared" si="122"/>
        <v/>
      </c>
    </row>
    <row r="1650" spans="6:10" ht="19.5" customHeight="1" x14ac:dyDescent="0.25">
      <c r="F1650" s="328">
        <f t="shared" si="120"/>
        <v>0</v>
      </c>
      <c r="G1650" s="233" t="str">
        <f t="shared" si="121"/>
        <v/>
      </c>
      <c r="H1650" s="231">
        <f t="shared" si="123"/>
        <v>1956458.97</v>
      </c>
      <c r="I1650" s="232">
        <f t="shared" si="124"/>
        <v>0</v>
      </c>
      <c r="J1650" s="231" t="str">
        <f t="shared" si="122"/>
        <v/>
      </c>
    </row>
    <row r="1651" spans="6:10" ht="19.5" customHeight="1" x14ac:dyDescent="0.25">
      <c r="F1651" s="328">
        <f t="shared" si="120"/>
        <v>0</v>
      </c>
      <c r="G1651" s="233" t="str">
        <f t="shared" si="121"/>
        <v/>
      </c>
      <c r="H1651" s="231">
        <f t="shared" si="123"/>
        <v>1956458.97</v>
      </c>
      <c r="I1651" s="232">
        <f t="shared" si="124"/>
        <v>0</v>
      </c>
      <c r="J1651" s="231" t="str">
        <f t="shared" si="122"/>
        <v/>
      </c>
    </row>
    <row r="1652" spans="6:10" ht="19.5" customHeight="1" x14ac:dyDescent="0.25">
      <c r="F1652" s="328">
        <f t="shared" si="120"/>
        <v>0</v>
      </c>
      <c r="G1652" s="233" t="str">
        <f t="shared" si="121"/>
        <v/>
      </c>
      <c r="H1652" s="231">
        <f t="shared" si="123"/>
        <v>1956458.97</v>
      </c>
      <c r="I1652" s="232">
        <f t="shared" si="124"/>
        <v>0</v>
      </c>
      <c r="J1652" s="231" t="str">
        <f t="shared" si="122"/>
        <v/>
      </c>
    </row>
    <row r="1653" spans="6:10" ht="19.5" customHeight="1" x14ac:dyDescent="0.25">
      <c r="F1653" s="328">
        <f t="shared" si="120"/>
        <v>0</v>
      </c>
      <c r="G1653" s="233" t="str">
        <f t="shared" si="121"/>
        <v/>
      </c>
      <c r="H1653" s="231">
        <f t="shared" si="123"/>
        <v>1956458.97</v>
      </c>
      <c r="I1653" s="232">
        <f t="shared" si="124"/>
        <v>0</v>
      </c>
      <c r="J1653" s="231" t="str">
        <f t="shared" si="122"/>
        <v/>
      </c>
    </row>
    <row r="1654" spans="6:10" ht="19.5" customHeight="1" x14ac:dyDescent="0.25">
      <c r="F1654" s="328">
        <f t="shared" si="120"/>
        <v>0</v>
      </c>
      <c r="G1654" s="233" t="str">
        <f t="shared" si="121"/>
        <v/>
      </c>
      <c r="H1654" s="231">
        <f t="shared" si="123"/>
        <v>1956458.97</v>
      </c>
      <c r="I1654" s="232">
        <f t="shared" si="124"/>
        <v>0</v>
      </c>
      <c r="J1654" s="231" t="str">
        <f t="shared" si="122"/>
        <v/>
      </c>
    </row>
    <row r="1655" spans="6:10" ht="19.5" customHeight="1" x14ac:dyDescent="0.25">
      <c r="F1655" s="328">
        <f t="shared" si="120"/>
        <v>0</v>
      </c>
      <c r="G1655" s="233" t="str">
        <f t="shared" si="121"/>
        <v/>
      </c>
      <c r="H1655" s="231">
        <f t="shared" si="123"/>
        <v>1956458.97</v>
      </c>
      <c r="I1655" s="232">
        <f t="shared" si="124"/>
        <v>0</v>
      </c>
      <c r="J1655" s="231" t="str">
        <f t="shared" si="122"/>
        <v/>
      </c>
    </row>
    <row r="1656" spans="6:10" ht="19.5" customHeight="1" x14ac:dyDescent="0.25">
      <c r="F1656" s="328">
        <f t="shared" si="120"/>
        <v>0</v>
      </c>
      <c r="G1656" s="233" t="str">
        <f t="shared" si="121"/>
        <v/>
      </c>
      <c r="H1656" s="231">
        <f t="shared" si="123"/>
        <v>1956458.97</v>
      </c>
      <c r="I1656" s="232">
        <f t="shared" si="124"/>
        <v>0</v>
      </c>
      <c r="J1656" s="231" t="str">
        <f t="shared" si="122"/>
        <v/>
      </c>
    </row>
    <row r="1657" spans="6:10" ht="19.5" customHeight="1" x14ac:dyDescent="0.25">
      <c r="F1657" s="328">
        <f t="shared" si="120"/>
        <v>0</v>
      </c>
      <c r="G1657" s="233" t="str">
        <f t="shared" si="121"/>
        <v/>
      </c>
      <c r="H1657" s="231">
        <f t="shared" si="123"/>
        <v>1956458.97</v>
      </c>
      <c r="I1657" s="232">
        <f t="shared" si="124"/>
        <v>0</v>
      </c>
      <c r="J1657" s="231" t="str">
        <f t="shared" si="122"/>
        <v/>
      </c>
    </row>
    <row r="1658" spans="6:10" ht="19.5" customHeight="1" x14ac:dyDescent="0.25">
      <c r="F1658" s="328">
        <f t="shared" si="120"/>
        <v>0</v>
      </c>
      <c r="G1658" s="233" t="str">
        <f t="shared" si="121"/>
        <v/>
      </c>
      <c r="H1658" s="231">
        <f t="shared" si="123"/>
        <v>1956458.97</v>
      </c>
      <c r="I1658" s="232">
        <f t="shared" si="124"/>
        <v>0</v>
      </c>
      <c r="J1658" s="231" t="str">
        <f t="shared" si="122"/>
        <v/>
      </c>
    </row>
    <row r="1659" spans="6:10" ht="19.5" customHeight="1" x14ac:dyDescent="0.25">
      <c r="F1659" s="328">
        <f t="shared" si="120"/>
        <v>0</v>
      </c>
      <c r="G1659" s="233" t="str">
        <f t="shared" si="121"/>
        <v/>
      </c>
      <c r="H1659" s="231">
        <f t="shared" si="123"/>
        <v>1956458.97</v>
      </c>
      <c r="I1659" s="232">
        <f t="shared" si="124"/>
        <v>0</v>
      </c>
      <c r="J1659" s="231" t="str">
        <f t="shared" si="122"/>
        <v/>
      </c>
    </row>
    <row r="1660" spans="6:10" ht="19.5" customHeight="1" x14ac:dyDescent="0.25">
      <c r="F1660" s="328">
        <f t="shared" si="120"/>
        <v>0</v>
      </c>
      <c r="G1660" s="233" t="str">
        <f t="shared" si="121"/>
        <v/>
      </c>
      <c r="H1660" s="231">
        <f t="shared" si="123"/>
        <v>1956458.97</v>
      </c>
      <c r="I1660" s="232">
        <f t="shared" si="124"/>
        <v>0</v>
      </c>
      <c r="J1660" s="231" t="str">
        <f t="shared" si="122"/>
        <v/>
      </c>
    </row>
    <row r="1661" spans="6:10" ht="19.5" customHeight="1" x14ac:dyDescent="0.25">
      <c r="F1661" s="328">
        <f t="shared" si="120"/>
        <v>0</v>
      </c>
      <c r="G1661" s="233" t="str">
        <f t="shared" si="121"/>
        <v/>
      </c>
      <c r="H1661" s="231">
        <f t="shared" si="123"/>
        <v>1956458.97</v>
      </c>
      <c r="I1661" s="232">
        <f t="shared" si="124"/>
        <v>0</v>
      </c>
      <c r="J1661" s="231" t="str">
        <f t="shared" si="122"/>
        <v/>
      </c>
    </row>
    <row r="1662" spans="6:10" ht="19.5" customHeight="1" x14ac:dyDescent="0.25">
      <c r="F1662" s="328">
        <f t="shared" si="120"/>
        <v>0</v>
      </c>
      <c r="G1662" s="233" t="str">
        <f t="shared" si="121"/>
        <v/>
      </c>
      <c r="H1662" s="231">
        <f t="shared" si="123"/>
        <v>1956458.97</v>
      </c>
      <c r="I1662" s="232">
        <f t="shared" si="124"/>
        <v>0</v>
      </c>
      <c r="J1662" s="231" t="str">
        <f t="shared" si="122"/>
        <v/>
      </c>
    </row>
    <row r="1663" spans="6:10" ht="19.5" customHeight="1" x14ac:dyDescent="0.25">
      <c r="F1663" s="328">
        <f t="shared" si="120"/>
        <v>0</v>
      </c>
      <c r="G1663" s="233" t="str">
        <f t="shared" si="121"/>
        <v/>
      </c>
      <c r="H1663" s="231">
        <f t="shared" si="123"/>
        <v>1956458.97</v>
      </c>
      <c r="I1663" s="232">
        <f t="shared" si="124"/>
        <v>0</v>
      </c>
      <c r="J1663" s="231" t="str">
        <f t="shared" si="122"/>
        <v/>
      </c>
    </row>
    <row r="1664" spans="6:10" ht="19.5" customHeight="1" x14ac:dyDescent="0.25">
      <c r="F1664" s="328">
        <f t="shared" si="120"/>
        <v>0</v>
      </c>
      <c r="G1664" s="233" t="str">
        <f t="shared" si="121"/>
        <v/>
      </c>
      <c r="H1664" s="231">
        <f t="shared" si="123"/>
        <v>1956458.97</v>
      </c>
      <c r="I1664" s="232">
        <f t="shared" si="124"/>
        <v>0</v>
      </c>
      <c r="J1664" s="231" t="str">
        <f t="shared" si="122"/>
        <v/>
      </c>
    </row>
    <row r="1665" spans="6:10" ht="19.5" customHeight="1" x14ac:dyDescent="0.25">
      <c r="F1665" s="328">
        <f t="shared" si="120"/>
        <v>0</v>
      </c>
      <c r="G1665" s="233" t="str">
        <f t="shared" si="121"/>
        <v/>
      </c>
      <c r="H1665" s="231">
        <f t="shared" si="123"/>
        <v>1956458.97</v>
      </c>
      <c r="I1665" s="232">
        <f t="shared" si="124"/>
        <v>0</v>
      </c>
      <c r="J1665" s="231" t="str">
        <f t="shared" si="122"/>
        <v/>
      </c>
    </row>
    <row r="1666" spans="6:10" ht="19.5" customHeight="1" x14ac:dyDescent="0.25">
      <c r="F1666" s="328">
        <f t="shared" si="120"/>
        <v>0</v>
      </c>
      <c r="G1666" s="233" t="str">
        <f t="shared" si="121"/>
        <v/>
      </c>
      <c r="H1666" s="231">
        <f t="shared" si="123"/>
        <v>1956458.97</v>
      </c>
      <c r="I1666" s="232">
        <f t="shared" si="124"/>
        <v>0</v>
      </c>
      <c r="J1666" s="231" t="str">
        <f t="shared" si="122"/>
        <v/>
      </c>
    </row>
    <row r="1667" spans="6:10" ht="19.5" customHeight="1" x14ac:dyDescent="0.25">
      <c r="F1667" s="328">
        <f t="shared" si="120"/>
        <v>0</v>
      </c>
      <c r="G1667" s="233" t="str">
        <f t="shared" si="121"/>
        <v/>
      </c>
      <c r="H1667" s="231">
        <f t="shared" si="123"/>
        <v>1956458.97</v>
      </c>
      <c r="I1667" s="232">
        <f t="shared" si="124"/>
        <v>0</v>
      </c>
      <c r="J1667" s="231" t="str">
        <f t="shared" si="122"/>
        <v/>
      </c>
    </row>
    <row r="1668" spans="6:10" ht="19.5" customHeight="1" x14ac:dyDescent="0.25">
      <c r="F1668" s="328">
        <f t="shared" si="120"/>
        <v>0</v>
      </c>
      <c r="G1668" s="233" t="str">
        <f t="shared" si="121"/>
        <v/>
      </c>
      <c r="H1668" s="231">
        <f t="shared" si="123"/>
        <v>1956458.97</v>
      </c>
      <c r="I1668" s="232">
        <f t="shared" si="124"/>
        <v>0</v>
      </c>
      <c r="J1668" s="231" t="str">
        <f t="shared" si="122"/>
        <v/>
      </c>
    </row>
    <row r="1669" spans="6:10" ht="19.5" customHeight="1" x14ac:dyDescent="0.25">
      <c r="F1669" s="328">
        <f t="shared" si="120"/>
        <v>0</v>
      </c>
      <c r="G1669" s="233" t="str">
        <f t="shared" si="121"/>
        <v/>
      </c>
      <c r="H1669" s="231">
        <f t="shared" si="123"/>
        <v>1956458.97</v>
      </c>
      <c r="I1669" s="232">
        <f t="shared" si="124"/>
        <v>0</v>
      </c>
      <c r="J1669" s="231" t="str">
        <f t="shared" si="122"/>
        <v/>
      </c>
    </row>
    <row r="1670" spans="6:10" ht="19.5" customHeight="1" x14ac:dyDescent="0.25">
      <c r="F1670" s="328">
        <f t="shared" si="120"/>
        <v>0</v>
      </c>
      <c r="G1670" s="233" t="str">
        <f t="shared" si="121"/>
        <v/>
      </c>
      <c r="H1670" s="231">
        <f t="shared" si="123"/>
        <v>1956458.97</v>
      </c>
      <c r="I1670" s="232">
        <f t="shared" si="124"/>
        <v>0</v>
      </c>
      <c r="J1670" s="231" t="str">
        <f t="shared" si="122"/>
        <v/>
      </c>
    </row>
    <row r="1671" spans="6:10" ht="19.5" customHeight="1" x14ac:dyDescent="0.25">
      <c r="F1671" s="328">
        <f t="shared" si="120"/>
        <v>0</v>
      </c>
      <c r="G1671" s="233" t="str">
        <f t="shared" si="121"/>
        <v/>
      </c>
      <c r="H1671" s="231">
        <f t="shared" si="123"/>
        <v>1956458.97</v>
      </c>
      <c r="I1671" s="232">
        <f t="shared" si="124"/>
        <v>0</v>
      </c>
      <c r="J1671" s="231" t="str">
        <f t="shared" si="122"/>
        <v/>
      </c>
    </row>
    <row r="1672" spans="6:10" ht="19.5" customHeight="1" x14ac:dyDescent="0.25">
      <c r="F1672" s="328">
        <f t="shared" si="120"/>
        <v>0</v>
      </c>
      <c r="G1672" s="233" t="str">
        <f t="shared" si="121"/>
        <v/>
      </c>
      <c r="H1672" s="231">
        <f t="shared" si="123"/>
        <v>1956458.97</v>
      </c>
      <c r="I1672" s="232">
        <f t="shared" si="124"/>
        <v>0</v>
      </c>
      <c r="J1672" s="231" t="str">
        <f t="shared" si="122"/>
        <v/>
      </c>
    </row>
    <row r="1673" spans="6:10" ht="19.5" customHeight="1" x14ac:dyDescent="0.25">
      <c r="F1673" s="328">
        <f t="shared" si="120"/>
        <v>0</v>
      </c>
      <c r="G1673" s="233" t="str">
        <f t="shared" si="121"/>
        <v/>
      </c>
      <c r="H1673" s="231">
        <f t="shared" si="123"/>
        <v>1956458.97</v>
      </c>
      <c r="I1673" s="232">
        <f t="shared" si="124"/>
        <v>0</v>
      </c>
      <c r="J1673" s="231" t="str">
        <f t="shared" si="122"/>
        <v/>
      </c>
    </row>
    <row r="1674" spans="6:10" ht="19.5" customHeight="1" x14ac:dyDescent="0.25">
      <c r="F1674" s="328">
        <f t="shared" ref="F1674:F1737" si="125">IF(E1674&gt;$C$4*1000,"Выборка",0)</f>
        <v>0</v>
      </c>
      <c r="G1674" s="233" t="str">
        <f t="shared" ref="G1674:G1737" si="126">IF(F1674=0,"",E1674)</f>
        <v/>
      </c>
      <c r="H1674" s="231">
        <f t="shared" si="123"/>
        <v>1956458.97</v>
      </c>
      <c r="I1674" s="232">
        <f t="shared" si="124"/>
        <v>0</v>
      </c>
      <c r="J1674" s="231" t="str">
        <f t="shared" ref="J1674:J1737" si="127">IF(I1674=0,"",E1674)</f>
        <v/>
      </c>
    </row>
    <row r="1675" spans="6:10" ht="19.5" customHeight="1" x14ac:dyDescent="0.25">
      <c r="F1675" s="328">
        <f t="shared" si="125"/>
        <v>0</v>
      </c>
      <c r="G1675" s="233" t="str">
        <f t="shared" si="126"/>
        <v/>
      </c>
      <c r="H1675" s="231">
        <f t="shared" ref="H1675:H1738" si="128">IF(F1675=0,IF((I1674=0)*AND(F1674=0),H1674+E1675,IF((F1674&lt;&gt;0)*AND((H1674&lt;=$E$17)),H1674+E1675,E1675)),H1674)</f>
        <v>1956458.97</v>
      </c>
      <c r="I1675" s="232">
        <f t="shared" ref="I1675:I1738" si="129">IF((H1675&gt;$E$17)*AND(F1675=0),"Выборка",0)</f>
        <v>0</v>
      </c>
      <c r="J1675" s="231" t="str">
        <f t="shared" si="127"/>
        <v/>
      </c>
    </row>
    <row r="1676" spans="6:10" ht="19.5" customHeight="1" x14ac:dyDescent="0.25">
      <c r="F1676" s="328">
        <f t="shared" si="125"/>
        <v>0</v>
      </c>
      <c r="G1676" s="233" t="str">
        <f t="shared" si="126"/>
        <v/>
      </c>
      <c r="H1676" s="231">
        <f t="shared" si="128"/>
        <v>1956458.97</v>
      </c>
      <c r="I1676" s="232">
        <f t="shared" si="129"/>
        <v>0</v>
      </c>
      <c r="J1676" s="231" t="str">
        <f t="shared" si="127"/>
        <v/>
      </c>
    </row>
    <row r="1677" spans="6:10" ht="19.5" customHeight="1" x14ac:dyDescent="0.25">
      <c r="F1677" s="328">
        <f t="shared" si="125"/>
        <v>0</v>
      </c>
      <c r="G1677" s="233" t="str">
        <f t="shared" si="126"/>
        <v/>
      </c>
      <c r="H1677" s="231">
        <f t="shared" si="128"/>
        <v>1956458.97</v>
      </c>
      <c r="I1677" s="232">
        <f t="shared" si="129"/>
        <v>0</v>
      </c>
      <c r="J1677" s="231" t="str">
        <f t="shared" si="127"/>
        <v/>
      </c>
    </row>
    <row r="1678" spans="6:10" ht="19.5" customHeight="1" x14ac:dyDescent="0.25">
      <c r="F1678" s="328">
        <f t="shared" si="125"/>
        <v>0</v>
      </c>
      <c r="G1678" s="233" t="str">
        <f t="shared" si="126"/>
        <v/>
      </c>
      <c r="H1678" s="231">
        <f t="shared" si="128"/>
        <v>1956458.97</v>
      </c>
      <c r="I1678" s="232">
        <f t="shared" si="129"/>
        <v>0</v>
      </c>
      <c r="J1678" s="231" t="str">
        <f t="shared" si="127"/>
        <v/>
      </c>
    </row>
    <row r="1679" spans="6:10" ht="19.5" customHeight="1" x14ac:dyDescent="0.25">
      <c r="F1679" s="328">
        <f t="shared" si="125"/>
        <v>0</v>
      </c>
      <c r="G1679" s="233" t="str">
        <f t="shared" si="126"/>
        <v/>
      </c>
      <c r="H1679" s="231">
        <f t="shared" si="128"/>
        <v>1956458.97</v>
      </c>
      <c r="I1679" s="232">
        <f t="shared" si="129"/>
        <v>0</v>
      </c>
      <c r="J1679" s="231" t="str">
        <f t="shared" si="127"/>
        <v/>
      </c>
    </row>
    <row r="1680" spans="6:10" ht="19.5" customHeight="1" x14ac:dyDescent="0.25">
      <c r="F1680" s="328">
        <f t="shared" si="125"/>
        <v>0</v>
      </c>
      <c r="G1680" s="233" t="str">
        <f t="shared" si="126"/>
        <v/>
      </c>
      <c r="H1680" s="231">
        <f t="shared" si="128"/>
        <v>1956458.97</v>
      </c>
      <c r="I1680" s="232">
        <f t="shared" si="129"/>
        <v>0</v>
      </c>
      <c r="J1680" s="231" t="str">
        <f t="shared" si="127"/>
        <v/>
      </c>
    </row>
    <row r="1681" spans="6:10" ht="19.5" customHeight="1" x14ac:dyDescent="0.25">
      <c r="F1681" s="328">
        <f t="shared" si="125"/>
        <v>0</v>
      </c>
      <c r="G1681" s="233" t="str">
        <f t="shared" si="126"/>
        <v/>
      </c>
      <c r="H1681" s="231">
        <f t="shared" si="128"/>
        <v>1956458.97</v>
      </c>
      <c r="I1681" s="232">
        <f t="shared" si="129"/>
        <v>0</v>
      </c>
      <c r="J1681" s="231" t="str">
        <f t="shared" si="127"/>
        <v/>
      </c>
    </row>
    <row r="1682" spans="6:10" ht="19.5" customHeight="1" x14ac:dyDescent="0.25">
      <c r="F1682" s="328">
        <f t="shared" si="125"/>
        <v>0</v>
      </c>
      <c r="G1682" s="233" t="str">
        <f t="shared" si="126"/>
        <v/>
      </c>
      <c r="H1682" s="231">
        <f t="shared" si="128"/>
        <v>1956458.97</v>
      </c>
      <c r="I1682" s="232">
        <f t="shared" si="129"/>
        <v>0</v>
      </c>
      <c r="J1682" s="231" t="str">
        <f t="shared" si="127"/>
        <v/>
      </c>
    </row>
    <row r="1683" spans="6:10" ht="19.5" customHeight="1" x14ac:dyDescent="0.25">
      <c r="F1683" s="328">
        <f t="shared" si="125"/>
        <v>0</v>
      </c>
      <c r="G1683" s="233" t="str">
        <f t="shared" si="126"/>
        <v/>
      </c>
      <c r="H1683" s="231">
        <f t="shared" si="128"/>
        <v>1956458.97</v>
      </c>
      <c r="I1683" s="232">
        <f t="shared" si="129"/>
        <v>0</v>
      </c>
      <c r="J1683" s="231" t="str">
        <f t="shared" si="127"/>
        <v/>
      </c>
    </row>
    <row r="1684" spans="6:10" ht="19.5" customHeight="1" x14ac:dyDescent="0.25">
      <c r="F1684" s="328">
        <f t="shared" si="125"/>
        <v>0</v>
      </c>
      <c r="G1684" s="233" t="str">
        <f t="shared" si="126"/>
        <v/>
      </c>
      <c r="H1684" s="231">
        <f t="shared" si="128"/>
        <v>1956458.97</v>
      </c>
      <c r="I1684" s="232">
        <f t="shared" si="129"/>
        <v>0</v>
      </c>
      <c r="J1684" s="231" t="str">
        <f t="shared" si="127"/>
        <v/>
      </c>
    </row>
    <row r="1685" spans="6:10" ht="19.5" customHeight="1" x14ac:dyDescent="0.25">
      <c r="F1685" s="328">
        <f t="shared" si="125"/>
        <v>0</v>
      </c>
      <c r="G1685" s="233" t="str">
        <f t="shared" si="126"/>
        <v/>
      </c>
      <c r="H1685" s="231">
        <f t="shared" si="128"/>
        <v>1956458.97</v>
      </c>
      <c r="I1685" s="232">
        <f t="shared" si="129"/>
        <v>0</v>
      </c>
      <c r="J1685" s="231" t="str">
        <f t="shared" si="127"/>
        <v/>
      </c>
    </row>
    <row r="1686" spans="6:10" ht="19.5" customHeight="1" x14ac:dyDescent="0.25">
      <c r="F1686" s="328">
        <f t="shared" si="125"/>
        <v>0</v>
      </c>
      <c r="G1686" s="233" t="str">
        <f t="shared" si="126"/>
        <v/>
      </c>
      <c r="H1686" s="231">
        <f t="shared" si="128"/>
        <v>1956458.97</v>
      </c>
      <c r="I1686" s="232">
        <f t="shared" si="129"/>
        <v>0</v>
      </c>
      <c r="J1686" s="231" t="str">
        <f t="shared" si="127"/>
        <v/>
      </c>
    </row>
    <row r="1687" spans="6:10" ht="19.5" customHeight="1" x14ac:dyDescent="0.25">
      <c r="F1687" s="328">
        <f t="shared" si="125"/>
        <v>0</v>
      </c>
      <c r="G1687" s="233" t="str">
        <f t="shared" si="126"/>
        <v/>
      </c>
      <c r="H1687" s="231">
        <f t="shared" si="128"/>
        <v>1956458.97</v>
      </c>
      <c r="I1687" s="232">
        <f t="shared" si="129"/>
        <v>0</v>
      </c>
      <c r="J1687" s="231" t="str">
        <f t="shared" si="127"/>
        <v/>
      </c>
    </row>
    <row r="1688" spans="6:10" ht="19.5" customHeight="1" x14ac:dyDescent="0.25">
      <c r="F1688" s="328">
        <f t="shared" si="125"/>
        <v>0</v>
      </c>
      <c r="G1688" s="233" t="str">
        <f t="shared" si="126"/>
        <v/>
      </c>
      <c r="H1688" s="231">
        <f t="shared" si="128"/>
        <v>1956458.97</v>
      </c>
      <c r="I1688" s="232">
        <f t="shared" si="129"/>
        <v>0</v>
      </c>
      <c r="J1688" s="231" t="str">
        <f t="shared" si="127"/>
        <v/>
      </c>
    </row>
    <row r="1689" spans="6:10" ht="19.5" customHeight="1" x14ac:dyDescent="0.25">
      <c r="F1689" s="328">
        <f t="shared" si="125"/>
        <v>0</v>
      </c>
      <c r="G1689" s="233" t="str">
        <f t="shared" si="126"/>
        <v/>
      </c>
      <c r="H1689" s="231">
        <f t="shared" si="128"/>
        <v>1956458.97</v>
      </c>
      <c r="I1689" s="232">
        <f t="shared" si="129"/>
        <v>0</v>
      </c>
      <c r="J1689" s="231" t="str">
        <f t="shared" si="127"/>
        <v/>
      </c>
    </row>
    <row r="1690" spans="6:10" ht="19.5" customHeight="1" x14ac:dyDescent="0.25">
      <c r="F1690" s="328">
        <f t="shared" si="125"/>
        <v>0</v>
      </c>
      <c r="G1690" s="233" t="str">
        <f t="shared" si="126"/>
        <v/>
      </c>
      <c r="H1690" s="231">
        <f t="shared" si="128"/>
        <v>1956458.97</v>
      </c>
      <c r="I1690" s="232">
        <f t="shared" si="129"/>
        <v>0</v>
      </c>
      <c r="J1690" s="231" t="str">
        <f t="shared" si="127"/>
        <v/>
      </c>
    </row>
    <row r="1691" spans="6:10" ht="19.5" customHeight="1" x14ac:dyDescent="0.25">
      <c r="F1691" s="328">
        <f t="shared" si="125"/>
        <v>0</v>
      </c>
      <c r="G1691" s="233" t="str">
        <f t="shared" si="126"/>
        <v/>
      </c>
      <c r="H1691" s="231">
        <f t="shared" si="128"/>
        <v>1956458.97</v>
      </c>
      <c r="I1691" s="232">
        <f t="shared" si="129"/>
        <v>0</v>
      </c>
      <c r="J1691" s="231" t="str">
        <f t="shared" si="127"/>
        <v/>
      </c>
    </row>
    <row r="1692" spans="6:10" ht="19.5" customHeight="1" x14ac:dyDescent="0.25">
      <c r="F1692" s="328">
        <f t="shared" si="125"/>
        <v>0</v>
      </c>
      <c r="G1692" s="233" t="str">
        <f t="shared" si="126"/>
        <v/>
      </c>
      <c r="H1692" s="231">
        <f t="shared" si="128"/>
        <v>1956458.97</v>
      </c>
      <c r="I1692" s="232">
        <f t="shared" si="129"/>
        <v>0</v>
      </c>
      <c r="J1692" s="231" t="str">
        <f t="shared" si="127"/>
        <v/>
      </c>
    </row>
    <row r="1693" spans="6:10" ht="19.5" customHeight="1" x14ac:dyDescent="0.25">
      <c r="F1693" s="328">
        <f t="shared" si="125"/>
        <v>0</v>
      </c>
      <c r="G1693" s="233" t="str">
        <f t="shared" si="126"/>
        <v/>
      </c>
      <c r="H1693" s="231">
        <f t="shared" si="128"/>
        <v>1956458.97</v>
      </c>
      <c r="I1693" s="232">
        <f t="shared" si="129"/>
        <v>0</v>
      </c>
      <c r="J1693" s="231" t="str">
        <f t="shared" si="127"/>
        <v/>
      </c>
    </row>
    <row r="1694" spans="6:10" ht="19.5" customHeight="1" x14ac:dyDescent="0.25">
      <c r="F1694" s="328">
        <f t="shared" si="125"/>
        <v>0</v>
      </c>
      <c r="G1694" s="233" t="str">
        <f t="shared" si="126"/>
        <v/>
      </c>
      <c r="H1694" s="231">
        <f t="shared" si="128"/>
        <v>1956458.97</v>
      </c>
      <c r="I1694" s="232">
        <f t="shared" si="129"/>
        <v>0</v>
      </c>
      <c r="J1694" s="231" t="str">
        <f t="shared" si="127"/>
        <v/>
      </c>
    </row>
    <row r="1695" spans="6:10" ht="19.5" customHeight="1" x14ac:dyDescent="0.25">
      <c r="F1695" s="328">
        <f t="shared" si="125"/>
        <v>0</v>
      </c>
      <c r="G1695" s="233" t="str">
        <f t="shared" si="126"/>
        <v/>
      </c>
      <c r="H1695" s="231">
        <f t="shared" si="128"/>
        <v>1956458.97</v>
      </c>
      <c r="I1695" s="232">
        <f t="shared" si="129"/>
        <v>0</v>
      </c>
      <c r="J1695" s="231" t="str">
        <f t="shared" si="127"/>
        <v/>
      </c>
    </row>
    <row r="1696" spans="6:10" ht="19.5" customHeight="1" x14ac:dyDescent="0.25">
      <c r="F1696" s="328">
        <f t="shared" si="125"/>
        <v>0</v>
      </c>
      <c r="G1696" s="233" t="str">
        <f t="shared" si="126"/>
        <v/>
      </c>
      <c r="H1696" s="231">
        <f t="shared" si="128"/>
        <v>1956458.97</v>
      </c>
      <c r="I1696" s="232">
        <f t="shared" si="129"/>
        <v>0</v>
      </c>
      <c r="J1696" s="231" t="str">
        <f t="shared" si="127"/>
        <v/>
      </c>
    </row>
    <row r="1697" spans="6:10" ht="19.5" customHeight="1" x14ac:dyDescent="0.25">
      <c r="F1697" s="328">
        <f t="shared" si="125"/>
        <v>0</v>
      </c>
      <c r="G1697" s="233" t="str">
        <f t="shared" si="126"/>
        <v/>
      </c>
      <c r="H1697" s="231">
        <f t="shared" si="128"/>
        <v>1956458.97</v>
      </c>
      <c r="I1697" s="232">
        <f t="shared" si="129"/>
        <v>0</v>
      </c>
      <c r="J1697" s="231" t="str">
        <f t="shared" si="127"/>
        <v/>
      </c>
    </row>
    <row r="1698" spans="6:10" ht="19.5" customHeight="1" x14ac:dyDescent="0.25">
      <c r="F1698" s="328">
        <f t="shared" si="125"/>
        <v>0</v>
      </c>
      <c r="G1698" s="233" t="str">
        <f t="shared" si="126"/>
        <v/>
      </c>
      <c r="H1698" s="231">
        <f t="shared" si="128"/>
        <v>1956458.97</v>
      </c>
      <c r="I1698" s="232">
        <f t="shared" si="129"/>
        <v>0</v>
      </c>
      <c r="J1698" s="231" t="str">
        <f t="shared" si="127"/>
        <v/>
      </c>
    </row>
    <row r="1699" spans="6:10" ht="19.5" customHeight="1" x14ac:dyDescent="0.25">
      <c r="F1699" s="328">
        <f t="shared" si="125"/>
        <v>0</v>
      </c>
      <c r="G1699" s="233" t="str">
        <f t="shared" si="126"/>
        <v/>
      </c>
      <c r="H1699" s="231">
        <f t="shared" si="128"/>
        <v>1956458.97</v>
      </c>
      <c r="I1699" s="232">
        <f t="shared" si="129"/>
        <v>0</v>
      </c>
      <c r="J1699" s="231" t="str">
        <f t="shared" si="127"/>
        <v/>
      </c>
    </row>
    <row r="1700" spans="6:10" ht="19.5" customHeight="1" x14ac:dyDescent="0.25">
      <c r="F1700" s="328">
        <f t="shared" si="125"/>
        <v>0</v>
      </c>
      <c r="G1700" s="233" t="str">
        <f t="shared" si="126"/>
        <v/>
      </c>
      <c r="H1700" s="231">
        <f t="shared" si="128"/>
        <v>1956458.97</v>
      </c>
      <c r="I1700" s="232">
        <f t="shared" si="129"/>
        <v>0</v>
      </c>
      <c r="J1700" s="231" t="str">
        <f t="shared" si="127"/>
        <v/>
      </c>
    </row>
    <row r="1701" spans="6:10" ht="19.5" customHeight="1" x14ac:dyDescent="0.25">
      <c r="F1701" s="328">
        <f t="shared" si="125"/>
        <v>0</v>
      </c>
      <c r="G1701" s="233" t="str">
        <f t="shared" si="126"/>
        <v/>
      </c>
      <c r="H1701" s="231">
        <f t="shared" si="128"/>
        <v>1956458.97</v>
      </c>
      <c r="I1701" s="232">
        <f t="shared" si="129"/>
        <v>0</v>
      </c>
      <c r="J1701" s="231" t="str">
        <f t="shared" si="127"/>
        <v/>
      </c>
    </row>
    <row r="1702" spans="6:10" ht="19.5" customHeight="1" x14ac:dyDescent="0.25">
      <c r="F1702" s="328">
        <f t="shared" si="125"/>
        <v>0</v>
      </c>
      <c r="G1702" s="233" t="str">
        <f t="shared" si="126"/>
        <v/>
      </c>
      <c r="H1702" s="231">
        <f t="shared" si="128"/>
        <v>1956458.97</v>
      </c>
      <c r="I1702" s="232">
        <f t="shared" si="129"/>
        <v>0</v>
      </c>
      <c r="J1702" s="231" t="str">
        <f t="shared" si="127"/>
        <v/>
      </c>
    </row>
    <row r="1703" spans="6:10" ht="19.5" customHeight="1" x14ac:dyDescent="0.25">
      <c r="F1703" s="328">
        <f t="shared" si="125"/>
        <v>0</v>
      </c>
      <c r="G1703" s="233" t="str">
        <f t="shared" si="126"/>
        <v/>
      </c>
      <c r="H1703" s="231">
        <f t="shared" si="128"/>
        <v>1956458.97</v>
      </c>
      <c r="I1703" s="232">
        <f t="shared" si="129"/>
        <v>0</v>
      </c>
      <c r="J1703" s="231" t="str">
        <f t="shared" si="127"/>
        <v/>
      </c>
    </row>
    <row r="1704" spans="6:10" ht="19.5" customHeight="1" x14ac:dyDescent="0.25">
      <c r="F1704" s="328">
        <f t="shared" si="125"/>
        <v>0</v>
      </c>
      <c r="G1704" s="233" t="str">
        <f t="shared" si="126"/>
        <v/>
      </c>
      <c r="H1704" s="231">
        <f t="shared" si="128"/>
        <v>1956458.97</v>
      </c>
      <c r="I1704" s="232">
        <f t="shared" si="129"/>
        <v>0</v>
      </c>
      <c r="J1704" s="231" t="str">
        <f t="shared" si="127"/>
        <v/>
      </c>
    </row>
    <row r="1705" spans="6:10" ht="19.5" customHeight="1" x14ac:dyDescent="0.25">
      <c r="F1705" s="328">
        <f t="shared" si="125"/>
        <v>0</v>
      </c>
      <c r="G1705" s="233" t="str">
        <f t="shared" si="126"/>
        <v/>
      </c>
      <c r="H1705" s="231">
        <f t="shared" si="128"/>
        <v>1956458.97</v>
      </c>
      <c r="I1705" s="232">
        <f t="shared" si="129"/>
        <v>0</v>
      </c>
      <c r="J1705" s="231" t="str">
        <f t="shared" si="127"/>
        <v/>
      </c>
    </row>
    <row r="1706" spans="6:10" ht="19.5" customHeight="1" x14ac:dyDescent="0.25">
      <c r="F1706" s="328">
        <f t="shared" si="125"/>
        <v>0</v>
      </c>
      <c r="G1706" s="233" t="str">
        <f t="shared" si="126"/>
        <v/>
      </c>
      <c r="H1706" s="231">
        <f t="shared" si="128"/>
        <v>1956458.97</v>
      </c>
      <c r="I1706" s="232">
        <f t="shared" si="129"/>
        <v>0</v>
      </c>
      <c r="J1706" s="231" t="str">
        <f t="shared" si="127"/>
        <v/>
      </c>
    </row>
    <row r="1707" spans="6:10" ht="19.5" customHeight="1" x14ac:dyDescent="0.25">
      <c r="F1707" s="328">
        <f t="shared" si="125"/>
        <v>0</v>
      </c>
      <c r="G1707" s="233" t="str">
        <f t="shared" si="126"/>
        <v/>
      </c>
      <c r="H1707" s="231">
        <f t="shared" si="128"/>
        <v>1956458.97</v>
      </c>
      <c r="I1707" s="232">
        <f t="shared" si="129"/>
        <v>0</v>
      </c>
      <c r="J1707" s="231" t="str">
        <f t="shared" si="127"/>
        <v/>
      </c>
    </row>
    <row r="1708" spans="6:10" ht="19.5" customHeight="1" x14ac:dyDescent="0.25">
      <c r="F1708" s="328">
        <f t="shared" si="125"/>
        <v>0</v>
      </c>
      <c r="G1708" s="233" t="str">
        <f t="shared" si="126"/>
        <v/>
      </c>
      <c r="H1708" s="231">
        <f t="shared" si="128"/>
        <v>1956458.97</v>
      </c>
      <c r="I1708" s="232">
        <f t="shared" si="129"/>
        <v>0</v>
      </c>
      <c r="J1708" s="231" t="str">
        <f t="shared" si="127"/>
        <v/>
      </c>
    </row>
    <row r="1709" spans="6:10" ht="19.5" customHeight="1" x14ac:dyDescent="0.25">
      <c r="F1709" s="328">
        <f t="shared" si="125"/>
        <v>0</v>
      </c>
      <c r="G1709" s="233" t="str">
        <f t="shared" si="126"/>
        <v/>
      </c>
      <c r="H1709" s="231">
        <f t="shared" si="128"/>
        <v>1956458.97</v>
      </c>
      <c r="I1709" s="232">
        <f t="shared" si="129"/>
        <v>0</v>
      </c>
      <c r="J1709" s="231" t="str">
        <f t="shared" si="127"/>
        <v/>
      </c>
    </row>
    <row r="1710" spans="6:10" ht="19.5" customHeight="1" x14ac:dyDescent="0.25">
      <c r="F1710" s="328">
        <f t="shared" si="125"/>
        <v>0</v>
      </c>
      <c r="G1710" s="233" t="str">
        <f t="shared" si="126"/>
        <v/>
      </c>
      <c r="H1710" s="231">
        <f t="shared" si="128"/>
        <v>1956458.97</v>
      </c>
      <c r="I1710" s="232">
        <f t="shared" si="129"/>
        <v>0</v>
      </c>
      <c r="J1710" s="231" t="str">
        <f t="shared" si="127"/>
        <v/>
      </c>
    </row>
    <row r="1711" spans="6:10" ht="19.5" customHeight="1" x14ac:dyDescent="0.25">
      <c r="F1711" s="328">
        <f t="shared" si="125"/>
        <v>0</v>
      </c>
      <c r="G1711" s="233" t="str">
        <f t="shared" si="126"/>
        <v/>
      </c>
      <c r="H1711" s="231">
        <f t="shared" si="128"/>
        <v>1956458.97</v>
      </c>
      <c r="I1711" s="232">
        <f t="shared" si="129"/>
        <v>0</v>
      </c>
      <c r="J1711" s="231" t="str">
        <f t="shared" si="127"/>
        <v/>
      </c>
    </row>
    <row r="1712" spans="6:10" ht="19.5" customHeight="1" x14ac:dyDescent="0.25">
      <c r="F1712" s="328">
        <f t="shared" si="125"/>
        <v>0</v>
      </c>
      <c r="G1712" s="233" t="str">
        <f t="shared" si="126"/>
        <v/>
      </c>
      <c r="H1712" s="231">
        <f t="shared" si="128"/>
        <v>1956458.97</v>
      </c>
      <c r="I1712" s="232">
        <f t="shared" si="129"/>
        <v>0</v>
      </c>
      <c r="J1712" s="231" t="str">
        <f t="shared" si="127"/>
        <v/>
      </c>
    </row>
    <row r="1713" spans="6:10" ht="19.5" customHeight="1" x14ac:dyDescent="0.25">
      <c r="F1713" s="328">
        <f t="shared" si="125"/>
        <v>0</v>
      </c>
      <c r="G1713" s="233" t="str">
        <f t="shared" si="126"/>
        <v/>
      </c>
      <c r="H1713" s="231">
        <f t="shared" si="128"/>
        <v>1956458.97</v>
      </c>
      <c r="I1713" s="232">
        <f t="shared" si="129"/>
        <v>0</v>
      </c>
      <c r="J1713" s="231" t="str">
        <f t="shared" si="127"/>
        <v/>
      </c>
    </row>
    <row r="1714" spans="6:10" ht="19.5" customHeight="1" x14ac:dyDescent="0.25">
      <c r="F1714" s="328">
        <f t="shared" si="125"/>
        <v>0</v>
      </c>
      <c r="G1714" s="233" t="str">
        <f t="shared" si="126"/>
        <v/>
      </c>
      <c r="H1714" s="231">
        <f t="shared" si="128"/>
        <v>1956458.97</v>
      </c>
      <c r="I1714" s="232">
        <f t="shared" si="129"/>
        <v>0</v>
      </c>
      <c r="J1714" s="231" t="str">
        <f t="shared" si="127"/>
        <v/>
      </c>
    </row>
    <row r="1715" spans="6:10" ht="19.5" customHeight="1" x14ac:dyDescent="0.25">
      <c r="F1715" s="328">
        <f t="shared" si="125"/>
        <v>0</v>
      </c>
      <c r="G1715" s="233" t="str">
        <f t="shared" si="126"/>
        <v/>
      </c>
      <c r="H1715" s="231">
        <f t="shared" si="128"/>
        <v>1956458.97</v>
      </c>
      <c r="I1715" s="232">
        <f t="shared" si="129"/>
        <v>0</v>
      </c>
      <c r="J1715" s="231" t="str">
        <f t="shared" si="127"/>
        <v/>
      </c>
    </row>
    <row r="1716" spans="6:10" ht="19.5" customHeight="1" x14ac:dyDescent="0.25">
      <c r="F1716" s="328">
        <f t="shared" si="125"/>
        <v>0</v>
      </c>
      <c r="G1716" s="233" t="str">
        <f t="shared" si="126"/>
        <v/>
      </c>
      <c r="H1716" s="231">
        <f t="shared" si="128"/>
        <v>1956458.97</v>
      </c>
      <c r="I1716" s="232">
        <f t="shared" si="129"/>
        <v>0</v>
      </c>
      <c r="J1716" s="231" t="str">
        <f t="shared" si="127"/>
        <v/>
      </c>
    </row>
    <row r="1717" spans="6:10" ht="19.5" customHeight="1" x14ac:dyDescent="0.25">
      <c r="F1717" s="328">
        <f t="shared" si="125"/>
        <v>0</v>
      </c>
      <c r="G1717" s="233" t="str">
        <f t="shared" si="126"/>
        <v/>
      </c>
      <c r="H1717" s="231">
        <f t="shared" si="128"/>
        <v>1956458.97</v>
      </c>
      <c r="I1717" s="232">
        <f t="shared" si="129"/>
        <v>0</v>
      </c>
      <c r="J1717" s="231" t="str">
        <f t="shared" si="127"/>
        <v/>
      </c>
    </row>
    <row r="1718" spans="6:10" ht="19.5" customHeight="1" x14ac:dyDescent="0.25">
      <c r="F1718" s="328">
        <f t="shared" si="125"/>
        <v>0</v>
      </c>
      <c r="G1718" s="233" t="str">
        <f t="shared" si="126"/>
        <v/>
      </c>
      <c r="H1718" s="231">
        <f t="shared" si="128"/>
        <v>1956458.97</v>
      </c>
      <c r="I1718" s="232">
        <f t="shared" si="129"/>
        <v>0</v>
      </c>
      <c r="J1718" s="231" t="str">
        <f t="shared" si="127"/>
        <v/>
      </c>
    </row>
    <row r="1719" spans="6:10" ht="19.5" customHeight="1" x14ac:dyDescent="0.25">
      <c r="F1719" s="328">
        <f t="shared" si="125"/>
        <v>0</v>
      </c>
      <c r="G1719" s="233" t="str">
        <f t="shared" si="126"/>
        <v/>
      </c>
      <c r="H1719" s="231">
        <f t="shared" si="128"/>
        <v>1956458.97</v>
      </c>
      <c r="I1719" s="232">
        <f t="shared" si="129"/>
        <v>0</v>
      </c>
      <c r="J1719" s="231" t="str">
        <f t="shared" si="127"/>
        <v/>
      </c>
    </row>
    <row r="1720" spans="6:10" ht="19.5" customHeight="1" x14ac:dyDescent="0.25">
      <c r="F1720" s="328">
        <f t="shared" si="125"/>
        <v>0</v>
      </c>
      <c r="G1720" s="233" t="str">
        <f t="shared" si="126"/>
        <v/>
      </c>
      <c r="H1720" s="231">
        <f t="shared" si="128"/>
        <v>1956458.97</v>
      </c>
      <c r="I1720" s="232">
        <f t="shared" si="129"/>
        <v>0</v>
      </c>
      <c r="J1720" s="231" t="str">
        <f t="shared" si="127"/>
        <v/>
      </c>
    </row>
    <row r="1721" spans="6:10" ht="19.5" customHeight="1" x14ac:dyDescent="0.25">
      <c r="F1721" s="328">
        <f t="shared" si="125"/>
        <v>0</v>
      </c>
      <c r="G1721" s="233" t="str">
        <f t="shared" si="126"/>
        <v/>
      </c>
      <c r="H1721" s="231">
        <f t="shared" si="128"/>
        <v>1956458.97</v>
      </c>
      <c r="I1721" s="232">
        <f t="shared" si="129"/>
        <v>0</v>
      </c>
      <c r="J1721" s="231" t="str">
        <f t="shared" si="127"/>
        <v/>
      </c>
    </row>
    <row r="1722" spans="6:10" ht="19.5" customHeight="1" x14ac:dyDescent="0.25">
      <c r="F1722" s="328">
        <f t="shared" si="125"/>
        <v>0</v>
      </c>
      <c r="G1722" s="233" t="str">
        <f t="shared" si="126"/>
        <v/>
      </c>
      <c r="H1722" s="231">
        <f t="shared" si="128"/>
        <v>1956458.97</v>
      </c>
      <c r="I1722" s="232">
        <f t="shared" si="129"/>
        <v>0</v>
      </c>
      <c r="J1722" s="231" t="str">
        <f t="shared" si="127"/>
        <v/>
      </c>
    </row>
    <row r="1723" spans="6:10" ht="19.5" customHeight="1" x14ac:dyDescent="0.25">
      <c r="F1723" s="328">
        <f t="shared" si="125"/>
        <v>0</v>
      </c>
      <c r="G1723" s="233" t="str">
        <f t="shared" si="126"/>
        <v/>
      </c>
      <c r="H1723" s="231">
        <f t="shared" si="128"/>
        <v>1956458.97</v>
      </c>
      <c r="I1723" s="232">
        <f t="shared" si="129"/>
        <v>0</v>
      </c>
      <c r="J1723" s="231" t="str">
        <f t="shared" si="127"/>
        <v/>
      </c>
    </row>
    <row r="1724" spans="6:10" ht="19.5" customHeight="1" x14ac:dyDescent="0.25">
      <c r="F1724" s="328">
        <f t="shared" si="125"/>
        <v>0</v>
      </c>
      <c r="G1724" s="233" t="str">
        <f t="shared" si="126"/>
        <v/>
      </c>
      <c r="H1724" s="231">
        <f t="shared" si="128"/>
        <v>1956458.97</v>
      </c>
      <c r="I1724" s="232">
        <f t="shared" si="129"/>
        <v>0</v>
      </c>
      <c r="J1724" s="231" t="str">
        <f t="shared" si="127"/>
        <v/>
      </c>
    </row>
    <row r="1725" spans="6:10" ht="19.5" customHeight="1" x14ac:dyDescent="0.25">
      <c r="F1725" s="328">
        <f t="shared" si="125"/>
        <v>0</v>
      </c>
      <c r="G1725" s="233" t="str">
        <f t="shared" si="126"/>
        <v/>
      </c>
      <c r="H1725" s="231">
        <f t="shared" si="128"/>
        <v>1956458.97</v>
      </c>
      <c r="I1725" s="232">
        <f t="shared" si="129"/>
        <v>0</v>
      </c>
      <c r="J1725" s="231" t="str">
        <f t="shared" si="127"/>
        <v/>
      </c>
    </row>
    <row r="1726" spans="6:10" ht="19.5" customHeight="1" x14ac:dyDescent="0.25">
      <c r="F1726" s="328">
        <f t="shared" si="125"/>
        <v>0</v>
      </c>
      <c r="G1726" s="233" t="str">
        <f t="shared" si="126"/>
        <v/>
      </c>
      <c r="H1726" s="231">
        <f t="shared" si="128"/>
        <v>1956458.97</v>
      </c>
      <c r="I1726" s="232">
        <f t="shared" si="129"/>
        <v>0</v>
      </c>
      <c r="J1726" s="231" t="str">
        <f t="shared" si="127"/>
        <v/>
      </c>
    </row>
    <row r="1727" spans="6:10" ht="19.5" customHeight="1" x14ac:dyDescent="0.25">
      <c r="F1727" s="328">
        <f t="shared" si="125"/>
        <v>0</v>
      </c>
      <c r="G1727" s="233" t="str">
        <f t="shared" si="126"/>
        <v/>
      </c>
      <c r="H1727" s="231">
        <f t="shared" si="128"/>
        <v>1956458.97</v>
      </c>
      <c r="I1727" s="232">
        <f t="shared" si="129"/>
        <v>0</v>
      </c>
      <c r="J1727" s="231" t="str">
        <f t="shared" si="127"/>
        <v/>
      </c>
    </row>
    <row r="1728" spans="6:10" ht="19.5" customHeight="1" x14ac:dyDescent="0.25">
      <c r="F1728" s="328">
        <f t="shared" si="125"/>
        <v>0</v>
      </c>
      <c r="G1728" s="233" t="str">
        <f t="shared" si="126"/>
        <v/>
      </c>
      <c r="H1728" s="231">
        <f t="shared" si="128"/>
        <v>1956458.97</v>
      </c>
      <c r="I1728" s="232">
        <f t="shared" si="129"/>
        <v>0</v>
      </c>
      <c r="J1728" s="231" t="str">
        <f t="shared" si="127"/>
        <v/>
      </c>
    </row>
    <row r="1729" spans="6:10" ht="19.5" customHeight="1" x14ac:dyDescent="0.25">
      <c r="F1729" s="328">
        <f t="shared" si="125"/>
        <v>0</v>
      </c>
      <c r="G1729" s="233" t="str">
        <f t="shared" si="126"/>
        <v/>
      </c>
      <c r="H1729" s="231">
        <f t="shared" si="128"/>
        <v>1956458.97</v>
      </c>
      <c r="I1729" s="232">
        <f t="shared" si="129"/>
        <v>0</v>
      </c>
      <c r="J1729" s="231" t="str">
        <f t="shared" si="127"/>
        <v/>
      </c>
    </row>
    <row r="1730" spans="6:10" ht="19.5" customHeight="1" x14ac:dyDescent="0.25">
      <c r="F1730" s="328">
        <f t="shared" si="125"/>
        <v>0</v>
      </c>
      <c r="G1730" s="233" t="str">
        <f t="shared" si="126"/>
        <v/>
      </c>
      <c r="H1730" s="231">
        <f t="shared" si="128"/>
        <v>1956458.97</v>
      </c>
      <c r="I1730" s="232">
        <f t="shared" si="129"/>
        <v>0</v>
      </c>
      <c r="J1730" s="231" t="str">
        <f t="shared" si="127"/>
        <v/>
      </c>
    </row>
    <row r="1731" spans="6:10" ht="19.5" customHeight="1" x14ac:dyDescent="0.25">
      <c r="F1731" s="328">
        <f t="shared" si="125"/>
        <v>0</v>
      </c>
      <c r="G1731" s="233" t="str">
        <f t="shared" si="126"/>
        <v/>
      </c>
      <c r="H1731" s="231">
        <f t="shared" si="128"/>
        <v>1956458.97</v>
      </c>
      <c r="I1731" s="232">
        <f t="shared" si="129"/>
        <v>0</v>
      </c>
      <c r="J1731" s="231" t="str">
        <f t="shared" si="127"/>
        <v/>
      </c>
    </row>
    <row r="1732" spans="6:10" ht="19.5" customHeight="1" x14ac:dyDescent="0.25">
      <c r="F1732" s="328">
        <f t="shared" si="125"/>
        <v>0</v>
      </c>
      <c r="G1732" s="233" t="str">
        <f t="shared" si="126"/>
        <v/>
      </c>
      <c r="H1732" s="231">
        <f t="shared" si="128"/>
        <v>1956458.97</v>
      </c>
      <c r="I1732" s="232">
        <f t="shared" si="129"/>
        <v>0</v>
      </c>
      <c r="J1732" s="231" t="str">
        <f t="shared" si="127"/>
        <v/>
      </c>
    </row>
    <row r="1733" spans="6:10" ht="19.5" customHeight="1" x14ac:dyDescent="0.25">
      <c r="F1733" s="328">
        <f t="shared" si="125"/>
        <v>0</v>
      </c>
      <c r="G1733" s="233" t="str">
        <f t="shared" si="126"/>
        <v/>
      </c>
      <c r="H1733" s="231">
        <f t="shared" si="128"/>
        <v>1956458.97</v>
      </c>
      <c r="I1733" s="232">
        <f t="shared" si="129"/>
        <v>0</v>
      </c>
      <c r="J1733" s="231" t="str">
        <f t="shared" si="127"/>
        <v/>
      </c>
    </row>
    <row r="1734" spans="6:10" ht="19.5" customHeight="1" x14ac:dyDescent="0.25">
      <c r="F1734" s="328">
        <f t="shared" si="125"/>
        <v>0</v>
      </c>
      <c r="G1734" s="233" t="str">
        <f t="shared" si="126"/>
        <v/>
      </c>
      <c r="H1734" s="231">
        <f t="shared" si="128"/>
        <v>1956458.97</v>
      </c>
      <c r="I1734" s="232">
        <f t="shared" si="129"/>
        <v>0</v>
      </c>
      <c r="J1734" s="231" t="str">
        <f t="shared" si="127"/>
        <v/>
      </c>
    </row>
    <row r="1735" spans="6:10" ht="19.5" customHeight="1" x14ac:dyDescent="0.25">
      <c r="F1735" s="328">
        <f t="shared" si="125"/>
        <v>0</v>
      </c>
      <c r="G1735" s="233" t="str">
        <f t="shared" si="126"/>
        <v/>
      </c>
      <c r="H1735" s="231">
        <f t="shared" si="128"/>
        <v>1956458.97</v>
      </c>
      <c r="I1735" s="232">
        <f t="shared" si="129"/>
        <v>0</v>
      </c>
      <c r="J1735" s="231" t="str">
        <f t="shared" si="127"/>
        <v/>
      </c>
    </row>
    <row r="1736" spans="6:10" ht="19.5" customHeight="1" x14ac:dyDescent="0.25">
      <c r="F1736" s="328">
        <f t="shared" si="125"/>
        <v>0</v>
      </c>
      <c r="G1736" s="233" t="str">
        <f t="shared" si="126"/>
        <v/>
      </c>
      <c r="H1736" s="231">
        <f t="shared" si="128"/>
        <v>1956458.97</v>
      </c>
      <c r="I1736" s="232">
        <f t="shared" si="129"/>
        <v>0</v>
      </c>
      <c r="J1736" s="231" t="str">
        <f t="shared" si="127"/>
        <v/>
      </c>
    </row>
    <row r="1737" spans="6:10" ht="19.5" customHeight="1" x14ac:dyDescent="0.25">
      <c r="F1737" s="328">
        <f t="shared" si="125"/>
        <v>0</v>
      </c>
      <c r="G1737" s="233" t="str">
        <f t="shared" si="126"/>
        <v/>
      </c>
      <c r="H1737" s="231">
        <f t="shared" si="128"/>
        <v>1956458.97</v>
      </c>
      <c r="I1737" s="232">
        <f t="shared" si="129"/>
        <v>0</v>
      </c>
      <c r="J1737" s="231" t="str">
        <f t="shared" si="127"/>
        <v/>
      </c>
    </row>
    <row r="1738" spans="6:10" ht="19.5" customHeight="1" x14ac:dyDescent="0.25">
      <c r="F1738" s="328">
        <f t="shared" ref="F1738:F1801" si="130">IF(E1738&gt;$C$4*1000,"Выборка",0)</f>
        <v>0</v>
      </c>
      <c r="G1738" s="233" t="str">
        <f t="shared" ref="G1738:G1801" si="131">IF(F1738=0,"",E1738)</f>
        <v/>
      </c>
      <c r="H1738" s="231">
        <f t="shared" si="128"/>
        <v>1956458.97</v>
      </c>
      <c r="I1738" s="232">
        <f t="shared" si="129"/>
        <v>0</v>
      </c>
      <c r="J1738" s="231" t="str">
        <f t="shared" ref="J1738:J1801" si="132">IF(I1738=0,"",E1738)</f>
        <v/>
      </c>
    </row>
    <row r="1739" spans="6:10" ht="19.5" customHeight="1" x14ac:dyDescent="0.25">
      <c r="F1739" s="328">
        <f t="shared" si="130"/>
        <v>0</v>
      </c>
      <c r="G1739" s="233" t="str">
        <f t="shared" si="131"/>
        <v/>
      </c>
      <c r="H1739" s="231">
        <f t="shared" ref="H1739:H1802" si="133">IF(F1739=0,IF((I1738=0)*AND(F1738=0),H1738+E1739,IF((F1738&lt;&gt;0)*AND((H1738&lt;=$E$17)),H1738+E1739,E1739)),H1738)</f>
        <v>1956458.97</v>
      </c>
      <c r="I1739" s="232">
        <f t="shared" ref="I1739:I1802" si="134">IF((H1739&gt;$E$17)*AND(F1739=0),"Выборка",0)</f>
        <v>0</v>
      </c>
      <c r="J1739" s="231" t="str">
        <f t="shared" si="132"/>
        <v/>
      </c>
    </row>
    <row r="1740" spans="6:10" ht="19.5" customHeight="1" x14ac:dyDescent="0.25">
      <c r="F1740" s="328">
        <f t="shared" si="130"/>
        <v>0</v>
      </c>
      <c r="G1740" s="233" t="str">
        <f t="shared" si="131"/>
        <v/>
      </c>
      <c r="H1740" s="231">
        <f t="shared" si="133"/>
        <v>1956458.97</v>
      </c>
      <c r="I1740" s="232">
        <f t="shared" si="134"/>
        <v>0</v>
      </c>
      <c r="J1740" s="231" t="str">
        <f t="shared" si="132"/>
        <v/>
      </c>
    </row>
    <row r="1741" spans="6:10" ht="19.5" customHeight="1" x14ac:dyDescent="0.25">
      <c r="F1741" s="328">
        <f t="shared" si="130"/>
        <v>0</v>
      </c>
      <c r="G1741" s="233" t="str">
        <f t="shared" si="131"/>
        <v/>
      </c>
      <c r="H1741" s="231">
        <f t="shared" si="133"/>
        <v>1956458.97</v>
      </c>
      <c r="I1741" s="232">
        <f t="shared" si="134"/>
        <v>0</v>
      </c>
      <c r="J1741" s="231" t="str">
        <f t="shared" si="132"/>
        <v/>
      </c>
    </row>
    <row r="1742" spans="6:10" ht="19.5" customHeight="1" x14ac:dyDescent="0.25">
      <c r="F1742" s="328">
        <f t="shared" si="130"/>
        <v>0</v>
      </c>
      <c r="G1742" s="233" t="str">
        <f t="shared" si="131"/>
        <v/>
      </c>
      <c r="H1742" s="231">
        <f t="shared" si="133"/>
        <v>1956458.97</v>
      </c>
      <c r="I1742" s="232">
        <f t="shared" si="134"/>
        <v>0</v>
      </c>
      <c r="J1742" s="231" t="str">
        <f t="shared" si="132"/>
        <v/>
      </c>
    </row>
    <row r="1743" spans="6:10" ht="19.5" customHeight="1" x14ac:dyDescent="0.25">
      <c r="F1743" s="328">
        <f t="shared" si="130"/>
        <v>0</v>
      </c>
      <c r="G1743" s="233" t="str">
        <f t="shared" si="131"/>
        <v/>
      </c>
      <c r="H1743" s="231">
        <f t="shared" si="133"/>
        <v>1956458.97</v>
      </c>
      <c r="I1743" s="232">
        <f t="shared" si="134"/>
        <v>0</v>
      </c>
      <c r="J1743" s="231" t="str">
        <f t="shared" si="132"/>
        <v/>
      </c>
    </row>
    <row r="1744" spans="6:10" ht="19.5" customHeight="1" x14ac:dyDescent="0.25">
      <c r="F1744" s="328">
        <f t="shared" si="130"/>
        <v>0</v>
      </c>
      <c r="G1744" s="233" t="str">
        <f t="shared" si="131"/>
        <v/>
      </c>
      <c r="H1744" s="231">
        <f t="shared" si="133"/>
        <v>1956458.97</v>
      </c>
      <c r="I1744" s="232">
        <f t="shared" si="134"/>
        <v>0</v>
      </c>
      <c r="J1744" s="231" t="str">
        <f t="shared" si="132"/>
        <v/>
      </c>
    </row>
    <row r="1745" spans="6:10" ht="19.5" customHeight="1" x14ac:dyDescent="0.25">
      <c r="F1745" s="328">
        <f t="shared" si="130"/>
        <v>0</v>
      </c>
      <c r="G1745" s="233" t="str">
        <f t="shared" si="131"/>
        <v/>
      </c>
      <c r="H1745" s="231">
        <f t="shared" si="133"/>
        <v>1956458.97</v>
      </c>
      <c r="I1745" s="232">
        <f t="shared" si="134"/>
        <v>0</v>
      </c>
      <c r="J1745" s="231" t="str">
        <f t="shared" si="132"/>
        <v/>
      </c>
    </row>
    <row r="1746" spans="6:10" ht="19.5" customHeight="1" x14ac:dyDescent="0.25">
      <c r="F1746" s="328">
        <f t="shared" si="130"/>
        <v>0</v>
      </c>
      <c r="G1746" s="233" t="str">
        <f t="shared" si="131"/>
        <v/>
      </c>
      <c r="H1746" s="231">
        <f t="shared" si="133"/>
        <v>1956458.97</v>
      </c>
      <c r="I1746" s="232">
        <f t="shared" si="134"/>
        <v>0</v>
      </c>
      <c r="J1746" s="231" t="str">
        <f t="shared" si="132"/>
        <v/>
      </c>
    </row>
    <row r="1747" spans="6:10" ht="19.5" customHeight="1" x14ac:dyDescent="0.25">
      <c r="F1747" s="328">
        <f t="shared" si="130"/>
        <v>0</v>
      </c>
      <c r="G1747" s="233" t="str">
        <f t="shared" si="131"/>
        <v/>
      </c>
      <c r="H1747" s="231">
        <f t="shared" si="133"/>
        <v>1956458.97</v>
      </c>
      <c r="I1747" s="232">
        <f t="shared" si="134"/>
        <v>0</v>
      </c>
      <c r="J1747" s="231" t="str">
        <f t="shared" si="132"/>
        <v/>
      </c>
    </row>
    <row r="1748" spans="6:10" ht="19.5" customHeight="1" x14ac:dyDescent="0.25">
      <c r="F1748" s="328">
        <f t="shared" si="130"/>
        <v>0</v>
      </c>
      <c r="G1748" s="233" t="str">
        <f t="shared" si="131"/>
        <v/>
      </c>
      <c r="H1748" s="231">
        <f t="shared" si="133"/>
        <v>1956458.97</v>
      </c>
      <c r="I1748" s="232">
        <f t="shared" si="134"/>
        <v>0</v>
      </c>
      <c r="J1748" s="231" t="str">
        <f t="shared" si="132"/>
        <v/>
      </c>
    </row>
    <row r="1749" spans="6:10" ht="19.5" customHeight="1" x14ac:dyDescent="0.25">
      <c r="F1749" s="328">
        <f t="shared" si="130"/>
        <v>0</v>
      </c>
      <c r="G1749" s="233" t="str">
        <f t="shared" si="131"/>
        <v/>
      </c>
      <c r="H1749" s="231">
        <f t="shared" si="133"/>
        <v>1956458.97</v>
      </c>
      <c r="I1749" s="232">
        <f t="shared" si="134"/>
        <v>0</v>
      </c>
      <c r="J1749" s="231" t="str">
        <f t="shared" si="132"/>
        <v/>
      </c>
    </row>
    <row r="1750" spans="6:10" ht="19.5" customHeight="1" x14ac:dyDescent="0.25">
      <c r="F1750" s="328">
        <f t="shared" si="130"/>
        <v>0</v>
      </c>
      <c r="G1750" s="233" t="str">
        <f t="shared" si="131"/>
        <v/>
      </c>
      <c r="H1750" s="231">
        <f t="shared" si="133"/>
        <v>1956458.97</v>
      </c>
      <c r="I1750" s="232">
        <f t="shared" si="134"/>
        <v>0</v>
      </c>
      <c r="J1750" s="231" t="str">
        <f t="shared" si="132"/>
        <v/>
      </c>
    </row>
    <row r="1751" spans="6:10" ht="19.5" customHeight="1" x14ac:dyDescent="0.25">
      <c r="F1751" s="328">
        <f t="shared" si="130"/>
        <v>0</v>
      </c>
      <c r="G1751" s="233" t="str">
        <f t="shared" si="131"/>
        <v/>
      </c>
      <c r="H1751" s="231">
        <f t="shared" si="133"/>
        <v>1956458.97</v>
      </c>
      <c r="I1751" s="232">
        <f t="shared" si="134"/>
        <v>0</v>
      </c>
      <c r="J1751" s="231" t="str">
        <f t="shared" si="132"/>
        <v/>
      </c>
    </row>
    <row r="1752" spans="6:10" ht="19.5" customHeight="1" x14ac:dyDescent="0.25">
      <c r="F1752" s="328">
        <f t="shared" si="130"/>
        <v>0</v>
      </c>
      <c r="G1752" s="233" t="str">
        <f t="shared" si="131"/>
        <v/>
      </c>
      <c r="H1752" s="231">
        <f t="shared" si="133"/>
        <v>1956458.97</v>
      </c>
      <c r="I1752" s="232">
        <f t="shared" si="134"/>
        <v>0</v>
      </c>
      <c r="J1752" s="231" t="str">
        <f t="shared" si="132"/>
        <v/>
      </c>
    </row>
    <row r="1753" spans="6:10" ht="19.5" customHeight="1" x14ac:dyDescent="0.25">
      <c r="F1753" s="328">
        <f t="shared" si="130"/>
        <v>0</v>
      </c>
      <c r="G1753" s="233" t="str">
        <f t="shared" si="131"/>
        <v/>
      </c>
      <c r="H1753" s="231">
        <f t="shared" si="133"/>
        <v>1956458.97</v>
      </c>
      <c r="I1753" s="232">
        <f t="shared" si="134"/>
        <v>0</v>
      </c>
      <c r="J1753" s="231" t="str">
        <f t="shared" si="132"/>
        <v/>
      </c>
    </row>
    <row r="1754" spans="6:10" ht="19.5" customHeight="1" x14ac:dyDescent="0.25">
      <c r="F1754" s="328">
        <f t="shared" si="130"/>
        <v>0</v>
      </c>
      <c r="G1754" s="233" t="str">
        <f t="shared" si="131"/>
        <v/>
      </c>
      <c r="H1754" s="231">
        <f t="shared" si="133"/>
        <v>1956458.97</v>
      </c>
      <c r="I1754" s="232">
        <f t="shared" si="134"/>
        <v>0</v>
      </c>
      <c r="J1754" s="231" t="str">
        <f t="shared" si="132"/>
        <v/>
      </c>
    </row>
    <row r="1755" spans="6:10" ht="19.5" customHeight="1" x14ac:dyDescent="0.25">
      <c r="F1755" s="328">
        <f t="shared" si="130"/>
        <v>0</v>
      </c>
      <c r="G1755" s="233" t="str">
        <f t="shared" si="131"/>
        <v/>
      </c>
      <c r="H1755" s="231">
        <f t="shared" si="133"/>
        <v>1956458.97</v>
      </c>
      <c r="I1755" s="232">
        <f t="shared" si="134"/>
        <v>0</v>
      </c>
      <c r="J1755" s="231" t="str">
        <f t="shared" si="132"/>
        <v/>
      </c>
    </row>
    <row r="1756" spans="6:10" ht="19.5" customHeight="1" x14ac:dyDescent="0.25">
      <c r="F1756" s="328">
        <f t="shared" si="130"/>
        <v>0</v>
      </c>
      <c r="G1756" s="233" t="str">
        <f t="shared" si="131"/>
        <v/>
      </c>
      <c r="H1756" s="231">
        <f t="shared" si="133"/>
        <v>1956458.97</v>
      </c>
      <c r="I1756" s="232">
        <f t="shared" si="134"/>
        <v>0</v>
      </c>
      <c r="J1756" s="231" t="str">
        <f t="shared" si="132"/>
        <v/>
      </c>
    </row>
    <row r="1757" spans="6:10" ht="19.5" customHeight="1" x14ac:dyDescent="0.25">
      <c r="F1757" s="328">
        <f t="shared" si="130"/>
        <v>0</v>
      </c>
      <c r="G1757" s="233" t="str">
        <f t="shared" si="131"/>
        <v/>
      </c>
      <c r="H1757" s="231">
        <f t="shared" si="133"/>
        <v>1956458.97</v>
      </c>
      <c r="I1757" s="232">
        <f t="shared" si="134"/>
        <v>0</v>
      </c>
      <c r="J1757" s="231" t="str">
        <f t="shared" si="132"/>
        <v/>
      </c>
    </row>
    <row r="1758" spans="6:10" ht="19.5" customHeight="1" x14ac:dyDescent="0.25">
      <c r="F1758" s="328">
        <f t="shared" si="130"/>
        <v>0</v>
      </c>
      <c r="G1758" s="233" t="str">
        <f t="shared" si="131"/>
        <v/>
      </c>
      <c r="H1758" s="231">
        <f t="shared" si="133"/>
        <v>1956458.97</v>
      </c>
      <c r="I1758" s="232">
        <f t="shared" si="134"/>
        <v>0</v>
      </c>
      <c r="J1758" s="231" t="str">
        <f t="shared" si="132"/>
        <v/>
      </c>
    </row>
    <row r="1759" spans="6:10" ht="19.5" customHeight="1" x14ac:dyDescent="0.25">
      <c r="F1759" s="328">
        <f t="shared" si="130"/>
        <v>0</v>
      </c>
      <c r="G1759" s="233" t="str">
        <f t="shared" si="131"/>
        <v/>
      </c>
      <c r="H1759" s="231">
        <f t="shared" si="133"/>
        <v>1956458.97</v>
      </c>
      <c r="I1759" s="232">
        <f t="shared" si="134"/>
        <v>0</v>
      </c>
      <c r="J1759" s="231" t="str">
        <f t="shared" si="132"/>
        <v/>
      </c>
    </row>
    <row r="1760" spans="6:10" ht="19.5" customHeight="1" x14ac:dyDescent="0.25">
      <c r="F1760" s="328">
        <f t="shared" si="130"/>
        <v>0</v>
      </c>
      <c r="G1760" s="233" t="str">
        <f t="shared" si="131"/>
        <v/>
      </c>
      <c r="H1760" s="231">
        <f t="shared" si="133"/>
        <v>1956458.97</v>
      </c>
      <c r="I1760" s="232">
        <f t="shared" si="134"/>
        <v>0</v>
      </c>
      <c r="J1760" s="231" t="str">
        <f t="shared" si="132"/>
        <v/>
      </c>
    </row>
    <row r="1761" spans="6:10" ht="19.5" customHeight="1" x14ac:dyDescent="0.25">
      <c r="F1761" s="328">
        <f t="shared" si="130"/>
        <v>0</v>
      </c>
      <c r="G1761" s="233" t="str">
        <f t="shared" si="131"/>
        <v/>
      </c>
      <c r="H1761" s="231">
        <f t="shared" si="133"/>
        <v>1956458.97</v>
      </c>
      <c r="I1761" s="232">
        <f t="shared" si="134"/>
        <v>0</v>
      </c>
      <c r="J1761" s="231" t="str">
        <f t="shared" si="132"/>
        <v/>
      </c>
    </row>
    <row r="1762" spans="6:10" ht="19.5" customHeight="1" x14ac:dyDescent="0.25">
      <c r="F1762" s="328">
        <f t="shared" si="130"/>
        <v>0</v>
      </c>
      <c r="G1762" s="233" t="str">
        <f t="shared" si="131"/>
        <v/>
      </c>
      <c r="H1762" s="231">
        <f t="shared" si="133"/>
        <v>1956458.97</v>
      </c>
      <c r="I1762" s="232">
        <f t="shared" si="134"/>
        <v>0</v>
      </c>
      <c r="J1762" s="231" t="str">
        <f t="shared" si="132"/>
        <v/>
      </c>
    </row>
    <row r="1763" spans="6:10" ht="19.5" customHeight="1" x14ac:dyDescent="0.25">
      <c r="F1763" s="328">
        <f t="shared" si="130"/>
        <v>0</v>
      </c>
      <c r="G1763" s="233" t="str">
        <f t="shared" si="131"/>
        <v/>
      </c>
      <c r="H1763" s="231">
        <f t="shared" si="133"/>
        <v>1956458.97</v>
      </c>
      <c r="I1763" s="232">
        <f t="shared" si="134"/>
        <v>0</v>
      </c>
      <c r="J1763" s="231" t="str">
        <f t="shared" si="132"/>
        <v/>
      </c>
    </row>
    <row r="1764" spans="6:10" ht="19.5" customHeight="1" x14ac:dyDescent="0.25">
      <c r="F1764" s="328">
        <f t="shared" si="130"/>
        <v>0</v>
      </c>
      <c r="G1764" s="233" t="str">
        <f t="shared" si="131"/>
        <v/>
      </c>
      <c r="H1764" s="231">
        <f t="shared" si="133"/>
        <v>1956458.97</v>
      </c>
      <c r="I1764" s="232">
        <f t="shared" si="134"/>
        <v>0</v>
      </c>
      <c r="J1764" s="231" t="str">
        <f t="shared" si="132"/>
        <v/>
      </c>
    </row>
    <row r="1765" spans="6:10" ht="19.5" customHeight="1" x14ac:dyDescent="0.25">
      <c r="F1765" s="328">
        <f t="shared" si="130"/>
        <v>0</v>
      </c>
      <c r="G1765" s="233" t="str">
        <f t="shared" si="131"/>
        <v/>
      </c>
      <c r="H1765" s="231">
        <f t="shared" si="133"/>
        <v>1956458.97</v>
      </c>
      <c r="I1765" s="232">
        <f t="shared" si="134"/>
        <v>0</v>
      </c>
      <c r="J1765" s="231" t="str">
        <f t="shared" si="132"/>
        <v/>
      </c>
    </row>
    <row r="1766" spans="6:10" ht="19.5" customHeight="1" x14ac:dyDescent="0.25">
      <c r="F1766" s="328">
        <f t="shared" si="130"/>
        <v>0</v>
      </c>
      <c r="G1766" s="233" t="str">
        <f t="shared" si="131"/>
        <v/>
      </c>
      <c r="H1766" s="231">
        <f t="shared" si="133"/>
        <v>1956458.97</v>
      </c>
      <c r="I1766" s="232">
        <f t="shared" si="134"/>
        <v>0</v>
      </c>
      <c r="J1766" s="231" t="str">
        <f t="shared" si="132"/>
        <v/>
      </c>
    </row>
    <row r="1767" spans="6:10" ht="19.5" customHeight="1" x14ac:dyDescent="0.25">
      <c r="F1767" s="328">
        <f t="shared" si="130"/>
        <v>0</v>
      </c>
      <c r="G1767" s="233" t="str">
        <f t="shared" si="131"/>
        <v/>
      </c>
      <c r="H1767" s="231">
        <f t="shared" si="133"/>
        <v>1956458.97</v>
      </c>
      <c r="I1767" s="232">
        <f t="shared" si="134"/>
        <v>0</v>
      </c>
      <c r="J1767" s="231" t="str">
        <f t="shared" si="132"/>
        <v/>
      </c>
    </row>
    <row r="1768" spans="6:10" ht="19.5" customHeight="1" x14ac:dyDescent="0.25">
      <c r="F1768" s="328">
        <f t="shared" si="130"/>
        <v>0</v>
      </c>
      <c r="G1768" s="233" t="str">
        <f t="shared" si="131"/>
        <v/>
      </c>
      <c r="H1768" s="231">
        <f t="shared" si="133"/>
        <v>1956458.97</v>
      </c>
      <c r="I1768" s="232">
        <f t="shared" si="134"/>
        <v>0</v>
      </c>
      <c r="J1768" s="231" t="str">
        <f t="shared" si="132"/>
        <v/>
      </c>
    </row>
    <row r="1769" spans="6:10" ht="19.5" customHeight="1" x14ac:dyDescent="0.25">
      <c r="F1769" s="328">
        <f t="shared" si="130"/>
        <v>0</v>
      </c>
      <c r="G1769" s="233" t="str">
        <f t="shared" si="131"/>
        <v/>
      </c>
      <c r="H1769" s="231">
        <f t="shared" si="133"/>
        <v>1956458.97</v>
      </c>
      <c r="I1769" s="232">
        <f t="shared" si="134"/>
        <v>0</v>
      </c>
      <c r="J1769" s="231" t="str">
        <f t="shared" si="132"/>
        <v/>
      </c>
    </row>
    <row r="1770" spans="6:10" ht="19.5" customHeight="1" x14ac:dyDescent="0.25">
      <c r="F1770" s="328">
        <f t="shared" si="130"/>
        <v>0</v>
      </c>
      <c r="G1770" s="233" t="str">
        <f t="shared" si="131"/>
        <v/>
      </c>
      <c r="H1770" s="231">
        <f t="shared" si="133"/>
        <v>1956458.97</v>
      </c>
      <c r="I1770" s="232">
        <f t="shared" si="134"/>
        <v>0</v>
      </c>
      <c r="J1770" s="231" t="str">
        <f t="shared" si="132"/>
        <v/>
      </c>
    </row>
    <row r="1771" spans="6:10" ht="19.5" customHeight="1" x14ac:dyDescent="0.25">
      <c r="F1771" s="328">
        <f t="shared" si="130"/>
        <v>0</v>
      </c>
      <c r="G1771" s="233" t="str">
        <f t="shared" si="131"/>
        <v/>
      </c>
      <c r="H1771" s="231">
        <f t="shared" si="133"/>
        <v>1956458.97</v>
      </c>
      <c r="I1771" s="232">
        <f t="shared" si="134"/>
        <v>0</v>
      </c>
      <c r="J1771" s="231" t="str">
        <f t="shared" si="132"/>
        <v/>
      </c>
    </row>
    <row r="1772" spans="6:10" ht="19.5" customHeight="1" x14ac:dyDescent="0.25">
      <c r="F1772" s="328">
        <f t="shared" si="130"/>
        <v>0</v>
      </c>
      <c r="G1772" s="233" t="str">
        <f t="shared" si="131"/>
        <v/>
      </c>
      <c r="H1772" s="231">
        <f t="shared" si="133"/>
        <v>1956458.97</v>
      </c>
      <c r="I1772" s="232">
        <f t="shared" si="134"/>
        <v>0</v>
      </c>
      <c r="J1772" s="231" t="str">
        <f t="shared" si="132"/>
        <v/>
      </c>
    </row>
    <row r="1773" spans="6:10" ht="19.5" customHeight="1" x14ac:dyDescent="0.25">
      <c r="F1773" s="328">
        <f t="shared" si="130"/>
        <v>0</v>
      </c>
      <c r="G1773" s="233" t="str">
        <f t="shared" si="131"/>
        <v/>
      </c>
      <c r="H1773" s="231">
        <f t="shared" si="133"/>
        <v>1956458.97</v>
      </c>
      <c r="I1773" s="232">
        <f t="shared" si="134"/>
        <v>0</v>
      </c>
      <c r="J1773" s="231" t="str">
        <f t="shared" si="132"/>
        <v/>
      </c>
    </row>
    <row r="1774" spans="6:10" ht="19.5" customHeight="1" x14ac:dyDescent="0.25">
      <c r="F1774" s="328">
        <f t="shared" si="130"/>
        <v>0</v>
      </c>
      <c r="G1774" s="233" t="str">
        <f t="shared" si="131"/>
        <v/>
      </c>
      <c r="H1774" s="231">
        <f t="shared" si="133"/>
        <v>1956458.97</v>
      </c>
      <c r="I1774" s="232">
        <f t="shared" si="134"/>
        <v>0</v>
      </c>
      <c r="J1774" s="231" t="str">
        <f t="shared" si="132"/>
        <v/>
      </c>
    </row>
    <row r="1775" spans="6:10" ht="19.5" customHeight="1" x14ac:dyDescent="0.25">
      <c r="F1775" s="328">
        <f t="shared" si="130"/>
        <v>0</v>
      </c>
      <c r="G1775" s="233" t="str">
        <f t="shared" si="131"/>
        <v/>
      </c>
      <c r="H1775" s="231">
        <f t="shared" si="133"/>
        <v>1956458.97</v>
      </c>
      <c r="I1775" s="232">
        <f t="shared" si="134"/>
        <v>0</v>
      </c>
      <c r="J1775" s="231" t="str">
        <f t="shared" si="132"/>
        <v/>
      </c>
    </row>
    <row r="1776" spans="6:10" ht="19.5" customHeight="1" x14ac:dyDescent="0.25">
      <c r="F1776" s="328">
        <f t="shared" si="130"/>
        <v>0</v>
      </c>
      <c r="G1776" s="233" t="str">
        <f t="shared" si="131"/>
        <v/>
      </c>
      <c r="H1776" s="231">
        <f t="shared" si="133"/>
        <v>1956458.97</v>
      </c>
      <c r="I1776" s="232">
        <f t="shared" si="134"/>
        <v>0</v>
      </c>
      <c r="J1776" s="231" t="str">
        <f t="shared" si="132"/>
        <v/>
      </c>
    </row>
    <row r="1777" spans="6:10" ht="19.5" customHeight="1" x14ac:dyDescent="0.25">
      <c r="F1777" s="328">
        <f t="shared" si="130"/>
        <v>0</v>
      </c>
      <c r="G1777" s="233" t="str">
        <f t="shared" si="131"/>
        <v/>
      </c>
      <c r="H1777" s="231">
        <f t="shared" si="133"/>
        <v>1956458.97</v>
      </c>
      <c r="I1777" s="232">
        <f t="shared" si="134"/>
        <v>0</v>
      </c>
      <c r="J1777" s="231" t="str">
        <f t="shared" si="132"/>
        <v/>
      </c>
    </row>
    <row r="1778" spans="6:10" ht="19.5" customHeight="1" x14ac:dyDescent="0.25">
      <c r="F1778" s="328">
        <f t="shared" si="130"/>
        <v>0</v>
      </c>
      <c r="G1778" s="233" t="str">
        <f t="shared" si="131"/>
        <v/>
      </c>
      <c r="H1778" s="231">
        <f t="shared" si="133"/>
        <v>1956458.97</v>
      </c>
      <c r="I1778" s="232">
        <f t="shared" si="134"/>
        <v>0</v>
      </c>
      <c r="J1778" s="231" t="str">
        <f t="shared" si="132"/>
        <v/>
      </c>
    </row>
    <row r="1779" spans="6:10" ht="19.5" customHeight="1" x14ac:dyDescent="0.25">
      <c r="F1779" s="328">
        <f t="shared" si="130"/>
        <v>0</v>
      </c>
      <c r="G1779" s="233" t="str">
        <f t="shared" si="131"/>
        <v/>
      </c>
      <c r="H1779" s="231">
        <f t="shared" si="133"/>
        <v>1956458.97</v>
      </c>
      <c r="I1779" s="232">
        <f t="shared" si="134"/>
        <v>0</v>
      </c>
      <c r="J1779" s="231" t="str">
        <f t="shared" si="132"/>
        <v/>
      </c>
    </row>
    <row r="1780" spans="6:10" ht="19.5" customHeight="1" x14ac:dyDescent="0.25">
      <c r="F1780" s="328">
        <f t="shared" si="130"/>
        <v>0</v>
      </c>
      <c r="G1780" s="233" t="str">
        <f t="shared" si="131"/>
        <v/>
      </c>
      <c r="H1780" s="231">
        <f t="shared" si="133"/>
        <v>1956458.97</v>
      </c>
      <c r="I1780" s="232">
        <f t="shared" si="134"/>
        <v>0</v>
      </c>
      <c r="J1780" s="231" t="str">
        <f t="shared" si="132"/>
        <v/>
      </c>
    </row>
    <row r="1781" spans="6:10" ht="19.5" customHeight="1" x14ac:dyDescent="0.25">
      <c r="F1781" s="328">
        <f t="shared" si="130"/>
        <v>0</v>
      </c>
      <c r="G1781" s="233" t="str">
        <f t="shared" si="131"/>
        <v/>
      </c>
      <c r="H1781" s="231">
        <f t="shared" si="133"/>
        <v>1956458.97</v>
      </c>
      <c r="I1781" s="232">
        <f t="shared" si="134"/>
        <v>0</v>
      </c>
      <c r="J1781" s="231" t="str">
        <f t="shared" si="132"/>
        <v/>
      </c>
    </row>
    <row r="1782" spans="6:10" ht="19.5" customHeight="1" x14ac:dyDescent="0.25">
      <c r="F1782" s="328">
        <f t="shared" si="130"/>
        <v>0</v>
      </c>
      <c r="G1782" s="233" t="str">
        <f t="shared" si="131"/>
        <v/>
      </c>
      <c r="H1782" s="231">
        <f t="shared" si="133"/>
        <v>1956458.97</v>
      </c>
      <c r="I1782" s="232">
        <f t="shared" si="134"/>
        <v>0</v>
      </c>
      <c r="J1782" s="231" t="str">
        <f t="shared" si="132"/>
        <v/>
      </c>
    </row>
    <row r="1783" spans="6:10" ht="19.5" customHeight="1" x14ac:dyDescent="0.25">
      <c r="F1783" s="328">
        <f t="shared" si="130"/>
        <v>0</v>
      </c>
      <c r="G1783" s="233" t="str">
        <f t="shared" si="131"/>
        <v/>
      </c>
      <c r="H1783" s="231">
        <f t="shared" si="133"/>
        <v>1956458.97</v>
      </c>
      <c r="I1783" s="232">
        <f t="shared" si="134"/>
        <v>0</v>
      </c>
      <c r="J1783" s="231" t="str">
        <f t="shared" si="132"/>
        <v/>
      </c>
    </row>
    <row r="1784" spans="6:10" ht="19.5" customHeight="1" x14ac:dyDescent="0.25">
      <c r="F1784" s="328">
        <f t="shared" si="130"/>
        <v>0</v>
      </c>
      <c r="G1784" s="233" t="str">
        <f t="shared" si="131"/>
        <v/>
      </c>
      <c r="H1784" s="231">
        <f t="shared" si="133"/>
        <v>1956458.97</v>
      </c>
      <c r="I1784" s="232">
        <f t="shared" si="134"/>
        <v>0</v>
      </c>
      <c r="J1784" s="231" t="str">
        <f t="shared" si="132"/>
        <v/>
      </c>
    </row>
    <row r="1785" spans="6:10" ht="19.5" customHeight="1" x14ac:dyDescent="0.25">
      <c r="F1785" s="328">
        <f t="shared" si="130"/>
        <v>0</v>
      </c>
      <c r="G1785" s="233" t="str">
        <f t="shared" si="131"/>
        <v/>
      </c>
      <c r="H1785" s="231">
        <f t="shared" si="133"/>
        <v>1956458.97</v>
      </c>
      <c r="I1785" s="232">
        <f t="shared" si="134"/>
        <v>0</v>
      </c>
      <c r="J1785" s="231" t="str">
        <f t="shared" si="132"/>
        <v/>
      </c>
    </row>
    <row r="1786" spans="6:10" ht="19.5" customHeight="1" x14ac:dyDescent="0.25">
      <c r="F1786" s="328">
        <f t="shared" si="130"/>
        <v>0</v>
      </c>
      <c r="G1786" s="233" t="str">
        <f t="shared" si="131"/>
        <v/>
      </c>
      <c r="H1786" s="231">
        <f t="shared" si="133"/>
        <v>1956458.97</v>
      </c>
      <c r="I1786" s="232">
        <f t="shared" si="134"/>
        <v>0</v>
      </c>
      <c r="J1786" s="231" t="str">
        <f t="shared" si="132"/>
        <v/>
      </c>
    </row>
    <row r="1787" spans="6:10" ht="19.5" customHeight="1" x14ac:dyDescent="0.25">
      <c r="F1787" s="328">
        <f t="shared" si="130"/>
        <v>0</v>
      </c>
      <c r="G1787" s="233" t="str">
        <f t="shared" si="131"/>
        <v/>
      </c>
      <c r="H1787" s="231">
        <f t="shared" si="133"/>
        <v>1956458.97</v>
      </c>
      <c r="I1787" s="232">
        <f t="shared" si="134"/>
        <v>0</v>
      </c>
      <c r="J1787" s="231" t="str">
        <f t="shared" si="132"/>
        <v/>
      </c>
    </row>
    <row r="1788" spans="6:10" ht="19.5" customHeight="1" x14ac:dyDescent="0.25">
      <c r="F1788" s="328">
        <f t="shared" si="130"/>
        <v>0</v>
      </c>
      <c r="G1788" s="233" t="str">
        <f t="shared" si="131"/>
        <v/>
      </c>
      <c r="H1788" s="231">
        <f t="shared" si="133"/>
        <v>1956458.97</v>
      </c>
      <c r="I1788" s="232">
        <f t="shared" si="134"/>
        <v>0</v>
      </c>
      <c r="J1788" s="231" t="str">
        <f t="shared" si="132"/>
        <v/>
      </c>
    </row>
    <row r="1789" spans="6:10" ht="19.5" customHeight="1" x14ac:dyDescent="0.25">
      <c r="F1789" s="328">
        <f t="shared" si="130"/>
        <v>0</v>
      </c>
      <c r="G1789" s="233" t="str">
        <f t="shared" si="131"/>
        <v/>
      </c>
      <c r="H1789" s="231">
        <f t="shared" si="133"/>
        <v>1956458.97</v>
      </c>
      <c r="I1789" s="232">
        <f t="shared" si="134"/>
        <v>0</v>
      </c>
      <c r="J1789" s="231" t="str">
        <f t="shared" si="132"/>
        <v/>
      </c>
    </row>
    <row r="1790" spans="6:10" ht="19.5" customHeight="1" x14ac:dyDescent="0.25">
      <c r="F1790" s="328">
        <f t="shared" si="130"/>
        <v>0</v>
      </c>
      <c r="G1790" s="233" t="str">
        <f t="shared" si="131"/>
        <v/>
      </c>
      <c r="H1790" s="231">
        <f t="shared" si="133"/>
        <v>1956458.97</v>
      </c>
      <c r="I1790" s="232">
        <f t="shared" si="134"/>
        <v>0</v>
      </c>
      <c r="J1790" s="231" t="str">
        <f t="shared" si="132"/>
        <v/>
      </c>
    </row>
    <row r="1791" spans="6:10" ht="19.5" customHeight="1" x14ac:dyDescent="0.25">
      <c r="F1791" s="328">
        <f t="shared" si="130"/>
        <v>0</v>
      </c>
      <c r="G1791" s="233" t="str">
        <f t="shared" si="131"/>
        <v/>
      </c>
      <c r="H1791" s="231">
        <f t="shared" si="133"/>
        <v>1956458.97</v>
      </c>
      <c r="I1791" s="232">
        <f t="shared" si="134"/>
        <v>0</v>
      </c>
      <c r="J1791" s="231" t="str">
        <f t="shared" si="132"/>
        <v/>
      </c>
    </row>
    <row r="1792" spans="6:10" ht="19.5" customHeight="1" x14ac:dyDescent="0.25">
      <c r="F1792" s="328">
        <f t="shared" si="130"/>
        <v>0</v>
      </c>
      <c r="G1792" s="233" t="str">
        <f t="shared" si="131"/>
        <v/>
      </c>
      <c r="H1792" s="231">
        <f t="shared" si="133"/>
        <v>1956458.97</v>
      </c>
      <c r="I1792" s="232">
        <f t="shared" si="134"/>
        <v>0</v>
      </c>
      <c r="J1792" s="231" t="str">
        <f t="shared" si="132"/>
        <v/>
      </c>
    </row>
    <row r="1793" spans="6:10" ht="19.5" customHeight="1" x14ac:dyDescent="0.25">
      <c r="F1793" s="328">
        <f t="shared" si="130"/>
        <v>0</v>
      </c>
      <c r="G1793" s="233" t="str">
        <f t="shared" si="131"/>
        <v/>
      </c>
      <c r="H1793" s="231">
        <f t="shared" si="133"/>
        <v>1956458.97</v>
      </c>
      <c r="I1793" s="232">
        <f t="shared" si="134"/>
        <v>0</v>
      </c>
      <c r="J1793" s="231" t="str">
        <f t="shared" si="132"/>
        <v/>
      </c>
    </row>
    <row r="1794" spans="6:10" ht="19.5" customHeight="1" x14ac:dyDescent="0.25">
      <c r="F1794" s="328">
        <f t="shared" si="130"/>
        <v>0</v>
      </c>
      <c r="G1794" s="233" t="str">
        <f t="shared" si="131"/>
        <v/>
      </c>
      <c r="H1794" s="231">
        <f t="shared" si="133"/>
        <v>1956458.97</v>
      </c>
      <c r="I1794" s="232">
        <f t="shared" si="134"/>
        <v>0</v>
      </c>
      <c r="J1794" s="231" t="str">
        <f t="shared" si="132"/>
        <v/>
      </c>
    </row>
    <row r="1795" spans="6:10" ht="19.5" customHeight="1" x14ac:dyDescent="0.25">
      <c r="F1795" s="328">
        <f t="shared" si="130"/>
        <v>0</v>
      </c>
      <c r="G1795" s="233" t="str">
        <f t="shared" si="131"/>
        <v/>
      </c>
      <c r="H1795" s="231">
        <f t="shared" si="133"/>
        <v>1956458.97</v>
      </c>
      <c r="I1795" s="232">
        <f t="shared" si="134"/>
        <v>0</v>
      </c>
      <c r="J1795" s="231" t="str">
        <f t="shared" si="132"/>
        <v/>
      </c>
    </row>
    <row r="1796" spans="6:10" ht="19.5" customHeight="1" x14ac:dyDescent="0.25">
      <c r="F1796" s="328">
        <f t="shared" si="130"/>
        <v>0</v>
      </c>
      <c r="G1796" s="233" t="str">
        <f t="shared" si="131"/>
        <v/>
      </c>
      <c r="H1796" s="231">
        <f t="shared" si="133"/>
        <v>1956458.97</v>
      </c>
      <c r="I1796" s="232">
        <f t="shared" si="134"/>
        <v>0</v>
      </c>
      <c r="J1796" s="231" t="str">
        <f t="shared" si="132"/>
        <v/>
      </c>
    </row>
    <row r="1797" spans="6:10" ht="19.5" customHeight="1" x14ac:dyDescent="0.25">
      <c r="F1797" s="328">
        <f t="shared" si="130"/>
        <v>0</v>
      </c>
      <c r="G1797" s="233" t="str">
        <f t="shared" si="131"/>
        <v/>
      </c>
      <c r="H1797" s="231">
        <f t="shared" si="133"/>
        <v>1956458.97</v>
      </c>
      <c r="I1797" s="232">
        <f t="shared" si="134"/>
        <v>0</v>
      </c>
      <c r="J1797" s="231" t="str">
        <f t="shared" si="132"/>
        <v/>
      </c>
    </row>
    <row r="1798" spans="6:10" ht="19.5" customHeight="1" x14ac:dyDescent="0.25">
      <c r="F1798" s="328">
        <f t="shared" si="130"/>
        <v>0</v>
      </c>
      <c r="G1798" s="233" t="str">
        <f t="shared" si="131"/>
        <v/>
      </c>
      <c r="H1798" s="231">
        <f t="shared" si="133"/>
        <v>1956458.97</v>
      </c>
      <c r="I1798" s="232">
        <f t="shared" si="134"/>
        <v>0</v>
      </c>
      <c r="J1798" s="231" t="str">
        <f t="shared" si="132"/>
        <v/>
      </c>
    </row>
    <row r="1799" spans="6:10" ht="19.5" customHeight="1" x14ac:dyDescent="0.25">
      <c r="F1799" s="328">
        <f t="shared" si="130"/>
        <v>0</v>
      </c>
      <c r="G1799" s="233" t="str">
        <f t="shared" si="131"/>
        <v/>
      </c>
      <c r="H1799" s="231">
        <f t="shared" si="133"/>
        <v>1956458.97</v>
      </c>
      <c r="I1799" s="232">
        <f t="shared" si="134"/>
        <v>0</v>
      </c>
      <c r="J1799" s="231" t="str">
        <f t="shared" si="132"/>
        <v/>
      </c>
    </row>
    <row r="1800" spans="6:10" ht="19.5" customHeight="1" x14ac:dyDescent="0.25">
      <c r="F1800" s="328">
        <f t="shared" si="130"/>
        <v>0</v>
      </c>
      <c r="G1800" s="233" t="str">
        <f t="shared" si="131"/>
        <v/>
      </c>
      <c r="H1800" s="231">
        <f t="shared" si="133"/>
        <v>1956458.97</v>
      </c>
      <c r="I1800" s="232">
        <f t="shared" si="134"/>
        <v>0</v>
      </c>
      <c r="J1800" s="231" t="str">
        <f t="shared" si="132"/>
        <v/>
      </c>
    </row>
    <row r="1801" spans="6:10" ht="19.5" customHeight="1" x14ac:dyDescent="0.25">
      <c r="F1801" s="328">
        <f t="shared" si="130"/>
        <v>0</v>
      </c>
      <c r="G1801" s="233" t="str">
        <f t="shared" si="131"/>
        <v/>
      </c>
      <c r="H1801" s="231">
        <f t="shared" si="133"/>
        <v>1956458.97</v>
      </c>
      <c r="I1801" s="232">
        <f t="shared" si="134"/>
        <v>0</v>
      </c>
      <c r="J1801" s="231" t="str">
        <f t="shared" si="132"/>
        <v/>
      </c>
    </row>
    <row r="1802" spans="6:10" ht="19.5" customHeight="1" x14ac:dyDescent="0.25">
      <c r="F1802" s="328">
        <f t="shared" ref="F1802:F1865" si="135">IF(E1802&gt;$C$4*1000,"Выборка",0)</f>
        <v>0</v>
      </c>
      <c r="G1802" s="233" t="str">
        <f t="shared" ref="G1802:G1865" si="136">IF(F1802=0,"",E1802)</f>
        <v/>
      </c>
      <c r="H1802" s="231">
        <f t="shared" si="133"/>
        <v>1956458.97</v>
      </c>
      <c r="I1802" s="232">
        <f t="shared" si="134"/>
        <v>0</v>
      </c>
      <c r="J1802" s="231" t="str">
        <f t="shared" ref="J1802:J1865" si="137">IF(I1802=0,"",E1802)</f>
        <v/>
      </c>
    </row>
    <row r="1803" spans="6:10" ht="19.5" customHeight="1" x14ac:dyDescent="0.25">
      <c r="F1803" s="328">
        <f t="shared" si="135"/>
        <v>0</v>
      </c>
      <c r="G1803" s="233" t="str">
        <f t="shared" si="136"/>
        <v/>
      </c>
      <c r="H1803" s="231">
        <f t="shared" ref="H1803:H1866" si="138">IF(F1803=0,IF((I1802=0)*AND(F1802=0),H1802+E1803,IF((F1802&lt;&gt;0)*AND((H1802&lt;=$E$17)),H1802+E1803,E1803)),H1802)</f>
        <v>1956458.97</v>
      </c>
      <c r="I1803" s="232">
        <f t="shared" ref="I1803:I1866" si="139">IF((H1803&gt;$E$17)*AND(F1803=0),"Выборка",0)</f>
        <v>0</v>
      </c>
      <c r="J1803" s="231" t="str">
        <f t="shared" si="137"/>
        <v/>
      </c>
    </row>
    <row r="1804" spans="6:10" ht="19.5" customHeight="1" x14ac:dyDescent="0.25">
      <c r="F1804" s="328">
        <f t="shared" si="135"/>
        <v>0</v>
      </c>
      <c r="G1804" s="233" t="str">
        <f t="shared" si="136"/>
        <v/>
      </c>
      <c r="H1804" s="231">
        <f t="shared" si="138"/>
        <v>1956458.97</v>
      </c>
      <c r="I1804" s="232">
        <f t="shared" si="139"/>
        <v>0</v>
      </c>
      <c r="J1804" s="231" t="str">
        <f t="shared" si="137"/>
        <v/>
      </c>
    </row>
    <row r="1805" spans="6:10" ht="19.5" customHeight="1" x14ac:dyDescent="0.25">
      <c r="F1805" s="328">
        <f t="shared" si="135"/>
        <v>0</v>
      </c>
      <c r="G1805" s="233" t="str">
        <f t="shared" si="136"/>
        <v/>
      </c>
      <c r="H1805" s="231">
        <f t="shared" si="138"/>
        <v>1956458.97</v>
      </c>
      <c r="I1805" s="232">
        <f t="shared" si="139"/>
        <v>0</v>
      </c>
      <c r="J1805" s="231" t="str">
        <f t="shared" si="137"/>
        <v/>
      </c>
    </row>
    <row r="1806" spans="6:10" ht="19.5" customHeight="1" x14ac:dyDescent="0.25">
      <c r="F1806" s="328">
        <f t="shared" si="135"/>
        <v>0</v>
      </c>
      <c r="G1806" s="233" t="str">
        <f t="shared" si="136"/>
        <v/>
      </c>
      <c r="H1806" s="231">
        <f t="shared" si="138"/>
        <v>1956458.97</v>
      </c>
      <c r="I1806" s="232">
        <f t="shared" si="139"/>
        <v>0</v>
      </c>
      <c r="J1806" s="231" t="str">
        <f t="shared" si="137"/>
        <v/>
      </c>
    </row>
    <row r="1807" spans="6:10" ht="19.5" customHeight="1" x14ac:dyDescent="0.25">
      <c r="F1807" s="328">
        <f t="shared" si="135"/>
        <v>0</v>
      </c>
      <c r="G1807" s="233" t="str">
        <f t="shared" si="136"/>
        <v/>
      </c>
      <c r="H1807" s="231">
        <f t="shared" si="138"/>
        <v>1956458.97</v>
      </c>
      <c r="I1807" s="232">
        <f t="shared" si="139"/>
        <v>0</v>
      </c>
      <c r="J1807" s="231" t="str">
        <f t="shared" si="137"/>
        <v/>
      </c>
    </row>
    <row r="1808" spans="6:10" ht="19.5" customHeight="1" x14ac:dyDescent="0.25">
      <c r="F1808" s="328">
        <f t="shared" si="135"/>
        <v>0</v>
      </c>
      <c r="G1808" s="233" t="str">
        <f t="shared" si="136"/>
        <v/>
      </c>
      <c r="H1808" s="231">
        <f t="shared" si="138"/>
        <v>1956458.97</v>
      </c>
      <c r="I1808" s="232">
        <f t="shared" si="139"/>
        <v>0</v>
      </c>
      <c r="J1808" s="231" t="str">
        <f t="shared" si="137"/>
        <v/>
      </c>
    </row>
    <row r="1809" spans="6:10" ht="19.5" customHeight="1" x14ac:dyDescent="0.25">
      <c r="F1809" s="328">
        <f t="shared" si="135"/>
        <v>0</v>
      </c>
      <c r="G1809" s="233" t="str">
        <f t="shared" si="136"/>
        <v/>
      </c>
      <c r="H1809" s="231">
        <f t="shared" si="138"/>
        <v>1956458.97</v>
      </c>
      <c r="I1809" s="232">
        <f t="shared" si="139"/>
        <v>0</v>
      </c>
      <c r="J1809" s="231" t="str">
        <f t="shared" si="137"/>
        <v/>
      </c>
    </row>
    <row r="1810" spans="6:10" ht="19.5" customHeight="1" x14ac:dyDescent="0.25">
      <c r="F1810" s="328">
        <f t="shared" si="135"/>
        <v>0</v>
      </c>
      <c r="G1810" s="233" t="str">
        <f t="shared" si="136"/>
        <v/>
      </c>
      <c r="H1810" s="231">
        <f t="shared" si="138"/>
        <v>1956458.97</v>
      </c>
      <c r="I1810" s="232">
        <f t="shared" si="139"/>
        <v>0</v>
      </c>
      <c r="J1810" s="231" t="str">
        <f t="shared" si="137"/>
        <v/>
      </c>
    </row>
    <row r="1811" spans="6:10" ht="19.5" customHeight="1" x14ac:dyDescent="0.25">
      <c r="F1811" s="328">
        <f t="shared" si="135"/>
        <v>0</v>
      </c>
      <c r="G1811" s="233" t="str">
        <f t="shared" si="136"/>
        <v/>
      </c>
      <c r="H1811" s="231">
        <f t="shared" si="138"/>
        <v>1956458.97</v>
      </c>
      <c r="I1811" s="232">
        <f t="shared" si="139"/>
        <v>0</v>
      </c>
      <c r="J1811" s="231" t="str">
        <f t="shared" si="137"/>
        <v/>
      </c>
    </row>
    <row r="1812" spans="6:10" ht="19.5" customHeight="1" x14ac:dyDescent="0.25">
      <c r="F1812" s="328">
        <f t="shared" si="135"/>
        <v>0</v>
      </c>
      <c r="G1812" s="233" t="str">
        <f t="shared" si="136"/>
        <v/>
      </c>
      <c r="H1812" s="231">
        <f t="shared" si="138"/>
        <v>1956458.97</v>
      </c>
      <c r="I1812" s="232">
        <f t="shared" si="139"/>
        <v>0</v>
      </c>
      <c r="J1812" s="231" t="str">
        <f t="shared" si="137"/>
        <v/>
      </c>
    </row>
    <row r="1813" spans="6:10" ht="19.5" customHeight="1" x14ac:dyDescent="0.25">
      <c r="F1813" s="328">
        <f t="shared" si="135"/>
        <v>0</v>
      </c>
      <c r="G1813" s="233" t="str">
        <f t="shared" si="136"/>
        <v/>
      </c>
      <c r="H1813" s="231">
        <f t="shared" si="138"/>
        <v>1956458.97</v>
      </c>
      <c r="I1813" s="232">
        <f t="shared" si="139"/>
        <v>0</v>
      </c>
      <c r="J1813" s="231" t="str">
        <f t="shared" si="137"/>
        <v/>
      </c>
    </row>
    <row r="1814" spans="6:10" ht="19.5" customHeight="1" x14ac:dyDescent="0.25">
      <c r="F1814" s="328">
        <f t="shared" si="135"/>
        <v>0</v>
      </c>
      <c r="G1814" s="233" t="str">
        <f t="shared" si="136"/>
        <v/>
      </c>
      <c r="H1814" s="231">
        <f t="shared" si="138"/>
        <v>1956458.97</v>
      </c>
      <c r="I1814" s="232">
        <f t="shared" si="139"/>
        <v>0</v>
      </c>
      <c r="J1814" s="231" t="str">
        <f t="shared" si="137"/>
        <v/>
      </c>
    </row>
    <row r="1815" spans="6:10" ht="19.5" customHeight="1" x14ac:dyDescent="0.25">
      <c r="F1815" s="328">
        <f t="shared" si="135"/>
        <v>0</v>
      </c>
      <c r="G1815" s="233" t="str">
        <f t="shared" si="136"/>
        <v/>
      </c>
      <c r="H1815" s="231">
        <f t="shared" si="138"/>
        <v>1956458.97</v>
      </c>
      <c r="I1815" s="232">
        <f t="shared" si="139"/>
        <v>0</v>
      </c>
      <c r="J1815" s="231" t="str">
        <f t="shared" si="137"/>
        <v/>
      </c>
    </row>
    <row r="1816" spans="6:10" ht="19.5" customHeight="1" x14ac:dyDescent="0.25">
      <c r="F1816" s="328">
        <f t="shared" si="135"/>
        <v>0</v>
      </c>
      <c r="G1816" s="233" t="str">
        <f t="shared" si="136"/>
        <v/>
      </c>
      <c r="H1816" s="231">
        <f t="shared" si="138"/>
        <v>1956458.97</v>
      </c>
      <c r="I1816" s="232">
        <f t="shared" si="139"/>
        <v>0</v>
      </c>
      <c r="J1816" s="231" t="str">
        <f t="shared" si="137"/>
        <v/>
      </c>
    </row>
    <row r="1817" spans="6:10" ht="19.5" customHeight="1" x14ac:dyDescent="0.25">
      <c r="F1817" s="328">
        <f t="shared" si="135"/>
        <v>0</v>
      </c>
      <c r="G1817" s="233" t="str">
        <f t="shared" si="136"/>
        <v/>
      </c>
      <c r="H1817" s="231">
        <f t="shared" si="138"/>
        <v>1956458.97</v>
      </c>
      <c r="I1817" s="232">
        <f t="shared" si="139"/>
        <v>0</v>
      </c>
      <c r="J1817" s="231" t="str">
        <f t="shared" si="137"/>
        <v/>
      </c>
    </row>
    <row r="1818" spans="6:10" ht="19.5" customHeight="1" x14ac:dyDescent="0.25">
      <c r="F1818" s="328">
        <f t="shared" si="135"/>
        <v>0</v>
      </c>
      <c r="G1818" s="233" t="str">
        <f t="shared" si="136"/>
        <v/>
      </c>
      <c r="H1818" s="231">
        <f t="shared" si="138"/>
        <v>1956458.97</v>
      </c>
      <c r="I1818" s="232">
        <f t="shared" si="139"/>
        <v>0</v>
      </c>
      <c r="J1818" s="231" t="str">
        <f t="shared" si="137"/>
        <v/>
      </c>
    </row>
    <row r="1819" spans="6:10" ht="19.5" customHeight="1" x14ac:dyDescent="0.25">
      <c r="F1819" s="328">
        <f t="shared" si="135"/>
        <v>0</v>
      </c>
      <c r="G1819" s="233" t="str">
        <f t="shared" si="136"/>
        <v/>
      </c>
      <c r="H1819" s="231">
        <f t="shared" si="138"/>
        <v>1956458.97</v>
      </c>
      <c r="I1819" s="232">
        <f t="shared" si="139"/>
        <v>0</v>
      </c>
      <c r="J1819" s="231" t="str">
        <f t="shared" si="137"/>
        <v/>
      </c>
    </row>
    <row r="1820" spans="6:10" ht="19.5" customHeight="1" x14ac:dyDescent="0.25">
      <c r="F1820" s="328">
        <f t="shared" si="135"/>
        <v>0</v>
      </c>
      <c r="G1820" s="233" t="str">
        <f t="shared" si="136"/>
        <v/>
      </c>
      <c r="H1820" s="231">
        <f t="shared" si="138"/>
        <v>1956458.97</v>
      </c>
      <c r="I1820" s="232">
        <f t="shared" si="139"/>
        <v>0</v>
      </c>
      <c r="J1820" s="231" t="str">
        <f t="shared" si="137"/>
        <v/>
      </c>
    </row>
    <row r="1821" spans="6:10" ht="19.5" customHeight="1" x14ac:dyDescent="0.25">
      <c r="F1821" s="328">
        <f t="shared" si="135"/>
        <v>0</v>
      </c>
      <c r="G1821" s="233" t="str">
        <f t="shared" si="136"/>
        <v/>
      </c>
      <c r="H1821" s="231">
        <f t="shared" si="138"/>
        <v>1956458.97</v>
      </c>
      <c r="I1821" s="232">
        <f t="shared" si="139"/>
        <v>0</v>
      </c>
      <c r="J1821" s="231" t="str">
        <f t="shared" si="137"/>
        <v/>
      </c>
    </row>
    <row r="1822" spans="6:10" ht="19.5" customHeight="1" x14ac:dyDescent="0.25">
      <c r="F1822" s="328">
        <f t="shared" si="135"/>
        <v>0</v>
      </c>
      <c r="G1822" s="233" t="str">
        <f t="shared" si="136"/>
        <v/>
      </c>
      <c r="H1822" s="231">
        <f t="shared" si="138"/>
        <v>1956458.97</v>
      </c>
      <c r="I1822" s="232">
        <f t="shared" si="139"/>
        <v>0</v>
      </c>
      <c r="J1822" s="231" t="str">
        <f t="shared" si="137"/>
        <v/>
      </c>
    </row>
    <row r="1823" spans="6:10" ht="19.5" customHeight="1" x14ac:dyDescent="0.25">
      <c r="F1823" s="328">
        <f t="shared" si="135"/>
        <v>0</v>
      </c>
      <c r="G1823" s="233" t="str">
        <f t="shared" si="136"/>
        <v/>
      </c>
      <c r="H1823" s="231">
        <f t="shared" si="138"/>
        <v>1956458.97</v>
      </c>
      <c r="I1823" s="232">
        <f t="shared" si="139"/>
        <v>0</v>
      </c>
      <c r="J1823" s="231" t="str">
        <f t="shared" si="137"/>
        <v/>
      </c>
    </row>
    <row r="1824" spans="6:10" ht="19.5" customHeight="1" x14ac:dyDescent="0.25">
      <c r="F1824" s="328">
        <f t="shared" si="135"/>
        <v>0</v>
      </c>
      <c r="G1824" s="233" t="str">
        <f t="shared" si="136"/>
        <v/>
      </c>
      <c r="H1824" s="231">
        <f t="shared" si="138"/>
        <v>1956458.97</v>
      </c>
      <c r="I1824" s="232">
        <f t="shared" si="139"/>
        <v>0</v>
      </c>
      <c r="J1824" s="231" t="str">
        <f t="shared" si="137"/>
        <v/>
      </c>
    </row>
    <row r="1825" spans="6:10" ht="19.5" customHeight="1" x14ac:dyDescent="0.25">
      <c r="F1825" s="328">
        <f t="shared" si="135"/>
        <v>0</v>
      </c>
      <c r="G1825" s="233" t="str">
        <f t="shared" si="136"/>
        <v/>
      </c>
      <c r="H1825" s="231">
        <f t="shared" si="138"/>
        <v>1956458.97</v>
      </c>
      <c r="I1825" s="232">
        <f t="shared" si="139"/>
        <v>0</v>
      </c>
      <c r="J1825" s="231" t="str">
        <f t="shared" si="137"/>
        <v/>
      </c>
    </row>
    <row r="1826" spans="6:10" ht="19.5" customHeight="1" x14ac:dyDescent="0.25">
      <c r="F1826" s="328">
        <f t="shared" si="135"/>
        <v>0</v>
      </c>
      <c r="G1826" s="233" t="str">
        <f t="shared" si="136"/>
        <v/>
      </c>
      <c r="H1826" s="231">
        <f t="shared" si="138"/>
        <v>1956458.97</v>
      </c>
      <c r="I1826" s="232">
        <f t="shared" si="139"/>
        <v>0</v>
      </c>
      <c r="J1826" s="231" t="str">
        <f t="shared" si="137"/>
        <v/>
      </c>
    </row>
    <row r="1827" spans="6:10" ht="19.5" customHeight="1" x14ac:dyDescent="0.25">
      <c r="F1827" s="328">
        <f t="shared" si="135"/>
        <v>0</v>
      </c>
      <c r="G1827" s="233" t="str">
        <f t="shared" si="136"/>
        <v/>
      </c>
      <c r="H1827" s="231">
        <f t="shared" si="138"/>
        <v>1956458.97</v>
      </c>
      <c r="I1827" s="232">
        <f t="shared" si="139"/>
        <v>0</v>
      </c>
      <c r="J1827" s="231" t="str">
        <f t="shared" si="137"/>
        <v/>
      </c>
    </row>
    <row r="1828" spans="6:10" ht="19.5" customHeight="1" x14ac:dyDescent="0.25">
      <c r="F1828" s="328">
        <f t="shared" si="135"/>
        <v>0</v>
      </c>
      <c r="G1828" s="233" t="str">
        <f t="shared" si="136"/>
        <v/>
      </c>
      <c r="H1828" s="231">
        <f t="shared" si="138"/>
        <v>1956458.97</v>
      </c>
      <c r="I1828" s="232">
        <f t="shared" si="139"/>
        <v>0</v>
      </c>
      <c r="J1828" s="231" t="str">
        <f t="shared" si="137"/>
        <v/>
      </c>
    </row>
    <row r="1829" spans="6:10" ht="19.5" customHeight="1" x14ac:dyDescent="0.25">
      <c r="F1829" s="328">
        <f t="shared" si="135"/>
        <v>0</v>
      </c>
      <c r="G1829" s="233" t="str">
        <f t="shared" si="136"/>
        <v/>
      </c>
      <c r="H1829" s="231">
        <f t="shared" si="138"/>
        <v>1956458.97</v>
      </c>
      <c r="I1829" s="232">
        <f t="shared" si="139"/>
        <v>0</v>
      </c>
      <c r="J1829" s="231" t="str">
        <f t="shared" si="137"/>
        <v/>
      </c>
    </row>
    <row r="1830" spans="6:10" ht="19.5" customHeight="1" x14ac:dyDescent="0.25">
      <c r="F1830" s="328">
        <f t="shared" si="135"/>
        <v>0</v>
      </c>
      <c r="G1830" s="233" t="str">
        <f t="shared" si="136"/>
        <v/>
      </c>
      <c r="H1830" s="231">
        <f t="shared" si="138"/>
        <v>1956458.97</v>
      </c>
      <c r="I1830" s="232">
        <f t="shared" si="139"/>
        <v>0</v>
      </c>
      <c r="J1830" s="231" t="str">
        <f t="shared" si="137"/>
        <v/>
      </c>
    </row>
    <row r="1831" spans="6:10" ht="19.5" customHeight="1" x14ac:dyDescent="0.25">
      <c r="F1831" s="328">
        <f t="shared" si="135"/>
        <v>0</v>
      </c>
      <c r="G1831" s="233" t="str">
        <f t="shared" si="136"/>
        <v/>
      </c>
      <c r="H1831" s="231">
        <f t="shared" si="138"/>
        <v>1956458.97</v>
      </c>
      <c r="I1831" s="232">
        <f t="shared" si="139"/>
        <v>0</v>
      </c>
      <c r="J1831" s="231" t="str">
        <f t="shared" si="137"/>
        <v/>
      </c>
    </row>
    <row r="1832" spans="6:10" ht="19.5" customHeight="1" x14ac:dyDescent="0.25">
      <c r="F1832" s="328">
        <f t="shared" si="135"/>
        <v>0</v>
      </c>
      <c r="G1832" s="233" t="str">
        <f t="shared" si="136"/>
        <v/>
      </c>
      <c r="H1832" s="231">
        <f t="shared" si="138"/>
        <v>1956458.97</v>
      </c>
      <c r="I1832" s="232">
        <f t="shared" si="139"/>
        <v>0</v>
      </c>
      <c r="J1832" s="231" t="str">
        <f t="shared" si="137"/>
        <v/>
      </c>
    </row>
    <row r="1833" spans="6:10" ht="19.5" customHeight="1" x14ac:dyDescent="0.25">
      <c r="F1833" s="328">
        <f t="shared" si="135"/>
        <v>0</v>
      </c>
      <c r="G1833" s="233" t="str">
        <f t="shared" si="136"/>
        <v/>
      </c>
      <c r="H1833" s="231">
        <f t="shared" si="138"/>
        <v>1956458.97</v>
      </c>
      <c r="I1833" s="232">
        <f t="shared" si="139"/>
        <v>0</v>
      </c>
      <c r="J1833" s="231" t="str">
        <f t="shared" si="137"/>
        <v/>
      </c>
    </row>
    <row r="1834" spans="6:10" ht="19.5" customHeight="1" x14ac:dyDescent="0.25">
      <c r="F1834" s="328">
        <f t="shared" si="135"/>
        <v>0</v>
      </c>
      <c r="G1834" s="233" t="str">
        <f t="shared" si="136"/>
        <v/>
      </c>
      <c r="H1834" s="231">
        <f t="shared" si="138"/>
        <v>1956458.97</v>
      </c>
      <c r="I1834" s="232">
        <f t="shared" si="139"/>
        <v>0</v>
      </c>
      <c r="J1834" s="231" t="str">
        <f t="shared" si="137"/>
        <v/>
      </c>
    </row>
    <row r="1835" spans="6:10" ht="19.5" customHeight="1" x14ac:dyDescent="0.25">
      <c r="F1835" s="328">
        <f t="shared" si="135"/>
        <v>0</v>
      </c>
      <c r="G1835" s="233" t="str">
        <f t="shared" si="136"/>
        <v/>
      </c>
      <c r="H1835" s="231">
        <f t="shared" si="138"/>
        <v>1956458.97</v>
      </c>
      <c r="I1835" s="232">
        <f t="shared" si="139"/>
        <v>0</v>
      </c>
      <c r="J1835" s="231" t="str">
        <f t="shared" si="137"/>
        <v/>
      </c>
    </row>
    <row r="1836" spans="6:10" ht="19.5" customHeight="1" x14ac:dyDescent="0.25">
      <c r="F1836" s="328">
        <f t="shared" si="135"/>
        <v>0</v>
      </c>
      <c r="G1836" s="233" t="str">
        <f t="shared" si="136"/>
        <v/>
      </c>
      <c r="H1836" s="231">
        <f t="shared" si="138"/>
        <v>1956458.97</v>
      </c>
      <c r="I1836" s="232">
        <f t="shared" si="139"/>
        <v>0</v>
      </c>
      <c r="J1836" s="231" t="str">
        <f t="shared" si="137"/>
        <v/>
      </c>
    </row>
    <row r="1837" spans="6:10" ht="19.5" customHeight="1" x14ac:dyDescent="0.25">
      <c r="F1837" s="328">
        <f t="shared" si="135"/>
        <v>0</v>
      </c>
      <c r="G1837" s="233" t="str">
        <f t="shared" si="136"/>
        <v/>
      </c>
      <c r="H1837" s="231">
        <f t="shared" si="138"/>
        <v>1956458.97</v>
      </c>
      <c r="I1837" s="232">
        <f t="shared" si="139"/>
        <v>0</v>
      </c>
      <c r="J1837" s="231" t="str">
        <f t="shared" si="137"/>
        <v/>
      </c>
    </row>
    <row r="1838" spans="6:10" ht="19.5" customHeight="1" x14ac:dyDescent="0.25">
      <c r="F1838" s="328">
        <f t="shared" si="135"/>
        <v>0</v>
      </c>
      <c r="G1838" s="233" t="str">
        <f t="shared" si="136"/>
        <v/>
      </c>
      <c r="H1838" s="231">
        <f t="shared" si="138"/>
        <v>1956458.97</v>
      </c>
      <c r="I1838" s="232">
        <f t="shared" si="139"/>
        <v>0</v>
      </c>
      <c r="J1838" s="231" t="str">
        <f t="shared" si="137"/>
        <v/>
      </c>
    </row>
    <row r="1839" spans="6:10" ht="19.5" customHeight="1" x14ac:dyDescent="0.25">
      <c r="F1839" s="328">
        <f t="shared" si="135"/>
        <v>0</v>
      </c>
      <c r="G1839" s="233" t="str">
        <f t="shared" si="136"/>
        <v/>
      </c>
      <c r="H1839" s="231">
        <f t="shared" si="138"/>
        <v>1956458.97</v>
      </c>
      <c r="I1839" s="232">
        <f t="shared" si="139"/>
        <v>0</v>
      </c>
      <c r="J1839" s="231" t="str">
        <f t="shared" si="137"/>
        <v/>
      </c>
    </row>
    <row r="1840" spans="6:10" ht="19.5" customHeight="1" x14ac:dyDescent="0.25">
      <c r="F1840" s="328">
        <f t="shared" si="135"/>
        <v>0</v>
      </c>
      <c r="G1840" s="233" t="str">
        <f t="shared" si="136"/>
        <v/>
      </c>
      <c r="H1840" s="231">
        <f t="shared" si="138"/>
        <v>1956458.97</v>
      </c>
      <c r="I1840" s="232">
        <f t="shared" si="139"/>
        <v>0</v>
      </c>
      <c r="J1840" s="231" t="str">
        <f t="shared" si="137"/>
        <v/>
      </c>
    </row>
    <row r="1841" spans="6:10" ht="19.5" customHeight="1" x14ac:dyDescent="0.25">
      <c r="F1841" s="328">
        <f t="shared" si="135"/>
        <v>0</v>
      </c>
      <c r="G1841" s="233" t="str">
        <f t="shared" si="136"/>
        <v/>
      </c>
      <c r="H1841" s="231">
        <f t="shared" si="138"/>
        <v>1956458.97</v>
      </c>
      <c r="I1841" s="232">
        <f t="shared" si="139"/>
        <v>0</v>
      </c>
      <c r="J1841" s="231" t="str">
        <f t="shared" si="137"/>
        <v/>
      </c>
    </row>
    <row r="1842" spans="6:10" ht="19.5" customHeight="1" x14ac:dyDescent="0.25">
      <c r="F1842" s="328">
        <f t="shared" si="135"/>
        <v>0</v>
      </c>
      <c r="G1842" s="233" t="str">
        <f t="shared" si="136"/>
        <v/>
      </c>
      <c r="H1842" s="231">
        <f t="shared" si="138"/>
        <v>1956458.97</v>
      </c>
      <c r="I1842" s="232">
        <f t="shared" si="139"/>
        <v>0</v>
      </c>
      <c r="J1842" s="231" t="str">
        <f t="shared" si="137"/>
        <v/>
      </c>
    </row>
    <row r="1843" spans="6:10" ht="19.5" customHeight="1" x14ac:dyDescent="0.25">
      <c r="F1843" s="328">
        <f t="shared" si="135"/>
        <v>0</v>
      </c>
      <c r="G1843" s="233" t="str">
        <f t="shared" si="136"/>
        <v/>
      </c>
      <c r="H1843" s="231">
        <f t="shared" si="138"/>
        <v>1956458.97</v>
      </c>
      <c r="I1843" s="232">
        <f t="shared" si="139"/>
        <v>0</v>
      </c>
      <c r="J1843" s="231" t="str">
        <f t="shared" si="137"/>
        <v/>
      </c>
    </row>
    <row r="1844" spans="6:10" ht="19.5" customHeight="1" x14ac:dyDescent="0.25">
      <c r="F1844" s="328">
        <f t="shared" si="135"/>
        <v>0</v>
      </c>
      <c r="G1844" s="233" t="str">
        <f t="shared" si="136"/>
        <v/>
      </c>
      <c r="H1844" s="231">
        <f t="shared" si="138"/>
        <v>1956458.97</v>
      </c>
      <c r="I1844" s="232">
        <f t="shared" si="139"/>
        <v>0</v>
      </c>
      <c r="J1844" s="231" t="str">
        <f t="shared" si="137"/>
        <v/>
      </c>
    </row>
    <row r="1845" spans="6:10" ht="19.5" customHeight="1" x14ac:dyDescent="0.25">
      <c r="F1845" s="328">
        <f t="shared" si="135"/>
        <v>0</v>
      </c>
      <c r="G1845" s="233" t="str">
        <f t="shared" si="136"/>
        <v/>
      </c>
      <c r="H1845" s="231">
        <f t="shared" si="138"/>
        <v>1956458.97</v>
      </c>
      <c r="I1845" s="232">
        <f t="shared" si="139"/>
        <v>0</v>
      </c>
      <c r="J1845" s="231" t="str">
        <f t="shared" si="137"/>
        <v/>
      </c>
    </row>
    <row r="1846" spans="6:10" ht="19.5" customHeight="1" x14ac:dyDescent="0.25">
      <c r="F1846" s="328">
        <f t="shared" si="135"/>
        <v>0</v>
      </c>
      <c r="G1846" s="233" t="str">
        <f t="shared" si="136"/>
        <v/>
      </c>
      <c r="H1846" s="231">
        <f t="shared" si="138"/>
        <v>1956458.97</v>
      </c>
      <c r="I1846" s="232">
        <f t="shared" si="139"/>
        <v>0</v>
      </c>
      <c r="J1846" s="231" t="str">
        <f t="shared" si="137"/>
        <v/>
      </c>
    </row>
    <row r="1847" spans="6:10" ht="19.5" customHeight="1" x14ac:dyDescent="0.25">
      <c r="F1847" s="328">
        <f t="shared" si="135"/>
        <v>0</v>
      </c>
      <c r="G1847" s="233" t="str">
        <f t="shared" si="136"/>
        <v/>
      </c>
      <c r="H1847" s="231">
        <f t="shared" si="138"/>
        <v>1956458.97</v>
      </c>
      <c r="I1847" s="232">
        <f t="shared" si="139"/>
        <v>0</v>
      </c>
      <c r="J1847" s="231" t="str">
        <f t="shared" si="137"/>
        <v/>
      </c>
    </row>
    <row r="1848" spans="6:10" ht="19.5" customHeight="1" x14ac:dyDescent="0.25">
      <c r="F1848" s="328">
        <f t="shared" si="135"/>
        <v>0</v>
      </c>
      <c r="G1848" s="233" t="str">
        <f t="shared" si="136"/>
        <v/>
      </c>
      <c r="H1848" s="231">
        <f t="shared" si="138"/>
        <v>1956458.97</v>
      </c>
      <c r="I1848" s="232">
        <f t="shared" si="139"/>
        <v>0</v>
      </c>
      <c r="J1848" s="231" t="str">
        <f t="shared" si="137"/>
        <v/>
      </c>
    </row>
    <row r="1849" spans="6:10" ht="19.5" customHeight="1" x14ac:dyDescent="0.25">
      <c r="F1849" s="328">
        <f t="shared" si="135"/>
        <v>0</v>
      </c>
      <c r="G1849" s="233" t="str">
        <f t="shared" si="136"/>
        <v/>
      </c>
      <c r="H1849" s="231">
        <f t="shared" si="138"/>
        <v>1956458.97</v>
      </c>
      <c r="I1849" s="232">
        <f t="shared" si="139"/>
        <v>0</v>
      </c>
      <c r="J1849" s="231" t="str">
        <f t="shared" si="137"/>
        <v/>
      </c>
    </row>
    <row r="1850" spans="6:10" ht="19.5" customHeight="1" x14ac:dyDescent="0.25">
      <c r="F1850" s="328">
        <f t="shared" si="135"/>
        <v>0</v>
      </c>
      <c r="G1850" s="233" t="str">
        <f t="shared" si="136"/>
        <v/>
      </c>
      <c r="H1850" s="231">
        <f t="shared" si="138"/>
        <v>1956458.97</v>
      </c>
      <c r="I1850" s="232">
        <f t="shared" si="139"/>
        <v>0</v>
      </c>
      <c r="J1850" s="231" t="str">
        <f t="shared" si="137"/>
        <v/>
      </c>
    </row>
    <row r="1851" spans="6:10" ht="19.5" customHeight="1" x14ac:dyDescent="0.25">
      <c r="F1851" s="328">
        <f t="shared" si="135"/>
        <v>0</v>
      </c>
      <c r="G1851" s="233" t="str">
        <f t="shared" si="136"/>
        <v/>
      </c>
      <c r="H1851" s="231">
        <f t="shared" si="138"/>
        <v>1956458.97</v>
      </c>
      <c r="I1851" s="232">
        <f t="shared" si="139"/>
        <v>0</v>
      </c>
      <c r="J1851" s="231" t="str">
        <f t="shared" si="137"/>
        <v/>
      </c>
    </row>
    <row r="1852" spans="6:10" ht="19.5" customHeight="1" x14ac:dyDescent="0.25">
      <c r="F1852" s="328">
        <f t="shared" si="135"/>
        <v>0</v>
      </c>
      <c r="G1852" s="233" t="str">
        <f t="shared" si="136"/>
        <v/>
      </c>
      <c r="H1852" s="231">
        <f t="shared" si="138"/>
        <v>1956458.97</v>
      </c>
      <c r="I1852" s="232">
        <f t="shared" si="139"/>
        <v>0</v>
      </c>
      <c r="J1852" s="231" t="str">
        <f t="shared" si="137"/>
        <v/>
      </c>
    </row>
    <row r="1853" spans="6:10" ht="19.5" customHeight="1" x14ac:dyDescent="0.25">
      <c r="F1853" s="328">
        <f t="shared" si="135"/>
        <v>0</v>
      </c>
      <c r="G1853" s="233" t="str">
        <f t="shared" si="136"/>
        <v/>
      </c>
      <c r="H1853" s="231">
        <f t="shared" si="138"/>
        <v>1956458.97</v>
      </c>
      <c r="I1853" s="232">
        <f t="shared" si="139"/>
        <v>0</v>
      </c>
      <c r="J1853" s="231" t="str">
        <f t="shared" si="137"/>
        <v/>
      </c>
    </row>
    <row r="1854" spans="6:10" ht="19.5" customHeight="1" x14ac:dyDescent="0.25">
      <c r="F1854" s="328">
        <f t="shared" si="135"/>
        <v>0</v>
      </c>
      <c r="G1854" s="233" t="str">
        <f t="shared" si="136"/>
        <v/>
      </c>
      <c r="H1854" s="231">
        <f t="shared" si="138"/>
        <v>1956458.97</v>
      </c>
      <c r="I1854" s="232">
        <f t="shared" si="139"/>
        <v>0</v>
      </c>
      <c r="J1854" s="231" t="str">
        <f t="shared" si="137"/>
        <v/>
      </c>
    </row>
    <row r="1855" spans="6:10" ht="19.5" customHeight="1" x14ac:dyDescent="0.25">
      <c r="F1855" s="328">
        <f t="shared" si="135"/>
        <v>0</v>
      </c>
      <c r="G1855" s="233" t="str">
        <f t="shared" si="136"/>
        <v/>
      </c>
      <c r="H1855" s="231">
        <f t="shared" si="138"/>
        <v>1956458.97</v>
      </c>
      <c r="I1855" s="232">
        <f t="shared" si="139"/>
        <v>0</v>
      </c>
      <c r="J1855" s="231" t="str">
        <f t="shared" si="137"/>
        <v/>
      </c>
    </row>
    <row r="1856" spans="6:10" ht="19.5" customHeight="1" x14ac:dyDescent="0.25">
      <c r="F1856" s="328">
        <f t="shared" si="135"/>
        <v>0</v>
      </c>
      <c r="G1856" s="233" t="str">
        <f t="shared" si="136"/>
        <v/>
      </c>
      <c r="H1856" s="231">
        <f t="shared" si="138"/>
        <v>1956458.97</v>
      </c>
      <c r="I1856" s="232">
        <f t="shared" si="139"/>
        <v>0</v>
      </c>
      <c r="J1856" s="231" t="str">
        <f t="shared" si="137"/>
        <v/>
      </c>
    </row>
    <row r="1857" spans="6:10" ht="19.5" customHeight="1" x14ac:dyDescent="0.25">
      <c r="F1857" s="328">
        <f t="shared" si="135"/>
        <v>0</v>
      </c>
      <c r="G1857" s="233" t="str">
        <f t="shared" si="136"/>
        <v/>
      </c>
      <c r="H1857" s="231">
        <f t="shared" si="138"/>
        <v>1956458.97</v>
      </c>
      <c r="I1857" s="232">
        <f t="shared" si="139"/>
        <v>0</v>
      </c>
      <c r="J1857" s="231" t="str">
        <f t="shared" si="137"/>
        <v/>
      </c>
    </row>
    <row r="1858" spans="6:10" ht="19.5" customHeight="1" x14ac:dyDescent="0.25">
      <c r="F1858" s="328">
        <f t="shared" si="135"/>
        <v>0</v>
      </c>
      <c r="G1858" s="233" t="str">
        <f t="shared" si="136"/>
        <v/>
      </c>
      <c r="H1858" s="231">
        <f t="shared" si="138"/>
        <v>1956458.97</v>
      </c>
      <c r="I1858" s="232">
        <f t="shared" si="139"/>
        <v>0</v>
      </c>
      <c r="J1858" s="231" t="str">
        <f t="shared" si="137"/>
        <v/>
      </c>
    </row>
    <row r="1859" spans="6:10" ht="19.5" customHeight="1" x14ac:dyDescent="0.25">
      <c r="F1859" s="328">
        <f t="shared" si="135"/>
        <v>0</v>
      </c>
      <c r="G1859" s="233" t="str">
        <f t="shared" si="136"/>
        <v/>
      </c>
      <c r="H1859" s="231">
        <f t="shared" si="138"/>
        <v>1956458.97</v>
      </c>
      <c r="I1859" s="232">
        <f t="shared" si="139"/>
        <v>0</v>
      </c>
      <c r="J1859" s="231" t="str">
        <f t="shared" si="137"/>
        <v/>
      </c>
    </row>
    <row r="1860" spans="6:10" ht="19.5" customHeight="1" x14ac:dyDescent="0.25">
      <c r="F1860" s="328">
        <f t="shared" si="135"/>
        <v>0</v>
      </c>
      <c r="G1860" s="233" t="str">
        <f t="shared" si="136"/>
        <v/>
      </c>
      <c r="H1860" s="231">
        <f t="shared" si="138"/>
        <v>1956458.97</v>
      </c>
      <c r="I1860" s="232">
        <f t="shared" si="139"/>
        <v>0</v>
      </c>
      <c r="J1860" s="231" t="str">
        <f t="shared" si="137"/>
        <v/>
      </c>
    </row>
    <row r="1861" spans="6:10" ht="19.5" customHeight="1" x14ac:dyDescent="0.25">
      <c r="F1861" s="328">
        <f t="shared" si="135"/>
        <v>0</v>
      </c>
      <c r="G1861" s="233" t="str">
        <f t="shared" si="136"/>
        <v/>
      </c>
      <c r="H1861" s="231">
        <f t="shared" si="138"/>
        <v>1956458.97</v>
      </c>
      <c r="I1861" s="232">
        <f t="shared" si="139"/>
        <v>0</v>
      </c>
      <c r="J1861" s="231" t="str">
        <f t="shared" si="137"/>
        <v/>
      </c>
    </row>
    <row r="1862" spans="6:10" ht="19.5" customHeight="1" x14ac:dyDescent="0.25">
      <c r="F1862" s="328">
        <f t="shared" si="135"/>
        <v>0</v>
      </c>
      <c r="G1862" s="233" t="str">
        <f t="shared" si="136"/>
        <v/>
      </c>
      <c r="H1862" s="231">
        <f t="shared" si="138"/>
        <v>1956458.97</v>
      </c>
      <c r="I1862" s="232">
        <f t="shared" si="139"/>
        <v>0</v>
      </c>
      <c r="J1862" s="231" t="str">
        <f t="shared" si="137"/>
        <v/>
      </c>
    </row>
    <row r="1863" spans="6:10" ht="19.5" customHeight="1" x14ac:dyDescent="0.25">
      <c r="F1863" s="328">
        <f t="shared" si="135"/>
        <v>0</v>
      </c>
      <c r="G1863" s="233" t="str">
        <f t="shared" si="136"/>
        <v/>
      </c>
      <c r="H1863" s="231">
        <f t="shared" si="138"/>
        <v>1956458.97</v>
      </c>
      <c r="I1863" s="232">
        <f t="shared" si="139"/>
        <v>0</v>
      </c>
      <c r="J1863" s="231" t="str">
        <f t="shared" si="137"/>
        <v/>
      </c>
    </row>
    <row r="1864" spans="6:10" ht="19.5" customHeight="1" x14ac:dyDescent="0.25">
      <c r="F1864" s="328">
        <f t="shared" si="135"/>
        <v>0</v>
      </c>
      <c r="G1864" s="233" t="str">
        <f t="shared" si="136"/>
        <v/>
      </c>
      <c r="H1864" s="231">
        <f t="shared" si="138"/>
        <v>1956458.97</v>
      </c>
      <c r="I1864" s="232">
        <f t="shared" si="139"/>
        <v>0</v>
      </c>
      <c r="J1864" s="231" t="str">
        <f t="shared" si="137"/>
        <v/>
      </c>
    </row>
    <row r="1865" spans="6:10" ht="19.5" customHeight="1" x14ac:dyDescent="0.25">
      <c r="F1865" s="328">
        <f t="shared" si="135"/>
        <v>0</v>
      </c>
      <c r="G1865" s="233" t="str">
        <f t="shared" si="136"/>
        <v/>
      </c>
      <c r="H1865" s="231">
        <f t="shared" si="138"/>
        <v>1956458.97</v>
      </c>
      <c r="I1865" s="232">
        <f t="shared" si="139"/>
        <v>0</v>
      </c>
      <c r="J1865" s="231" t="str">
        <f t="shared" si="137"/>
        <v/>
      </c>
    </row>
    <row r="1866" spans="6:10" ht="19.5" customHeight="1" x14ac:dyDescent="0.25">
      <c r="F1866" s="328">
        <f t="shared" ref="F1866:F1929" si="140">IF(E1866&gt;$C$4*1000,"Выборка",0)</f>
        <v>0</v>
      </c>
      <c r="G1866" s="233" t="str">
        <f t="shared" ref="G1866:G1929" si="141">IF(F1866=0,"",E1866)</f>
        <v/>
      </c>
      <c r="H1866" s="231">
        <f t="shared" si="138"/>
        <v>1956458.97</v>
      </c>
      <c r="I1866" s="232">
        <f t="shared" si="139"/>
        <v>0</v>
      </c>
      <c r="J1866" s="231" t="str">
        <f t="shared" ref="J1866:J1929" si="142">IF(I1866=0,"",E1866)</f>
        <v/>
      </c>
    </row>
    <row r="1867" spans="6:10" ht="19.5" customHeight="1" x14ac:dyDescent="0.25">
      <c r="F1867" s="328">
        <f t="shared" si="140"/>
        <v>0</v>
      </c>
      <c r="G1867" s="233" t="str">
        <f t="shared" si="141"/>
        <v/>
      </c>
      <c r="H1867" s="231">
        <f t="shared" ref="H1867:H1930" si="143">IF(F1867=0,IF((I1866=0)*AND(F1866=0),H1866+E1867,IF((F1866&lt;&gt;0)*AND((H1866&lt;=$E$17)),H1866+E1867,E1867)),H1866)</f>
        <v>1956458.97</v>
      </c>
      <c r="I1867" s="232">
        <f t="shared" ref="I1867:I1930" si="144">IF((H1867&gt;$E$17)*AND(F1867=0),"Выборка",0)</f>
        <v>0</v>
      </c>
      <c r="J1867" s="231" t="str">
        <f t="shared" si="142"/>
        <v/>
      </c>
    </row>
    <row r="1868" spans="6:10" ht="19.5" customHeight="1" x14ac:dyDescent="0.25">
      <c r="F1868" s="328">
        <f t="shared" si="140"/>
        <v>0</v>
      </c>
      <c r="G1868" s="233" t="str">
        <f t="shared" si="141"/>
        <v/>
      </c>
      <c r="H1868" s="231">
        <f t="shared" si="143"/>
        <v>1956458.97</v>
      </c>
      <c r="I1868" s="232">
        <f t="shared" si="144"/>
        <v>0</v>
      </c>
      <c r="J1868" s="231" t="str">
        <f t="shared" si="142"/>
        <v/>
      </c>
    </row>
    <row r="1869" spans="6:10" ht="19.5" customHeight="1" x14ac:dyDescent="0.25">
      <c r="F1869" s="328">
        <f t="shared" si="140"/>
        <v>0</v>
      </c>
      <c r="G1869" s="233" t="str">
        <f t="shared" si="141"/>
        <v/>
      </c>
      <c r="H1869" s="231">
        <f t="shared" si="143"/>
        <v>1956458.97</v>
      </c>
      <c r="I1869" s="232">
        <f t="shared" si="144"/>
        <v>0</v>
      </c>
      <c r="J1869" s="231" t="str">
        <f t="shared" si="142"/>
        <v/>
      </c>
    </row>
    <row r="1870" spans="6:10" ht="19.5" customHeight="1" x14ac:dyDescent="0.25">
      <c r="F1870" s="328">
        <f t="shared" si="140"/>
        <v>0</v>
      </c>
      <c r="G1870" s="233" t="str">
        <f t="shared" si="141"/>
        <v/>
      </c>
      <c r="H1870" s="231">
        <f t="shared" si="143"/>
        <v>1956458.97</v>
      </c>
      <c r="I1870" s="232">
        <f t="shared" si="144"/>
        <v>0</v>
      </c>
      <c r="J1870" s="231" t="str">
        <f t="shared" si="142"/>
        <v/>
      </c>
    </row>
    <row r="1871" spans="6:10" ht="19.5" customHeight="1" x14ac:dyDescent="0.25">
      <c r="F1871" s="328">
        <f t="shared" si="140"/>
        <v>0</v>
      </c>
      <c r="G1871" s="233" t="str">
        <f t="shared" si="141"/>
        <v/>
      </c>
      <c r="H1871" s="231">
        <f t="shared" si="143"/>
        <v>1956458.97</v>
      </c>
      <c r="I1871" s="232">
        <f t="shared" si="144"/>
        <v>0</v>
      </c>
      <c r="J1871" s="231" t="str">
        <f t="shared" si="142"/>
        <v/>
      </c>
    </row>
    <row r="1872" spans="6:10" ht="19.5" customHeight="1" x14ac:dyDescent="0.25">
      <c r="F1872" s="328">
        <f t="shared" si="140"/>
        <v>0</v>
      </c>
      <c r="G1872" s="233" t="str">
        <f t="shared" si="141"/>
        <v/>
      </c>
      <c r="H1872" s="231">
        <f t="shared" si="143"/>
        <v>1956458.97</v>
      </c>
      <c r="I1872" s="232">
        <f t="shared" si="144"/>
        <v>0</v>
      </c>
      <c r="J1872" s="231" t="str">
        <f t="shared" si="142"/>
        <v/>
      </c>
    </row>
    <row r="1873" spans="6:10" ht="19.5" customHeight="1" x14ac:dyDescent="0.25">
      <c r="F1873" s="328">
        <f t="shared" si="140"/>
        <v>0</v>
      </c>
      <c r="G1873" s="233" t="str">
        <f t="shared" si="141"/>
        <v/>
      </c>
      <c r="H1873" s="231">
        <f t="shared" si="143"/>
        <v>1956458.97</v>
      </c>
      <c r="I1873" s="232">
        <f t="shared" si="144"/>
        <v>0</v>
      </c>
      <c r="J1873" s="231" t="str">
        <f t="shared" si="142"/>
        <v/>
      </c>
    </row>
    <row r="1874" spans="6:10" ht="19.5" customHeight="1" x14ac:dyDescent="0.25">
      <c r="F1874" s="328">
        <f t="shared" si="140"/>
        <v>0</v>
      </c>
      <c r="G1874" s="233" t="str">
        <f t="shared" si="141"/>
        <v/>
      </c>
      <c r="H1874" s="231">
        <f t="shared" si="143"/>
        <v>1956458.97</v>
      </c>
      <c r="I1874" s="232">
        <f t="shared" si="144"/>
        <v>0</v>
      </c>
      <c r="J1874" s="231" t="str">
        <f t="shared" si="142"/>
        <v/>
      </c>
    </row>
    <row r="1875" spans="6:10" ht="19.5" customHeight="1" x14ac:dyDescent="0.25">
      <c r="F1875" s="328">
        <f t="shared" si="140"/>
        <v>0</v>
      </c>
      <c r="G1875" s="233" t="str">
        <f t="shared" si="141"/>
        <v/>
      </c>
      <c r="H1875" s="231">
        <f t="shared" si="143"/>
        <v>1956458.97</v>
      </c>
      <c r="I1875" s="232">
        <f t="shared" si="144"/>
        <v>0</v>
      </c>
      <c r="J1875" s="231" t="str">
        <f t="shared" si="142"/>
        <v/>
      </c>
    </row>
    <row r="1876" spans="6:10" ht="19.5" customHeight="1" x14ac:dyDescent="0.25">
      <c r="F1876" s="328">
        <f t="shared" si="140"/>
        <v>0</v>
      </c>
      <c r="G1876" s="233" t="str">
        <f t="shared" si="141"/>
        <v/>
      </c>
      <c r="H1876" s="231">
        <f t="shared" si="143"/>
        <v>1956458.97</v>
      </c>
      <c r="I1876" s="232">
        <f t="shared" si="144"/>
        <v>0</v>
      </c>
      <c r="J1876" s="231" t="str">
        <f t="shared" si="142"/>
        <v/>
      </c>
    </row>
    <row r="1877" spans="6:10" ht="19.5" customHeight="1" x14ac:dyDescent="0.25">
      <c r="F1877" s="328">
        <f t="shared" si="140"/>
        <v>0</v>
      </c>
      <c r="G1877" s="233" t="str">
        <f t="shared" si="141"/>
        <v/>
      </c>
      <c r="H1877" s="231">
        <f t="shared" si="143"/>
        <v>1956458.97</v>
      </c>
      <c r="I1877" s="232">
        <f t="shared" si="144"/>
        <v>0</v>
      </c>
      <c r="J1877" s="231" t="str">
        <f t="shared" si="142"/>
        <v/>
      </c>
    </row>
    <row r="1878" spans="6:10" ht="19.5" customHeight="1" x14ac:dyDescent="0.25">
      <c r="F1878" s="328">
        <f t="shared" si="140"/>
        <v>0</v>
      </c>
      <c r="G1878" s="233" t="str">
        <f t="shared" si="141"/>
        <v/>
      </c>
      <c r="H1878" s="231">
        <f t="shared" si="143"/>
        <v>1956458.97</v>
      </c>
      <c r="I1878" s="232">
        <f t="shared" si="144"/>
        <v>0</v>
      </c>
      <c r="J1878" s="231" t="str">
        <f t="shared" si="142"/>
        <v/>
      </c>
    </row>
    <row r="1879" spans="6:10" ht="19.5" customHeight="1" x14ac:dyDescent="0.25">
      <c r="F1879" s="328">
        <f t="shared" si="140"/>
        <v>0</v>
      </c>
      <c r="G1879" s="233" t="str">
        <f t="shared" si="141"/>
        <v/>
      </c>
      <c r="H1879" s="231">
        <f t="shared" si="143"/>
        <v>1956458.97</v>
      </c>
      <c r="I1879" s="232">
        <f t="shared" si="144"/>
        <v>0</v>
      </c>
      <c r="J1879" s="231" t="str">
        <f t="shared" si="142"/>
        <v/>
      </c>
    </row>
    <row r="1880" spans="6:10" ht="19.5" customHeight="1" x14ac:dyDescent="0.25">
      <c r="F1880" s="328">
        <f t="shared" si="140"/>
        <v>0</v>
      </c>
      <c r="G1880" s="233" t="str">
        <f t="shared" si="141"/>
        <v/>
      </c>
      <c r="H1880" s="231">
        <f t="shared" si="143"/>
        <v>1956458.97</v>
      </c>
      <c r="I1880" s="232">
        <f t="shared" si="144"/>
        <v>0</v>
      </c>
      <c r="J1880" s="231" t="str">
        <f t="shared" si="142"/>
        <v/>
      </c>
    </row>
    <row r="1881" spans="6:10" ht="19.5" customHeight="1" x14ac:dyDescent="0.25">
      <c r="F1881" s="328">
        <f t="shared" si="140"/>
        <v>0</v>
      </c>
      <c r="G1881" s="233" t="str">
        <f t="shared" si="141"/>
        <v/>
      </c>
      <c r="H1881" s="231">
        <f t="shared" si="143"/>
        <v>1956458.97</v>
      </c>
      <c r="I1881" s="232">
        <f t="shared" si="144"/>
        <v>0</v>
      </c>
      <c r="J1881" s="231" t="str">
        <f t="shared" si="142"/>
        <v/>
      </c>
    </row>
    <row r="1882" spans="6:10" ht="19.5" customHeight="1" x14ac:dyDescent="0.25">
      <c r="F1882" s="328">
        <f t="shared" si="140"/>
        <v>0</v>
      </c>
      <c r="G1882" s="233" t="str">
        <f t="shared" si="141"/>
        <v/>
      </c>
      <c r="H1882" s="231">
        <f t="shared" si="143"/>
        <v>1956458.97</v>
      </c>
      <c r="I1882" s="232">
        <f t="shared" si="144"/>
        <v>0</v>
      </c>
      <c r="J1882" s="231" t="str">
        <f t="shared" si="142"/>
        <v/>
      </c>
    </row>
    <row r="1883" spans="6:10" ht="19.5" customHeight="1" x14ac:dyDescent="0.25">
      <c r="F1883" s="328">
        <f t="shared" si="140"/>
        <v>0</v>
      </c>
      <c r="G1883" s="233" t="str">
        <f t="shared" si="141"/>
        <v/>
      </c>
      <c r="H1883" s="231">
        <f t="shared" si="143"/>
        <v>1956458.97</v>
      </c>
      <c r="I1883" s="232">
        <f t="shared" si="144"/>
        <v>0</v>
      </c>
      <c r="J1883" s="231" t="str">
        <f t="shared" si="142"/>
        <v/>
      </c>
    </row>
    <row r="1884" spans="6:10" ht="19.5" customHeight="1" x14ac:dyDescent="0.25">
      <c r="F1884" s="328">
        <f t="shared" si="140"/>
        <v>0</v>
      </c>
      <c r="G1884" s="233" t="str">
        <f t="shared" si="141"/>
        <v/>
      </c>
      <c r="H1884" s="231">
        <f t="shared" si="143"/>
        <v>1956458.97</v>
      </c>
      <c r="I1884" s="232">
        <f t="shared" si="144"/>
        <v>0</v>
      </c>
      <c r="J1884" s="231" t="str">
        <f t="shared" si="142"/>
        <v/>
      </c>
    </row>
    <row r="1885" spans="6:10" ht="19.5" customHeight="1" x14ac:dyDescent="0.25">
      <c r="F1885" s="328">
        <f t="shared" si="140"/>
        <v>0</v>
      </c>
      <c r="G1885" s="233" t="str">
        <f t="shared" si="141"/>
        <v/>
      </c>
      <c r="H1885" s="231">
        <f t="shared" si="143"/>
        <v>1956458.97</v>
      </c>
      <c r="I1885" s="232">
        <f t="shared" si="144"/>
        <v>0</v>
      </c>
      <c r="J1885" s="231" t="str">
        <f t="shared" si="142"/>
        <v/>
      </c>
    </row>
    <row r="1886" spans="6:10" ht="19.5" customHeight="1" x14ac:dyDescent="0.25">
      <c r="F1886" s="328">
        <f t="shared" si="140"/>
        <v>0</v>
      </c>
      <c r="G1886" s="233" t="str">
        <f t="shared" si="141"/>
        <v/>
      </c>
      <c r="H1886" s="231">
        <f t="shared" si="143"/>
        <v>1956458.97</v>
      </c>
      <c r="I1886" s="232">
        <f t="shared" si="144"/>
        <v>0</v>
      </c>
      <c r="J1886" s="231" t="str">
        <f t="shared" si="142"/>
        <v/>
      </c>
    </row>
    <row r="1887" spans="6:10" ht="19.5" customHeight="1" x14ac:dyDescent="0.25">
      <c r="F1887" s="328">
        <f t="shared" si="140"/>
        <v>0</v>
      </c>
      <c r="G1887" s="233" t="str">
        <f t="shared" si="141"/>
        <v/>
      </c>
      <c r="H1887" s="231">
        <f t="shared" si="143"/>
        <v>1956458.97</v>
      </c>
      <c r="I1887" s="232">
        <f t="shared" si="144"/>
        <v>0</v>
      </c>
      <c r="J1887" s="231" t="str">
        <f t="shared" si="142"/>
        <v/>
      </c>
    </row>
    <row r="1888" spans="6:10" ht="19.5" customHeight="1" x14ac:dyDescent="0.25">
      <c r="F1888" s="328">
        <f t="shared" si="140"/>
        <v>0</v>
      </c>
      <c r="G1888" s="233" t="str">
        <f t="shared" si="141"/>
        <v/>
      </c>
      <c r="H1888" s="231">
        <f t="shared" si="143"/>
        <v>1956458.97</v>
      </c>
      <c r="I1888" s="232">
        <f t="shared" si="144"/>
        <v>0</v>
      </c>
      <c r="J1888" s="231" t="str">
        <f t="shared" si="142"/>
        <v/>
      </c>
    </row>
    <row r="1889" spans="6:10" ht="19.5" customHeight="1" x14ac:dyDescent="0.25">
      <c r="F1889" s="328">
        <f t="shared" si="140"/>
        <v>0</v>
      </c>
      <c r="G1889" s="233" t="str">
        <f t="shared" si="141"/>
        <v/>
      </c>
      <c r="H1889" s="231">
        <f t="shared" si="143"/>
        <v>1956458.97</v>
      </c>
      <c r="I1889" s="232">
        <f t="shared" si="144"/>
        <v>0</v>
      </c>
      <c r="J1889" s="231" t="str">
        <f t="shared" si="142"/>
        <v/>
      </c>
    </row>
    <row r="1890" spans="6:10" ht="19.5" customHeight="1" x14ac:dyDescent="0.25">
      <c r="F1890" s="328">
        <f t="shared" si="140"/>
        <v>0</v>
      </c>
      <c r="G1890" s="233" t="str">
        <f t="shared" si="141"/>
        <v/>
      </c>
      <c r="H1890" s="231">
        <f t="shared" si="143"/>
        <v>1956458.97</v>
      </c>
      <c r="I1890" s="232">
        <f t="shared" si="144"/>
        <v>0</v>
      </c>
      <c r="J1890" s="231" t="str">
        <f t="shared" si="142"/>
        <v/>
      </c>
    </row>
    <row r="1891" spans="6:10" ht="19.5" customHeight="1" x14ac:dyDescent="0.25">
      <c r="F1891" s="328">
        <f t="shared" si="140"/>
        <v>0</v>
      </c>
      <c r="G1891" s="233" t="str">
        <f t="shared" si="141"/>
        <v/>
      </c>
      <c r="H1891" s="231">
        <f t="shared" si="143"/>
        <v>1956458.97</v>
      </c>
      <c r="I1891" s="232">
        <f t="shared" si="144"/>
        <v>0</v>
      </c>
      <c r="J1891" s="231" t="str">
        <f t="shared" si="142"/>
        <v/>
      </c>
    </row>
    <row r="1892" spans="6:10" ht="19.5" customHeight="1" x14ac:dyDescent="0.25">
      <c r="F1892" s="328">
        <f t="shared" si="140"/>
        <v>0</v>
      </c>
      <c r="G1892" s="233" t="str">
        <f t="shared" si="141"/>
        <v/>
      </c>
      <c r="H1892" s="231">
        <f t="shared" si="143"/>
        <v>1956458.97</v>
      </c>
      <c r="I1892" s="232">
        <f t="shared" si="144"/>
        <v>0</v>
      </c>
      <c r="J1892" s="231" t="str">
        <f t="shared" si="142"/>
        <v/>
      </c>
    </row>
    <row r="1893" spans="6:10" ht="19.5" customHeight="1" x14ac:dyDescent="0.25">
      <c r="F1893" s="328">
        <f t="shared" si="140"/>
        <v>0</v>
      </c>
      <c r="G1893" s="233" t="str">
        <f t="shared" si="141"/>
        <v/>
      </c>
      <c r="H1893" s="231">
        <f t="shared" si="143"/>
        <v>1956458.97</v>
      </c>
      <c r="I1893" s="232">
        <f t="shared" si="144"/>
        <v>0</v>
      </c>
      <c r="J1893" s="231" t="str">
        <f t="shared" si="142"/>
        <v/>
      </c>
    </row>
    <row r="1894" spans="6:10" ht="19.5" customHeight="1" x14ac:dyDescent="0.25">
      <c r="F1894" s="328">
        <f t="shared" si="140"/>
        <v>0</v>
      </c>
      <c r="G1894" s="233" t="str">
        <f t="shared" si="141"/>
        <v/>
      </c>
      <c r="H1894" s="231">
        <f t="shared" si="143"/>
        <v>1956458.97</v>
      </c>
      <c r="I1894" s="232">
        <f t="shared" si="144"/>
        <v>0</v>
      </c>
      <c r="J1894" s="231" t="str">
        <f t="shared" si="142"/>
        <v/>
      </c>
    </row>
    <row r="1895" spans="6:10" ht="19.5" customHeight="1" x14ac:dyDescent="0.25">
      <c r="F1895" s="328">
        <f t="shared" si="140"/>
        <v>0</v>
      </c>
      <c r="G1895" s="233" t="str">
        <f t="shared" si="141"/>
        <v/>
      </c>
      <c r="H1895" s="231">
        <f t="shared" si="143"/>
        <v>1956458.97</v>
      </c>
      <c r="I1895" s="232">
        <f t="shared" si="144"/>
        <v>0</v>
      </c>
      <c r="J1895" s="231" t="str">
        <f t="shared" si="142"/>
        <v/>
      </c>
    </row>
    <row r="1896" spans="6:10" ht="19.5" customHeight="1" x14ac:dyDescent="0.25">
      <c r="F1896" s="328">
        <f t="shared" si="140"/>
        <v>0</v>
      </c>
      <c r="G1896" s="233" t="str">
        <f t="shared" si="141"/>
        <v/>
      </c>
      <c r="H1896" s="231">
        <f t="shared" si="143"/>
        <v>1956458.97</v>
      </c>
      <c r="I1896" s="232">
        <f t="shared" si="144"/>
        <v>0</v>
      </c>
      <c r="J1896" s="231" t="str">
        <f t="shared" si="142"/>
        <v/>
      </c>
    </row>
    <row r="1897" spans="6:10" ht="19.5" customHeight="1" x14ac:dyDescent="0.25">
      <c r="F1897" s="328">
        <f t="shared" si="140"/>
        <v>0</v>
      </c>
      <c r="G1897" s="233" t="str">
        <f t="shared" si="141"/>
        <v/>
      </c>
      <c r="H1897" s="231">
        <f t="shared" si="143"/>
        <v>1956458.97</v>
      </c>
      <c r="I1897" s="232">
        <f t="shared" si="144"/>
        <v>0</v>
      </c>
      <c r="J1897" s="231" t="str">
        <f t="shared" si="142"/>
        <v/>
      </c>
    </row>
    <row r="1898" spans="6:10" ht="19.5" customHeight="1" x14ac:dyDescent="0.25">
      <c r="F1898" s="328">
        <f t="shared" si="140"/>
        <v>0</v>
      </c>
      <c r="G1898" s="233" t="str">
        <f t="shared" si="141"/>
        <v/>
      </c>
      <c r="H1898" s="231">
        <f t="shared" si="143"/>
        <v>1956458.97</v>
      </c>
      <c r="I1898" s="232">
        <f t="shared" si="144"/>
        <v>0</v>
      </c>
      <c r="J1898" s="231" t="str">
        <f t="shared" si="142"/>
        <v/>
      </c>
    </row>
    <row r="1899" spans="6:10" ht="19.5" customHeight="1" x14ac:dyDescent="0.25">
      <c r="F1899" s="328">
        <f t="shared" si="140"/>
        <v>0</v>
      </c>
      <c r="G1899" s="233" t="str">
        <f t="shared" si="141"/>
        <v/>
      </c>
      <c r="H1899" s="231">
        <f t="shared" si="143"/>
        <v>1956458.97</v>
      </c>
      <c r="I1899" s="232">
        <f t="shared" si="144"/>
        <v>0</v>
      </c>
      <c r="J1899" s="231" t="str">
        <f t="shared" si="142"/>
        <v/>
      </c>
    </row>
    <row r="1900" spans="6:10" ht="19.5" customHeight="1" x14ac:dyDescent="0.25">
      <c r="F1900" s="328">
        <f t="shared" si="140"/>
        <v>0</v>
      </c>
      <c r="G1900" s="233" t="str">
        <f t="shared" si="141"/>
        <v/>
      </c>
      <c r="H1900" s="231">
        <f t="shared" si="143"/>
        <v>1956458.97</v>
      </c>
      <c r="I1900" s="232">
        <f t="shared" si="144"/>
        <v>0</v>
      </c>
      <c r="J1900" s="231" t="str">
        <f t="shared" si="142"/>
        <v/>
      </c>
    </row>
    <row r="1901" spans="6:10" ht="19.5" customHeight="1" x14ac:dyDescent="0.25">
      <c r="F1901" s="328">
        <f t="shared" si="140"/>
        <v>0</v>
      </c>
      <c r="G1901" s="233" t="str">
        <f t="shared" si="141"/>
        <v/>
      </c>
      <c r="H1901" s="231">
        <f t="shared" si="143"/>
        <v>1956458.97</v>
      </c>
      <c r="I1901" s="232">
        <f t="shared" si="144"/>
        <v>0</v>
      </c>
      <c r="J1901" s="231" t="str">
        <f t="shared" si="142"/>
        <v/>
      </c>
    </row>
    <row r="1902" spans="6:10" ht="19.5" customHeight="1" x14ac:dyDescent="0.25">
      <c r="F1902" s="328">
        <f t="shared" si="140"/>
        <v>0</v>
      </c>
      <c r="G1902" s="233" t="str">
        <f t="shared" si="141"/>
        <v/>
      </c>
      <c r="H1902" s="231">
        <f t="shared" si="143"/>
        <v>1956458.97</v>
      </c>
      <c r="I1902" s="232">
        <f t="shared" si="144"/>
        <v>0</v>
      </c>
      <c r="J1902" s="231" t="str">
        <f t="shared" si="142"/>
        <v/>
      </c>
    </row>
    <row r="1903" spans="6:10" ht="19.5" customHeight="1" x14ac:dyDescent="0.25">
      <c r="F1903" s="328">
        <f t="shared" si="140"/>
        <v>0</v>
      </c>
      <c r="G1903" s="233" t="str">
        <f t="shared" si="141"/>
        <v/>
      </c>
      <c r="H1903" s="231">
        <f t="shared" si="143"/>
        <v>1956458.97</v>
      </c>
      <c r="I1903" s="232">
        <f t="shared" si="144"/>
        <v>0</v>
      </c>
      <c r="J1903" s="231" t="str">
        <f t="shared" si="142"/>
        <v/>
      </c>
    </row>
    <row r="1904" spans="6:10" ht="19.5" customHeight="1" x14ac:dyDescent="0.25">
      <c r="F1904" s="328">
        <f t="shared" si="140"/>
        <v>0</v>
      </c>
      <c r="G1904" s="233" t="str">
        <f t="shared" si="141"/>
        <v/>
      </c>
      <c r="H1904" s="231">
        <f t="shared" si="143"/>
        <v>1956458.97</v>
      </c>
      <c r="I1904" s="232">
        <f t="shared" si="144"/>
        <v>0</v>
      </c>
      <c r="J1904" s="231" t="str">
        <f t="shared" si="142"/>
        <v/>
      </c>
    </row>
    <row r="1905" spans="6:10" ht="19.5" customHeight="1" x14ac:dyDescent="0.25">
      <c r="F1905" s="328">
        <f t="shared" si="140"/>
        <v>0</v>
      </c>
      <c r="G1905" s="233" t="str">
        <f t="shared" si="141"/>
        <v/>
      </c>
      <c r="H1905" s="231">
        <f t="shared" si="143"/>
        <v>1956458.97</v>
      </c>
      <c r="I1905" s="232">
        <f t="shared" si="144"/>
        <v>0</v>
      </c>
      <c r="J1905" s="231" t="str">
        <f t="shared" si="142"/>
        <v/>
      </c>
    </row>
    <row r="1906" spans="6:10" ht="19.5" customHeight="1" x14ac:dyDescent="0.25">
      <c r="F1906" s="328">
        <f t="shared" si="140"/>
        <v>0</v>
      </c>
      <c r="G1906" s="233" t="str">
        <f t="shared" si="141"/>
        <v/>
      </c>
      <c r="H1906" s="231">
        <f t="shared" si="143"/>
        <v>1956458.97</v>
      </c>
      <c r="I1906" s="232">
        <f t="shared" si="144"/>
        <v>0</v>
      </c>
      <c r="J1906" s="231" t="str">
        <f t="shared" si="142"/>
        <v/>
      </c>
    </row>
    <row r="1907" spans="6:10" ht="19.5" customHeight="1" x14ac:dyDescent="0.25">
      <c r="F1907" s="328">
        <f t="shared" si="140"/>
        <v>0</v>
      </c>
      <c r="G1907" s="233" t="str">
        <f t="shared" si="141"/>
        <v/>
      </c>
      <c r="H1907" s="231">
        <f t="shared" si="143"/>
        <v>1956458.97</v>
      </c>
      <c r="I1907" s="232">
        <f t="shared" si="144"/>
        <v>0</v>
      </c>
      <c r="J1907" s="231" t="str">
        <f t="shared" si="142"/>
        <v/>
      </c>
    </row>
    <row r="1908" spans="6:10" ht="19.5" customHeight="1" x14ac:dyDescent="0.25">
      <c r="F1908" s="328">
        <f t="shared" si="140"/>
        <v>0</v>
      </c>
      <c r="G1908" s="233" t="str">
        <f t="shared" si="141"/>
        <v/>
      </c>
      <c r="H1908" s="231">
        <f t="shared" si="143"/>
        <v>1956458.97</v>
      </c>
      <c r="I1908" s="232">
        <f t="shared" si="144"/>
        <v>0</v>
      </c>
      <c r="J1908" s="231" t="str">
        <f t="shared" si="142"/>
        <v/>
      </c>
    </row>
    <row r="1909" spans="6:10" ht="19.5" customHeight="1" x14ac:dyDescent="0.25">
      <c r="F1909" s="328">
        <f t="shared" si="140"/>
        <v>0</v>
      </c>
      <c r="G1909" s="233" t="str">
        <f t="shared" si="141"/>
        <v/>
      </c>
      <c r="H1909" s="231">
        <f t="shared" si="143"/>
        <v>1956458.97</v>
      </c>
      <c r="I1909" s="232">
        <f t="shared" si="144"/>
        <v>0</v>
      </c>
      <c r="J1909" s="231" t="str">
        <f t="shared" si="142"/>
        <v/>
      </c>
    </row>
    <row r="1910" spans="6:10" ht="19.5" customHeight="1" x14ac:dyDescent="0.25">
      <c r="F1910" s="328">
        <f t="shared" si="140"/>
        <v>0</v>
      </c>
      <c r="G1910" s="233" t="str">
        <f t="shared" si="141"/>
        <v/>
      </c>
      <c r="H1910" s="231">
        <f t="shared" si="143"/>
        <v>1956458.97</v>
      </c>
      <c r="I1910" s="232">
        <f t="shared" si="144"/>
        <v>0</v>
      </c>
      <c r="J1910" s="231" t="str">
        <f t="shared" si="142"/>
        <v/>
      </c>
    </row>
    <row r="1911" spans="6:10" ht="19.5" customHeight="1" x14ac:dyDescent="0.25">
      <c r="F1911" s="328">
        <f t="shared" si="140"/>
        <v>0</v>
      </c>
      <c r="G1911" s="233" t="str">
        <f t="shared" si="141"/>
        <v/>
      </c>
      <c r="H1911" s="231">
        <f t="shared" si="143"/>
        <v>1956458.97</v>
      </c>
      <c r="I1911" s="232">
        <f t="shared" si="144"/>
        <v>0</v>
      </c>
      <c r="J1911" s="231" t="str">
        <f t="shared" si="142"/>
        <v/>
      </c>
    </row>
    <row r="1912" spans="6:10" ht="19.5" customHeight="1" x14ac:dyDescent="0.25">
      <c r="F1912" s="328">
        <f t="shared" si="140"/>
        <v>0</v>
      </c>
      <c r="G1912" s="233" t="str">
        <f t="shared" si="141"/>
        <v/>
      </c>
      <c r="H1912" s="231">
        <f t="shared" si="143"/>
        <v>1956458.97</v>
      </c>
      <c r="I1912" s="232">
        <f t="shared" si="144"/>
        <v>0</v>
      </c>
      <c r="J1912" s="231" t="str">
        <f t="shared" si="142"/>
        <v/>
      </c>
    </row>
    <row r="1913" spans="6:10" ht="19.5" customHeight="1" x14ac:dyDescent="0.25">
      <c r="F1913" s="328">
        <f t="shared" si="140"/>
        <v>0</v>
      </c>
      <c r="G1913" s="233" t="str">
        <f t="shared" si="141"/>
        <v/>
      </c>
      <c r="H1913" s="231">
        <f t="shared" si="143"/>
        <v>1956458.97</v>
      </c>
      <c r="I1913" s="232">
        <f t="shared" si="144"/>
        <v>0</v>
      </c>
      <c r="J1913" s="231" t="str">
        <f t="shared" si="142"/>
        <v/>
      </c>
    </row>
    <row r="1914" spans="6:10" ht="19.5" customHeight="1" x14ac:dyDescent="0.25">
      <c r="F1914" s="328">
        <f t="shared" si="140"/>
        <v>0</v>
      </c>
      <c r="G1914" s="233" t="str">
        <f t="shared" si="141"/>
        <v/>
      </c>
      <c r="H1914" s="231">
        <f t="shared" si="143"/>
        <v>1956458.97</v>
      </c>
      <c r="I1914" s="232">
        <f t="shared" si="144"/>
        <v>0</v>
      </c>
      <c r="J1914" s="231" t="str">
        <f t="shared" si="142"/>
        <v/>
      </c>
    </row>
    <row r="1915" spans="6:10" ht="19.5" customHeight="1" x14ac:dyDescent="0.25">
      <c r="F1915" s="328">
        <f t="shared" si="140"/>
        <v>0</v>
      </c>
      <c r="G1915" s="233" t="str">
        <f t="shared" si="141"/>
        <v/>
      </c>
      <c r="H1915" s="231">
        <f t="shared" si="143"/>
        <v>1956458.97</v>
      </c>
      <c r="I1915" s="232">
        <f t="shared" si="144"/>
        <v>0</v>
      </c>
      <c r="J1915" s="231" t="str">
        <f t="shared" si="142"/>
        <v/>
      </c>
    </row>
    <row r="1916" spans="6:10" ht="19.5" customHeight="1" x14ac:dyDescent="0.25">
      <c r="F1916" s="328">
        <f t="shared" si="140"/>
        <v>0</v>
      </c>
      <c r="G1916" s="233" t="str">
        <f t="shared" si="141"/>
        <v/>
      </c>
      <c r="H1916" s="231">
        <f t="shared" si="143"/>
        <v>1956458.97</v>
      </c>
      <c r="I1916" s="232">
        <f t="shared" si="144"/>
        <v>0</v>
      </c>
      <c r="J1916" s="231" t="str">
        <f t="shared" si="142"/>
        <v/>
      </c>
    </row>
    <row r="1917" spans="6:10" ht="19.5" customHeight="1" x14ac:dyDescent="0.25">
      <c r="F1917" s="328">
        <f t="shared" si="140"/>
        <v>0</v>
      </c>
      <c r="G1917" s="233" t="str">
        <f t="shared" si="141"/>
        <v/>
      </c>
      <c r="H1917" s="231">
        <f t="shared" si="143"/>
        <v>1956458.97</v>
      </c>
      <c r="I1917" s="232">
        <f t="shared" si="144"/>
        <v>0</v>
      </c>
      <c r="J1917" s="231" t="str">
        <f t="shared" si="142"/>
        <v/>
      </c>
    </row>
    <row r="1918" spans="6:10" ht="19.5" customHeight="1" x14ac:dyDescent="0.25">
      <c r="F1918" s="328">
        <f t="shared" si="140"/>
        <v>0</v>
      </c>
      <c r="G1918" s="233" t="str">
        <f t="shared" si="141"/>
        <v/>
      </c>
      <c r="H1918" s="231">
        <f t="shared" si="143"/>
        <v>1956458.97</v>
      </c>
      <c r="I1918" s="232">
        <f t="shared" si="144"/>
        <v>0</v>
      </c>
      <c r="J1918" s="231" t="str">
        <f t="shared" si="142"/>
        <v/>
      </c>
    </row>
    <row r="1919" spans="6:10" ht="19.5" customHeight="1" x14ac:dyDescent="0.25">
      <c r="F1919" s="328">
        <f t="shared" si="140"/>
        <v>0</v>
      </c>
      <c r="G1919" s="233" t="str">
        <f t="shared" si="141"/>
        <v/>
      </c>
      <c r="H1919" s="231">
        <f t="shared" si="143"/>
        <v>1956458.97</v>
      </c>
      <c r="I1919" s="232">
        <f t="shared" si="144"/>
        <v>0</v>
      </c>
      <c r="J1919" s="231" t="str">
        <f t="shared" si="142"/>
        <v/>
      </c>
    </row>
    <row r="1920" spans="6:10" ht="19.5" customHeight="1" x14ac:dyDescent="0.25">
      <c r="F1920" s="328">
        <f t="shared" si="140"/>
        <v>0</v>
      </c>
      <c r="G1920" s="233" t="str">
        <f t="shared" si="141"/>
        <v/>
      </c>
      <c r="H1920" s="231">
        <f t="shared" si="143"/>
        <v>1956458.97</v>
      </c>
      <c r="I1920" s="232">
        <f t="shared" si="144"/>
        <v>0</v>
      </c>
      <c r="J1920" s="231" t="str">
        <f t="shared" si="142"/>
        <v/>
      </c>
    </row>
    <row r="1921" spans="6:10" ht="19.5" customHeight="1" x14ac:dyDescent="0.25">
      <c r="F1921" s="328">
        <f t="shared" si="140"/>
        <v>0</v>
      </c>
      <c r="G1921" s="233" t="str">
        <f t="shared" si="141"/>
        <v/>
      </c>
      <c r="H1921" s="231">
        <f t="shared" si="143"/>
        <v>1956458.97</v>
      </c>
      <c r="I1921" s="232">
        <f t="shared" si="144"/>
        <v>0</v>
      </c>
      <c r="J1921" s="231" t="str">
        <f t="shared" si="142"/>
        <v/>
      </c>
    </row>
    <row r="1922" spans="6:10" ht="19.5" customHeight="1" x14ac:dyDescent="0.25">
      <c r="F1922" s="328">
        <f t="shared" si="140"/>
        <v>0</v>
      </c>
      <c r="G1922" s="233" t="str">
        <f t="shared" si="141"/>
        <v/>
      </c>
      <c r="H1922" s="231">
        <f t="shared" si="143"/>
        <v>1956458.97</v>
      </c>
      <c r="I1922" s="232">
        <f t="shared" si="144"/>
        <v>0</v>
      </c>
      <c r="J1922" s="231" t="str">
        <f t="shared" si="142"/>
        <v/>
      </c>
    </row>
    <row r="1923" spans="6:10" ht="19.5" customHeight="1" x14ac:dyDescent="0.25">
      <c r="F1923" s="328">
        <f t="shared" si="140"/>
        <v>0</v>
      </c>
      <c r="G1923" s="233" t="str">
        <f t="shared" si="141"/>
        <v/>
      </c>
      <c r="H1923" s="231">
        <f t="shared" si="143"/>
        <v>1956458.97</v>
      </c>
      <c r="I1923" s="232">
        <f t="shared" si="144"/>
        <v>0</v>
      </c>
      <c r="J1923" s="231" t="str">
        <f t="shared" si="142"/>
        <v/>
      </c>
    </row>
    <row r="1924" spans="6:10" ht="19.5" customHeight="1" x14ac:dyDescent="0.25">
      <c r="F1924" s="328">
        <f t="shared" si="140"/>
        <v>0</v>
      </c>
      <c r="G1924" s="233" t="str">
        <f t="shared" si="141"/>
        <v/>
      </c>
      <c r="H1924" s="231">
        <f t="shared" si="143"/>
        <v>1956458.97</v>
      </c>
      <c r="I1924" s="232">
        <f t="shared" si="144"/>
        <v>0</v>
      </c>
      <c r="J1924" s="231" t="str">
        <f t="shared" si="142"/>
        <v/>
      </c>
    </row>
    <row r="1925" spans="6:10" ht="19.5" customHeight="1" x14ac:dyDescent="0.25">
      <c r="F1925" s="328">
        <f t="shared" si="140"/>
        <v>0</v>
      </c>
      <c r="G1925" s="233" t="str">
        <f t="shared" si="141"/>
        <v/>
      </c>
      <c r="H1925" s="231">
        <f t="shared" si="143"/>
        <v>1956458.97</v>
      </c>
      <c r="I1925" s="232">
        <f t="shared" si="144"/>
        <v>0</v>
      </c>
      <c r="J1925" s="231" t="str">
        <f t="shared" si="142"/>
        <v/>
      </c>
    </row>
    <row r="1926" spans="6:10" ht="19.5" customHeight="1" x14ac:dyDescent="0.25">
      <c r="F1926" s="328">
        <f t="shared" si="140"/>
        <v>0</v>
      </c>
      <c r="G1926" s="233" t="str">
        <f t="shared" si="141"/>
        <v/>
      </c>
      <c r="H1926" s="231">
        <f t="shared" si="143"/>
        <v>1956458.97</v>
      </c>
      <c r="I1926" s="232">
        <f t="shared" si="144"/>
        <v>0</v>
      </c>
      <c r="J1926" s="231" t="str">
        <f t="shared" si="142"/>
        <v/>
      </c>
    </row>
    <row r="1927" spans="6:10" ht="19.5" customHeight="1" x14ac:dyDescent="0.25">
      <c r="F1927" s="328">
        <f t="shared" si="140"/>
        <v>0</v>
      </c>
      <c r="G1927" s="233" t="str">
        <f t="shared" si="141"/>
        <v/>
      </c>
      <c r="H1927" s="231">
        <f t="shared" si="143"/>
        <v>1956458.97</v>
      </c>
      <c r="I1927" s="232">
        <f t="shared" si="144"/>
        <v>0</v>
      </c>
      <c r="J1927" s="231" t="str">
        <f t="shared" si="142"/>
        <v/>
      </c>
    </row>
    <row r="1928" spans="6:10" ht="19.5" customHeight="1" x14ac:dyDescent="0.25">
      <c r="F1928" s="328">
        <f t="shared" si="140"/>
        <v>0</v>
      </c>
      <c r="G1928" s="233" t="str">
        <f t="shared" si="141"/>
        <v/>
      </c>
      <c r="H1928" s="231">
        <f t="shared" si="143"/>
        <v>1956458.97</v>
      </c>
      <c r="I1928" s="232">
        <f t="shared" si="144"/>
        <v>0</v>
      </c>
      <c r="J1928" s="231" t="str">
        <f t="shared" si="142"/>
        <v/>
      </c>
    </row>
    <row r="1929" spans="6:10" ht="19.5" customHeight="1" x14ac:dyDescent="0.25">
      <c r="F1929" s="328">
        <f t="shared" si="140"/>
        <v>0</v>
      </c>
      <c r="G1929" s="233" t="str">
        <f t="shared" si="141"/>
        <v/>
      </c>
      <c r="H1929" s="231">
        <f t="shared" si="143"/>
        <v>1956458.97</v>
      </c>
      <c r="I1929" s="232">
        <f t="shared" si="144"/>
        <v>0</v>
      </c>
      <c r="J1929" s="231" t="str">
        <f t="shared" si="142"/>
        <v/>
      </c>
    </row>
    <row r="1930" spans="6:10" ht="19.5" customHeight="1" x14ac:dyDescent="0.25">
      <c r="F1930" s="328">
        <f t="shared" ref="F1930:F1993" si="145">IF(E1930&gt;$C$4*1000,"Выборка",0)</f>
        <v>0</v>
      </c>
      <c r="G1930" s="233" t="str">
        <f t="shared" ref="G1930:G1993" si="146">IF(F1930=0,"",E1930)</f>
        <v/>
      </c>
      <c r="H1930" s="231">
        <f t="shared" si="143"/>
        <v>1956458.97</v>
      </c>
      <c r="I1930" s="232">
        <f t="shared" si="144"/>
        <v>0</v>
      </c>
      <c r="J1930" s="231" t="str">
        <f t="shared" ref="J1930:J1993" si="147">IF(I1930=0,"",E1930)</f>
        <v/>
      </c>
    </row>
    <row r="1931" spans="6:10" ht="19.5" customHeight="1" x14ac:dyDescent="0.25">
      <c r="F1931" s="328">
        <f t="shared" si="145"/>
        <v>0</v>
      </c>
      <c r="G1931" s="233" t="str">
        <f t="shared" si="146"/>
        <v/>
      </c>
      <c r="H1931" s="231">
        <f t="shared" ref="H1931:H1994" si="148">IF(F1931=0,IF((I1930=0)*AND(F1930=0),H1930+E1931,IF((F1930&lt;&gt;0)*AND((H1930&lt;=$E$17)),H1930+E1931,E1931)),H1930)</f>
        <v>1956458.97</v>
      </c>
      <c r="I1931" s="232">
        <f t="shared" ref="I1931:I1994" si="149">IF((H1931&gt;$E$17)*AND(F1931=0),"Выборка",0)</f>
        <v>0</v>
      </c>
      <c r="J1931" s="231" t="str">
        <f t="shared" si="147"/>
        <v/>
      </c>
    </row>
    <row r="1932" spans="6:10" ht="19.5" customHeight="1" x14ac:dyDescent="0.25">
      <c r="F1932" s="328">
        <f t="shared" si="145"/>
        <v>0</v>
      </c>
      <c r="G1932" s="233" t="str">
        <f t="shared" si="146"/>
        <v/>
      </c>
      <c r="H1932" s="231">
        <f t="shared" si="148"/>
        <v>1956458.97</v>
      </c>
      <c r="I1932" s="232">
        <f t="shared" si="149"/>
        <v>0</v>
      </c>
      <c r="J1932" s="231" t="str">
        <f t="shared" si="147"/>
        <v/>
      </c>
    </row>
    <row r="1933" spans="6:10" ht="19.5" customHeight="1" x14ac:dyDescent="0.25">
      <c r="F1933" s="328">
        <f t="shared" si="145"/>
        <v>0</v>
      </c>
      <c r="G1933" s="233" t="str">
        <f t="shared" si="146"/>
        <v/>
      </c>
      <c r="H1933" s="231">
        <f t="shared" si="148"/>
        <v>1956458.97</v>
      </c>
      <c r="I1933" s="232">
        <f t="shared" si="149"/>
        <v>0</v>
      </c>
      <c r="J1933" s="231" t="str">
        <f t="shared" si="147"/>
        <v/>
      </c>
    </row>
    <row r="1934" spans="6:10" ht="19.5" customHeight="1" x14ac:dyDescent="0.25">
      <c r="F1934" s="328">
        <f t="shared" si="145"/>
        <v>0</v>
      </c>
      <c r="G1934" s="233" t="str">
        <f t="shared" si="146"/>
        <v/>
      </c>
      <c r="H1934" s="231">
        <f t="shared" si="148"/>
        <v>1956458.97</v>
      </c>
      <c r="I1934" s="232">
        <f t="shared" si="149"/>
        <v>0</v>
      </c>
      <c r="J1934" s="231" t="str">
        <f t="shared" si="147"/>
        <v/>
      </c>
    </row>
    <row r="1935" spans="6:10" ht="19.5" customHeight="1" x14ac:dyDescent="0.25">
      <c r="F1935" s="328">
        <f t="shared" si="145"/>
        <v>0</v>
      </c>
      <c r="G1935" s="233" t="str">
        <f t="shared" si="146"/>
        <v/>
      </c>
      <c r="H1935" s="231">
        <f t="shared" si="148"/>
        <v>1956458.97</v>
      </c>
      <c r="I1935" s="232">
        <f t="shared" si="149"/>
        <v>0</v>
      </c>
      <c r="J1935" s="231" t="str">
        <f t="shared" si="147"/>
        <v/>
      </c>
    </row>
    <row r="1936" spans="6:10" ht="19.5" customHeight="1" x14ac:dyDescent="0.25">
      <c r="F1936" s="328">
        <f t="shared" si="145"/>
        <v>0</v>
      </c>
      <c r="G1936" s="233" t="str">
        <f t="shared" si="146"/>
        <v/>
      </c>
      <c r="H1936" s="231">
        <f t="shared" si="148"/>
        <v>1956458.97</v>
      </c>
      <c r="I1936" s="232">
        <f t="shared" si="149"/>
        <v>0</v>
      </c>
      <c r="J1936" s="231" t="str">
        <f t="shared" si="147"/>
        <v/>
      </c>
    </row>
    <row r="1937" spans="6:10" ht="19.5" customHeight="1" x14ac:dyDescent="0.25">
      <c r="F1937" s="328">
        <f t="shared" si="145"/>
        <v>0</v>
      </c>
      <c r="G1937" s="233" t="str">
        <f t="shared" si="146"/>
        <v/>
      </c>
      <c r="H1937" s="231">
        <f t="shared" si="148"/>
        <v>1956458.97</v>
      </c>
      <c r="I1937" s="232">
        <f t="shared" si="149"/>
        <v>0</v>
      </c>
      <c r="J1937" s="231" t="str">
        <f t="shared" si="147"/>
        <v/>
      </c>
    </row>
    <row r="1938" spans="6:10" ht="19.5" customHeight="1" x14ac:dyDescent="0.25">
      <c r="F1938" s="328">
        <f t="shared" si="145"/>
        <v>0</v>
      </c>
      <c r="G1938" s="233" t="str">
        <f t="shared" si="146"/>
        <v/>
      </c>
      <c r="H1938" s="231">
        <f t="shared" si="148"/>
        <v>1956458.97</v>
      </c>
      <c r="I1938" s="232">
        <f t="shared" si="149"/>
        <v>0</v>
      </c>
      <c r="J1938" s="231" t="str">
        <f t="shared" si="147"/>
        <v/>
      </c>
    </row>
    <row r="1939" spans="6:10" ht="19.5" customHeight="1" x14ac:dyDescent="0.25">
      <c r="F1939" s="328">
        <f t="shared" si="145"/>
        <v>0</v>
      </c>
      <c r="G1939" s="233" t="str">
        <f t="shared" si="146"/>
        <v/>
      </c>
      <c r="H1939" s="231">
        <f t="shared" si="148"/>
        <v>1956458.97</v>
      </c>
      <c r="I1939" s="232">
        <f t="shared" si="149"/>
        <v>0</v>
      </c>
      <c r="J1939" s="231" t="str">
        <f t="shared" si="147"/>
        <v/>
      </c>
    </row>
    <row r="1940" spans="6:10" ht="19.5" customHeight="1" x14ac:dyDescent="0.25">
      <c r="F1940" s="328">
        <f t="shared" si="145"/>
        <v>0</v>
      </c>
      <c r="G1940" s="233" t="str">
        <f t="shared" si="146"/>
        <v/>
      </c>
      <c r="H1940" s="231">
        <f t="shared" si="148"/>
        <v>1956458.97</v>
      </c>
      <c r="I1940" s="232">
        <f t="shared" si="149"/>
        <v>0</v>
      </c>
      <c r="J1940" s="231" t="str">
        <f t="shared" si="147"/>
        <v/>
      </c>
    </row>
    <row r="1941" spans="6:10" ht="19.5" customHeight="1" x14ac:dyDescent="0.25">
      <c r="F1941" s="328">
        <f t="shared" si="145"/>
        <v>0</v>
      </c>
      <c r="G1941" s="233" t="str">
        <f t="shared" si="146"/>
        <v/>
      </c>
      <c r="H1941" s="231">
        <f t="shared" si="148"/>
        <v>1956458.97</v>
      </c>
      <c r="I1941" s="232">
        <f t="shared" si="149"/>
        <v>0</v>
      </c>
      <c r="J1941" s="231" t="str">
        <f t="shared" si="147"/>
        <v/>
      </c>
    </row>
    <row r="1942" spans="6:10" ht="19.5" customHeight="1" x14ac:dyDescent="0.25">
      <c r="F1942" s="328">
        <f t="shared" si="145"/>
        <v>0</v>
      </c>
      <c r="G1942" s="233" t="str">
        <f t="shared" si="146"/>
        <v/>
      </c>
      <c r="H1942" s="231">
        <f t="shared" si="148"/>
        <v>1956458.97</v>
      </c>
      <c r="I1942" s="232">
        <f t="shared" si="149"/>
        <v>0</v>
      </c>
      <c r="J1942" s="231" t="str">
        <f t="shared" si="147"/>
        <v/>
      </c>
    </row>
    <row r="1943" spans="6:10" ht="19.5" customHeight="1" x14ac:dyDescent="0.25">
      <c r="F1943" s="328">
        <f t="shared" si="145"/>
        <v>0</v>
      </c>
      <c r="G1943" s="233" t="str">
        <f t="shared" si="146"/>
        <v/>
      </c>
      <c r="H1943" s="231">
        <f t="shared" si="148"/>
        <v>1956458.97</v>
      </c>
      <c r="I1943" s="232">
        <f t="shared" si="149"/>
        <v>0</v>
      </c>
      <c r="J1943" s="231" t="str">
        <f t="shared" si="147"/>
        <v/>
      </c>
    </row>
    <row r="1944" spans="6:10" ht="19.5" customHeight="1" x14ac:dyDescent="0.25">
      <c r="F1944" s="328">
        <f t="shared" si="145"/>
        <v>0</v>
      </c>
      <c r="G1944" s="233" t="str">
        <f t="shared" si="146"/>
        <v/>
      </c>
      <c r="H1944" s="231">
        <f t="shared" si="148"/>
        <v>1956458.97</v>
      </c>
      <c r="I1944" s="232">
        <f t="shared" si="149"/>
        <v>0</v>
      </c>
      <c r="J1944" s="231" t="str">
        <f t="shared" si="147"/>
        <v/>
      </c>
    </row>
    <row r="1945" spans="6:10" ht="19.5" customHeight="1" x14ac:dyDescent="0.25">
      <c r="F1945" s="328">
        <f t="shared" si="145"/>
        <v>0</v>
      </c>
      <c r="G1945" s="233" t="str">
        <f t="shared" si="146"/>
        <v/>
      </c>
      <c r="H1945" s="231">
        <f t="shared" si="148"/>
        <v>1956458.97</v>
      </c>
      <c r="I1945" s="232">
        <f t="shared" si="149"/>
        <v>0</v>
      </c>
      <c r="J1945" s="231" t="str">
        <f t="shared" si="147"/>
        <v/>
      </c>
    </row>
    <row r="1946" spans="6:10" ht="19.5" customHeight="1" x14ac:dyDescent="0.25">
      <c r="F1946" s="328">
        <f t="shared" si="145"/>
        <v>0</v>
      </c>
      <c r="G1946" s="233" t="str">
        <f t="shared" si="146"/>
        <v/>
      </c>
      <c r="H1946" s="231">
        <f t="shared" si="148"/>
        <v>1956458.97</v>
      </c>
      <c r="I1946" s="232">
        <f t="shared" si="149"/>
        <v>0</v>
      </c>
      <c r="J1946" s="231" t="str">
        <f t="shared" si="147"/>
        <v/>
      </c>
    </row>
    <row r="1947" spans="6:10" ht="19.5" customHeight="1" x14ac:dyDescent="0.25">
      <c r="F1947" s="328">
        <f t="shared" si="145"/>
        <v>0</v>
      </c>
      <c r="G1947" s="233" t="str">
        <f t="shared" si="146"/>
        <v/>
      </c>
      <c r="H1947" s="231">
        <f t="shared" si="148"/>
        <v>1956458.97</v>
      </c>
      <c r="I1947" s="232">
        <f t="shared" si="149"/>
        <v>0</v>
      </c>
      <c r="J1947" s="231" t="str">
        <f t="shared" si="147"/>
        <v/>
      </c>
    </row>
    <row r="1948" spans="6:10" ht="19.5" customHeight="1" x14ac:dyDescent="0.25">
      <c r="F1948" s="328">
        <f t="shared" si="145"/>
        <v>0</v>
      </c>
      <c r="G1948" s="233" t="str">
        <f t="shared" si="146"/>
        <v/>
      </c>
      <c r="H1948" s="231">
        <f t="shared" si="148"/>
        <v>1956458.97</v>
      </c>
      <c r="I1948" s="232">
        <f t="shared" si="149"/>
        <v>0</v>
      </c>
      <c r="J1948" s="231" t="str">
        <f t="shared" si="147"/>
        <v/>
      </c>
    </row>
    <row r="1949" spans="6:10" ht="19.5" customHeight="1" x14ac:dyDescent="0.25">
      <c r="F1949" s="328">
        <f t="shared" si="145"/>
        <v>0</v>
      </c>
      <c r="G1949" s="233" t="str">
        <f t="shared" si="146"/>
        <v/>
      </c>
      <c r="H1949" s="231">
        <f t="shared" si="148"/>
        <v>1956458.97</v>
      </c>
      <c r="I1949" s="232">
        <f t="shared" si="149"/>
        <v>0</v>
      </c>
      <c r="J1949" s="231" t="str">
        <f t="shared" si="147"/>
        <v/>
      </c>
    </row>
    <row r="1950" spans="6:10" ht="19.5" customHeight="1" x14ac:dyDescent="0.25">
      <c r="F1950" s="328">
        <f t="shared" si="145"/>
        <v>0</v>
      </c>
      <c r="G1950" s="233" t="str">
        <f t="shared" si="146"/>
        <v/>
      </c>
      <c r="H1950" s="231">
        <f t="shared" si="148"/>
        <v>1956458.97</v>
      </c>
      <c r="I1950" s="232">
        <f t="shared" si="149"/>
        <v>0</v>
      </c>
      <c r="J1950" s="231" t="str">
        <f t="shared" si="147"/>
        <v/>
      </c>
    </row>
    <row r="1951" spans="6:10" ht="19.5" customHeight="1" x14ac:dyDescent="0.25">
      <c r="F1951" s="328">
        <f t="shared" si="145"/>
        <v>0</v>
      </c>
      <c r="G1951" s="233" t="str">
        <f t="shared" si="146"/>
        <v/>
      </c>
      <c r="H1951" s="231">
        <f t="shared" si="148"/>
        <v>1956458.97</v>
      </c>
      <c r="I1951" s="232">
        <f t="shared" si="149"/>
        <v>0</v>
      </c>
      <c r="J1951" s="231" t="str">
        <f t="shared" si="147"/>
        <v/>
      </c>
    </row>
    <row r="1952" spans="6:10" ht="19.5" customHeight="1" x14ac:dyDescent="0.25">
      <c r="F1952" s="328">
        <f t="shared" si="145"/>
        <v>0</v>
      </c>
      <c r="G1952" s="233" t="str">
        <f t="shared" si="146"/>
        <v/>
      </c>
      <c r="H1952" s="231">
        <f t="shared" si="148"/>
        <v>1956458.97</v>
      </c>
      <c r="I1952" s="232">
        <f t="shared" si="149"/>
        <v>0</v>
      </c>
      <c r="J1952" s="231" t="str">
        <f t="shared" si="147"/>
        <v/>
      </c>
    </row>
    <row r="1953" spans="6:10" ht="19.5" customHeight="1" x14ac:dyDescent="0.25">
      <c r="F1953" s="328">
        <f t="shared" si="145"/>
        <v>0</v>
      </c>
      <c r="G1953" s="233" t="str">
        <f t="shared" si="146"/>
        <v/>
      </c>
      <c r="H1953" s="231">
        <f t="shared" si="148"/>
        <v>1956458.97</v>
      </c>
      <c r="I1953" s="232">
        <f t="shared" si="149"/>
        <v>0</v>
      </c>
      <c r="J1953" s="231" t="str">
        <f t="shared" si="147"/>
        <v/>
      </c>
    </row>
    <row r="1954" spans="6:10" ht="19.5" customHeight="1" x14ac:dyDescent="0.25">
      <c r="F1954" s="328">
        <f t="shared" si="145"/>
        <v>0</v>
      </c>
      <c r="G1954" s="233" t="str">
        <f t="shared" si="146"/>
        <v/>
      </c>
      <c r="H1954" s="231">
        <f t="shared" si="148"/>
        <v>1956458.97</v>
      </c>
      <c r="I1954" s="232">
        <f t="shared" si="149"/>
        <v>0</v>
      </c>
      <c r="J1954" s="231" t="str">
        <f t="shared" si="147"/>
        <v/>
      </c>
    </row>
    <row r="1955" spans="6:10" ht="19.5" customHeight="1" x14ac:dyDescent="0.25">
      <c r="F1955" s="328">
        <f t="shared" si="145"/>
        <v>0</v>
      </c>
      <c r="G1955" s="233" t="str">
        <f t="shared" si="146"/>
        <v/>
      </c>
      <c r="H1955" s="231">
        <f t="shared" si="148"/>
        <v>1956458.97</v>
      </c>
      <c r="I1955" s="232">
        <f t="shared" si="149"/>
        <v>0</v>
      </c>
      <c r="J1955" s="231" t="str">
        <f t="shared" si="147"/>
        <v/>
      </c>
    </row>
    <row r="1956" spans="6:10" ht="19.5" customHeight="1" x14ac:dyDescent="0.25">
      <c r="F1956" s="328">
        <f t="shared" si="145"/>
        <v>0</v>
      </c>
      <c r="G1956" s="233" t="str">
        <f t="shared" si="146"/>
        <v/>
      </c>
      <c r="H1956" s="231">
        <f t="shared" si="148"/>
        <v>1956458.97</v>
      </c>
      <c r="I1956" s="232">
        <f t="shared" si="149"/>
        <v>0</v>
      </c>
      <c r="J1956" s="231" t="str">
        <f t="shared" si="147"/>
        <v/>
      </c>
    </row>
    <row r="1957" spans="6:10" ht="19.5" customHeight="1" x14ac:dyDescent="0.25">
      <c r="F1957" s="328">
        <f t="shared" si="145"/>
        <v>0</v>
      </c>
      <c r="G1957" s="233" t="str">
        <f t="shared" si="146"/>
        <v/>
      </c>
      <c r="H1957" s="231">
        <f t="shared" si="148"/>
        <v>1956458.97</v>
      </c>
      <c r="I1957" s="232">
        <f t="shared" si="149"/>
        <v>0</v>
      </c>
      <c r="J1957" s="231" t="str">
        <f t="shared" si="147"/>
        <v/>
      </c>
    </row>
    <row r="1958" spans="6:10" ht="19.5" customHeight="1" x14ac:dyDescent="0.25">
      <c r="F1958" s="328">
        <f t="shared" si="145"/>
        <v>0</v>
      </c>
      <c r="G1958" s="233" t="str">
        <f t="shared" si="146"/>
        <v/>
      </c>
      <c r="H1958" s="231">
        <f t="shared" si="148"/>
        <v>1956458.97</v>
      </c>
      <c r="I1958" s="232">
        <f t="shared" si="149"/>
        <v>0</v>
      </c>
      <c r="J1958" s="231" t="str">
        <f t="shared" si="147"/>
        <v/>
      </c>
    </row>
    <row r="1959" spans="6:10" ht="19.5" customHeight="1" x14ac:dyDescent="0.25">
      <c r="F1959" s="328">
        <f t="shared" si="145"/>
        <v>0</v>
      </c>
      <c r="G1959" s="233" t="str">
        <f t="shared" si="146"/>
        <v/>
      </c>
      <c r="H1959" s="231">
        <f t="shared" si="148"/>
        <v>1956458.97</v>
      </c>
      <c r="I1959" s="232">
        <f t="shared" si="149"/>
        <v>0</v>
      </c>
      <c r="J1959" s="231" t="str">
        <f t="shared" si="147"/>
        <v/>
      </c>
    </row>
    <row r="1960" spans="6:10" ht="19.5" customHeight="1" x14ac:dyDescent="0.25">
      <c r="F1960" s="328">
        <f t="shared" si="145"/>
        <v>0</v>
      </c>
      <c r="G1960" s="233" t="str">
        <f t="shared" si="146"/>
        <v/>
      </c>
      <c r="H1960" s="231">
        <f t="shared" si="148"/>
        <v>1956458.97</v>
      </c>
      <c r="I1960" s="232">
        <f t="shared" si="149"/>
        <v>0</v>
      </c>
      <c r="J1960" s="231" t="str">
        <f t="shared" si="147"/>
        <v/>
      </c>
    </row>
    <row r="1961" spans="6:10" ht="19.5" customHeight="1" x14ac:dyDescent="0.25">
      <c r="F1961" s="328">
        <f t="shared" si="145"/>
        <v>0</v>
      </c>
      <c r="G1961" s="233" t="str">
        <f t="shared" si="146"/>
        <v/>
      </c>
      <c r="H1961" s="231">
        <f t="shared" si="148"/>
        <v>1956458.97</v>
      </c>
      <c r="I1961" s="232">
        <f t="shared" si="149"/>
        <v>0</v>
      </c>
      <c r="J1961" s="231" t="str">
        <f t="shared" si="147"/>
        <v/>
      </c>
    </row>
    <row r="1962" spans="6:10" ht="19.5" customHeight="1" x14ac:dyDescent="0.25">
      <c r="F1962" s="328">
        <f t="shared" si="145"/>
        <v>0</v>
      </c>
      <c r="G1962" s="233" t="str">
        <f t="shared" si="146"/>
        <v/>
      </c>
      <c r="H1962" s="231">
        <f t="shared" si="148"/>
        <v>1956458.97</v>
      </c>
      <c r="I1962" s="232">
        <f t="shared" si="149"/>
        <v>0</v>
      </c>
      <c r="J1962" s="231" t="str">
        <f t="shared" si="147"/>
        <v/>
      </c>
    </row>
    <row r="1963" spans="6:10" ht="19.5" customHeight="1" x14ac:dyDescent="0.25">
      <c r="F1963" s="328">
        <f t="shared" si="145"/>
        <v>0</v>
      </c>
      <c r="G1963" s="233" t="str">
        <f t="shared" si="146"/>
        <v/>
      </c>
      <c r="H1963" s="231">
        <f t="shared" si="148"/>
        <v>1956458.97</v>
      </c>
      <c r="I1963" s="232">
        <f t="shared" si="149"/>
        <v>0</v>
      </c>
      <c r="J1963" s="231" t="str">
        <f t="shared" si="147"/>
        <v/>
      </c>
    </row>
    <row r="1964" spans="6:10" ht="19.5" customHeight="1" x14ac:dyDescent="0.25">
      <c r="F1964" s="328">
        <f t="shared" si="145"/>
        <v>0</v>
      </c>
      <c r="G1964" s="233" t="str">
        <f t="shared" si="146"/>
        <v/>
      </c>
      <c r="H1964" s="231">
        <f t="shared" si="148"/>
        <v>1956458.97</v>
      </c>
      <c r="I1964" s="232">
        <f t="shared" si="149"/>
        <v>0</v>
      </c>
      <c r="J1964" s="231" t="str">
        <f t="shared" si="147"/>
        <v/>
      </c>
    </row>
    <row r="1965" spans="6:10" ht="19.5" customHeight="1" x14ac:dyDescent="0.25">
      <c r="F1965" s="328">
        <f t="shared" si="145"/>
        <v>0</v>
      </c>
      <c r="G1965" s="233" t="str">
        <f t="shared" si="146"/>
        <v/>
      </c>
      <c r="H1965" s="231">
        <f t="shared" si="148"/>
        <v>1956458.97</v>
      </c>
      <c r="I1965" s="232">
        <f t="shared" si="149"/>
        <v>0</v>
      </c>
      <c r="J1965" s="231" t="str">
        <f t="shared" si="147"/>
        <v/>
      </c>
    </row>
    <row r="1966" spans="6:10" ht="19.5" customHeight="1" x14ac:dyDescent="0.25">
      <c r="F1966" s="328">
        <f t="shared" si="145"/>
        <v>0</v>
      </c>
      <c r="G1966" s="233" t="str">
        <f t="shared" si="146"/>
        <v/>
      </c>
      <c r="H1966" s="231">
        <f t="shared" si="148"/>
        <v>1956458.97</v>
      </c>
      <c r="I1966" s="232">
        <f t="shared" si="149"/>
        <v>0</v>
      </c>
      <c r="J1966" s="231" t="str">
        <f t="shared" si="147"/>
        <v/>
      </c>
    </row>
    <row r="1967" spans="6:10" ht="19.5" customHeight="1" x14ac:dyDescent="0.25">
      <c r="F1967" s="328">
        <f t="shared" si="145"/>
        <v>0</v>
      </c>
      <c r="G1967" s="233" t="str">
        <f t="shared" si="146"/>
        <v/>
      </c>
      <c r="H1967" s="231">
        <f t="shared" si="148"/>
        <v>1956458.97</v>
      </c>
      <c r="I1967" s="232">
        <f t="shared" si="149"/>
        <v>0</v>
      </c>
      <c r="J1967" s="231" t="str">
        <f t="shared" si="147"/>
        <v/>
      </c>
    </row>
    <row r="1968" spans="6:10" ht="19.5" customHeight="1" x14ac:dyDescent="0.25">
      <c r="F1968" s="328">
        <f t="shared" si="145"/>
        <v>0</v>
      </c>
      <c r="G1968" s="233" t="str">
        <f t="shared" si="146"/>
        <v/>
      </c>
      <c r="H1968" s="231">
        <f t="shared" si="148"/>
        <v>1956458.97</v>
      </c>
      <c r="I1968" s="232">
        <f t="shared" si="149"/>
        <v>0</v>
      </c>
      <c r="J1968" s="231" t="str">
        <f t="shared" si="147"/>
        <v/>
      </c>
    </row>
    <row r="1969" spans="6:10" ht="19.5" customHeight="1" x14ac:dyDescent="0.25">
      <c r="F1969" s="328">
        <f t="shared" si="145"/>
        <v>0</v>
      </c>
      <c r="G1969" s="233" t="str">
        <f t="shared" si="146"/>
        <v/>
      </c>
      <c r="H1969" s="231">
        <f t="shared" si="148"/>
        <v>1956458.97</v>
      </c>
      <c r="I1969" s="232">
        <f t="shared" si="149"/>
        <v>0</v>
      </c>
      <c r="J1969" s="231" t="str">
        <f t="shared" si="147"/>
        <v/>
      </c>
    </row>
    <row r="1970" spans="6:10" ht="19.5" customHeight="1" x14ac:dyDescent="0.25">
      <c r="F1970" s="328">
        <f t="shared" si="145"/>
        <v>0</v>
      </c>
      <c r="G1970" s="233" t="str">
        <f t="shared" si="146"/>
        <v/>
      </c>
      <c r="H1970" s="231">
        <f t="shared" si="148"/>
        <v>1956458.97</v>
      </c>
      <c r="I1970" s="232">
        <f t="shared" si="149"/>
        <v>0</v>
      </c>
      <c r="J1970" s="231" t="str">
        <f t="shared" si="147"/>
        <v/>
      </c>
    </row>
    <row r="1971" spans="6:10" ht="19.5" customHeight="1" x14ac:dyDescent="0.25">
      <c r="F1971" s="328">
        <f t="shared" si="145"/>
        <v>0</v>
      </c>
      <c r="G1971" s="233" t="str">
        <f t="shared" si="146"/>
        <v/>
      </c>
      <c r="H1971" s="231">
        <f t="shared" si="148"/>
        <v>1956458.97</v>
      </c>
      <c r="I1971" s="232">
        <f t="shared" si="149"/>
        <v>0</v>
      </c>
      <c r="J1971" s="231" t="str">
        <f t="shared" si="147"/>
        <v/>
      </c>
    </row>
    <row r="1972" spans="6:10" ht="19.5" customHeight="1" x14ac:dyDescent="0.25">
      <c r="F1972" s="328">
        <f t="shared" si="145"/>
        <v>0</v>
      </c>
      <c r="G1972" s="233" t="str">
        <f t="shared" si="146"/>
        <v/>
      </c>
      <c r="H1972" s="231">
        <f t="shared" si="148"/>
        <v>1956458.97</v>
      </c>
      <c r="I1972" s="232">
        <f t="shared" si="149"/>
        <v>0</v>
      </c>
      <c r="J1972" s="231" t="str">
        <f t="shared" si="147"/>
        <v/>
      </c>
    </row>
    <row r="1973" spans="6:10" ht="19.5" customHeight="1" x14ac:dyDescent="0.25">
      <c r="F1973" s="328">
        <f t="shared" si="145"/>
        <v>0</v>
      </c>
      <c r="G1973" s="233" t="str">
        <f t="shared" si="146"/>
        <v/>
      </c>
      <c r="H1973" s="231">
        <f t="shared" si="148"/>
        <v>1956458.97</v>
      </c>
      <c r="I1973" s="232">
        <f t="shared" si="149"/>
        <v>0</v>
      </c>
      <c r="J1973" s="231" t="str">
        <f t="shared" si="147"/>
        <v/>
      </c>
    </row>
    <row r="1974" spans="6:10" ht="19.5" customHeight="1" x14ac:dyDescent="0.25">
      <c r="F1974" s="328">
        <f t="shared" si="145"/>
        <v>0</v>
      </c>
      <c r="G1974" s="233" t="str">
        <f t="shared" si="146"/>
        <v/>
      </c>
      <c r="H1974" s="231">
        <f t="shared" si="148"/>
        <v>1956458.97</v>
      </c>
      <c r="I1974" s="232">
        <f t="shared" si="149"/>
        <v>0</v>
      </c>
      <c r="J1974" s="231" t="str">
        <f t="shared" si="147"/>
        <v/>
      </c>
    </row>
    <row r="1975" spans="6:10" ht="19.5" customHeight="1" x14ac:dyDescent="0.25">
      <c r="F1975" s="328">
        <f t="shared" si="145"/>
        <v>0</v>
      </c>
      <c r="G1975" s="233" t="str">
        <f t="shared" si="146"/>
        <v/>
      </c>
      <c r="H1975" s="231">
        <f t="shared" si="148"/>
        <v>1956458.97</v>
      </c>
      <c r="I1975" s="232">
        <f t="shared" si="149"/>
        <v>0</v>
      </c>
      <c r="J1975" s="231" t="str">
        <f t="shared" si="147"/>
        <v/>
      </c>
    </row>
    <row r="1976" spans="6:10" ht="19.5" customHeight="1" x14ac:dyDescent="0.25">
      <c r="F1976" s="328">
        <f t="shared" si="145"/>
        <v>0</v>
      </c>
      <c r="G1976" s="233" t="str">
        <f t="shared" si="146"/>
        <v/>
      </c>
      <c r="H1976" s="231">
        <f t="shared" si="148"/>
        <v>1956458.97</v>
      </c>
      <c r="I1976" s="232">
        <f t="shared" si="149"/>
        <v>0</v>
      </c>
      <c r="J1976" s="231" t="str">
        <f t="shared" si="147"/>
        <v/>
      </c>
    </row>
    <row r="1977" spans="6:10" ht="19.5" customHeight="1" x14ac:dyDescent="0.25">
      <c r="F1977" s="328">
        <f t="shared" si="145"/>
        <v>0</v>
      </c>
      <c r="G1977" s="233" t="str">
        <f t="shared" si="146"/>
        <v/>
      </c>
      <c r="H1977" s="231">
        <f t="shared" si="148"/>
        <v>1956458.97</v>
      </c>
      <c r="I1977" s="232">
        <f t="shared" si="149"/>
        <v>0</v>
      </c>
      <c r="J1977" s="231" t="str">
        <f t="shared" si="147"/>
        <v/>
      </c>
    </row>
    <row r="1978" spans="6:10" ht="19.5" customHeight="1" x14ac:dyDescent="0.25">
      <c r="F1978" s="328">
        <f t="shared" si="145"/>
        <v>0</v>
      </c>
      <c r="G1978" s="233" t="str">
        <f t="shared" si="146"/>
        <v/>
      </c>
      <c r="H1978" s="231">
        <f t="shared" si="148"/>
        <v>1956458.97</v>
      </c>
      <c r="I1978" s="232">
        <f t="shared" si="149"/>
        <v>0</v>
      </c>
      <c r="J1978" s="231" t="str">
        <f t="shared" si="147"/>
        <v/>
      </c>
    </row>
    <row r="1979" spans="6:10" ht="19.5" customHeight="1" x14ac:dyDescent="0.25">
      <c r="F1979" s="328">
        <f t="shared" si="145"/>
        <v>0</v>
      </c>
      <c r="G1979" s="233" t="str">
        <f t="shared" si="146"/>
        <v/>
      </c>
      <c r="H1979" s="231">
        <f t="shared" si="148"/>
        <v>1956458.97</v>
      </c>
      <c r="I1979" s="232">
        <f t="shared" si="149"/>
        <v>0</v>
      </c>
      <c r="J1979" s="231" t="str">
        <f t="shared" si="147"/>
        <v/>
      </c>
    </row>
    <row r="1980" spans="6:10" ht="19.5" customHeight="1" x14ac:dyDescent="0.25">
      <c r="F1980" s="328">
        <f t="shared" si="145"/>
        <v>0</v>
      </c>
      <c r="G1980" s="233" t="str">
        <f t="shared" si="146"/>
        <v/>
      </c>
      <c r="H1980" s="231">
        <f t="shared" si="148"/>
        <v>1956458.97</v>
      </c>
      <c r="I1980" s="232">
        <f t="shared" si="149"/>
        <v>0</v>
      </c>
      <c r="J1980" s="231" t="str">
        <f t="shared" si="147"/>
        <v/>
      </c>
    </row>
    <row r="1981" spans="6:10" ht="19.5" customHeight="1" x14ac:dyDescent="0.25">
      <c r="F1981" s="328">
        <f t="shared" si="145"/>
        <v>0</v>
      </c>
      <c r="G1981" s="233" t="str">
        <f t="shared" si="146"/>
        <v/>
      </c>
      <c r="H1981" s="231">
        <f t="shared" si="148"/>
        <v>1956458.97</v>
      </c>
      <c r="I1981" s="232">
        <f t="shared" si="149"/>
        <v>0</v>
      </c>
      <c r="J1981" s="231" t="str">
        <f t="shared" si="147"/>
        <v/>
      </c>
    </row>
    <row r="1982" spans="6:10" ht="19.5" customHeight="1" x14ac:dyDescent="0.25">
      <c r="F1982" s="328">
        <f t="shared" si="145"/>
        <v>0</v>
      </c>
      <c r="G1982" s="233" t="str">
        <f t="shared" si="146"/>
        <v/>
      </c>
      <c r="H1982" s="231">
        <f t="shared" si="148"/>
        <v>1956458.97</v>
      </c>
      <c r="I1982" s="232">
        <f t="shared" si="149"/>
        <v>0</v>
      </c>
      <c r="J1982" s="231" t="str">
        <f t="shared" si="147"/>
        <v/>
      </c>
    </row>
    <row r="1983" spans="6:10" ht="19.5" customHeight="1" x14ac:dyDescent="0.25">
      <c r="F1983" s="328">
        <f t="shared" si="145"/>
        <v>0</v>
      </c>
      <c r="G1983" s="233" t="str">
        <f t="shared" si="146"/>
        <v/>
      </c>
      <c r="H1983" s="231">
        <f t="shared" si="148"/>
        <v>1956458.97</v>
      </c>
      <c r="I1983" s="232">
        <f t="shared" si="149"/>
        <v>0</v>
      </c>
      <c r="J1983" s="231" t="str">
        <f t="shared" si="147"/>
        <v/>
      </c>
    </row>
    <row r="1984" spans="6:10" ht="19.5" customHeight="1" x14ac:dyDescent="0.25">
      <c r="F1984" s="328">
        <f t="shared" si="145"/>
        <v>0</v>
      </c>
      <c r="G1984" s="233" t="str">
        <f t="shared" si="146"/>
        <v/>
      </c>
      <c r="H1984" s="231">
        <f t="shared" si="148"/>
        <v>1956458.97</v>
      </c>
      <c r="I1984" s="232">
        <f t="shared" si="149"/>
        <v>0</v>
      </c>
      <c r="J1984" s="231" t="str">
        <f t="shared" si="147"/>
        <v/>
      </c>
    </row>
    <row r="1985" spans="6:10" ht="19.5" customHeight="1" x14ac:dyDescent="0.25">
      <c r="F1985" s="328">
        <f t="shared" si="145"/>
        <v>0</v>
      </c>
      <c r="G1985" s="233" t="str">
        <f t="shared" si="146"/>
        <v/>
      </c>
      <c r="H1985" s="231">
        <f t="shared" si="148"/>
        <v>1956458.97</v>
      </c>
      <c r="I1985" s="232">
        <f t="shared" si="149"/>
        <v>0</v>
      </c>
      <c r="J1985" s="231" t="str">
        <f t="shared" si="147"/>
        <v/>
      </c>
    </row>
    <row r="1986" spans="6:10" ht="19.5" customHeight="1" x14ac:dyDescent="0.25">
      <c r="F1986" s="328">
        <f t="shared" si="145"/>
        <v>0</v>
      </c>
      <c r="G1986" s="233" t="str">
        <f t="shared" si="146"/>
        <v/>
      </c>
      <c r="H1986" s="231">
        <f t="shared" si="148"/>
        <v>1956458.97</v>
      </c>
      <c r="I1986" s="232">
        <f t="shared" si="149"/>
        <v>0</v>
      </c>
      <c r="J1986" s="231" t="str">
        <f t="shared" si="147"/>
        <v/>
      </c>
    </row>
    <row r="1987" spans="6:10" ht="19.5" customHeight="1" x14ac:dyDescent="0.25">
      <c r="F1987" s="328">
        <f t="shared" si="145"/>
        <v>0</v>
      </c>
      <c r="G1987" s="233" t="str">
        <f t="shared" si="146"/>
        <v/>
      </c>
      <c r="H1987" s="231">
        <f t="shared" si="148"/>
        <v>1956458.97</v>
      </c>
      <c r="I1987" s="232">
        <f t="shared" si="149"/>
        <v>0</v>
      </c>
      <c r="J1987" s="231" t="str">
        <f t="shared" si="147"/>
        <v/>
      </c>
    </row>
    <row r="1988" spans="6:10" ht="19.5" customHeight="1" x14ac:dyDescent="0.25">
      <c r="F1988" s="328">
        <f t="shared" si="145"/>
        <v>0</v>
      </c>
      <c r="G1988" s="233" t="str">
        <f t="shared" si="146"/>
        <v/>
      </c>
      <c r="H1988" s="231">
        <f t="shared" si="148"/>
        <v>1956458.97</v>
      </c>
      <c r="I1988" s="232">
        <f t="shared" si="149"/>
        <v>0</v>
      </c>
      <c r="J1988" s="231" t="str">
        <f t="shared" si="147"/>
        <v/>
      </c>
    </row>
    <row r="1989" spans="6:10" ht="19.5" customHeight="1" x14ac:dyDescent="0.25">
      <c r="F1989" s="328">
        <f t="shared" si="145"/>
        <v>0</v>
      </c>
      <c r="G1989" s="233" t="str">
        <f t="shared" si="146"/>
        <v/>
      </c>
      <c r="H1989" s="231">
        <f t="shared" si="148"/>
        <v>1956458.97</v>
      </c>
      <c r="I1989" s="232">
        <f t="shared" si="149"/>
        <v>0</v>
      </c>
      <c r="J1989" s="231" t="str">
        <f t="shared" si="147"/>
        <v/>
      </c>
    </row>
    <row r="1990" spans="6:10" ht="19.5" customHeight="1" x14ac:dyDescent="0.25">
      <c r="F1990" s="328">
        <f t="shared" si="145"/>
        <v>0</v>
      </c>
      <c r="G1990" s="233" t="str">
        <f t="shared" si="146"/>
        <v/>
      </c>
      <c r="H1990" s="231">
        <f t="shared" si="148"/>
        <v>1956458.97</v>
      </c>
      <c r="I1990" s="232">
        <f t="shared" si="149"/>
        <v>0</v>
      </c>
      <c r="J1990" s="231" t="str">
        <f t="shared" si="147"/>
        <v/>
      </c>
    </row>
    <row r="1991" spans="6:10" ht="19.5" customHeight="1" x14ac:dyDescent="0.25">
      <c r="F1991" s="328">
        <f t="shared" si="145"/>
        <v>0</v>
      </c>
      <c r="G1991" s="233" t="str">
        <f t="shared" si="146"/>
        <v/>
      </c>
      <c r="H1991" s="231">
        <f t="shared" si="148"/>
        <v>1956458.97</v>
      </c>
      <c r="I1991" s="232">
        <f t="shared" si="149"/>
        <v>0</v>
      </c>
      <c r="J1991" s="231" t="str">
        <f t="shared" si="147"/>
        <v/>
      </c>
    </row>
    <row r="1992" spans="6:10" ht="19.5" customHeight="1" x14ac:dyDescent="0.25">
      <c r="F1992" s="328">
        <f t="shared" si="145"/>
        <v>0</v>
      </c>
      <c r="G1992" s="233" t="str">
        <f t="shared" si="146"/>
        <v/>
      </c>
      <c r="H1992" s="231">
        <f t="shared" si="148"/>
        <v>1956458.97</v>
      </c>
      <c r="I1992" s="232">
        <f t="shared" si="149"/>
        <v>0</v>
      </c>
      <c r="J1992" s="231" t="str">
        <f t="shared" si="147"/>
        <v/>
      </c>
    </row>
    <row r="1993" spans="6:10" ht="19.5" customHeight="1" x14ac:dyDescent="0.25">
      <c r="F1993" s="328">
        <f t="shared" si="145"/>
        <v>0</v>
      </c>
      <c r="G1993" s="233" t="str">
        <f t="shared" si="146"/>
        <v/>
      </c>
      <c r="H1993" s="231">
        <f t="shared" si="148"/>
        <v>1956458.97</v>
      </c>
      <c r="I1993" s="232">
        <f t="shared" si="149"/>
        <v>0</v>
      </c>
      <c r="J1993" s="231" t="str">
        <f t="shared" si="147"/>
        <v/>
      </c>
    </row>
    <row r="1994" spans="6:10" ht="19.5" customHeight="1" x14ac:dyDescent="0.25">
      <c r="F1994" s="328">
        <f t="shared" ref="F1994:F2057" si="150">IF(E1994&gt;$C$4*1000,"Выборка",0)</f>
        <v>0</v>
      </c>
      <c r="G1994" s="233" t="str">
        <f t="shared" ref="G1994:G2057" si="151">IF(F1994=0,"",E1994)</f>
        <v/>
      </c>
      <c r="H1994" s="231">
        <f t="shared" si="148"/>
        <v>1956458.97</v>
      </c>
      <c r="I1994" s="232">
        <f t="shared" si="149"/>
        <v>0</v>
      </c>
      <c r="J1994" s="231" t="str">
        <f t="shared" ref="J1994:J2057" si="152">IF(I1994=0,"",E1994)</f>
        <v/>
      </c>
    </row>
    <row r="1995" spans="6:10" ht="19.5" customHeight="1" x14ac:dyDescent="0.25">
      <c r="F1995" s="328">
        <f t="shared" si="150"/>
        <v>0</v>
      </c>
      <c r="G1995" s="233" t="str">
        <f t="shared" si="151"/>
        <v/>
      </c>
      <c r="H1995" s="231">
        <f t="shared" ref="H1995:H2058" si="153">IF(F1995=0,IF((I1994=0)*AND(F1994=0),H1994+E1995,IF((F1994&lt;&gt;0)*AND((H1994&lt;=$E$17)),H1994+E1995,E1995)),H1994)</f>
        <v>1956458.97</v>
      </c>
      <c r="I1995" s="232">
        <f t="shared" ref="I1995:I2058" si="154">IF((H1995&gt;$E$17)*AND(F1995=0),"Выборка",0)</f>
        <v>0</v>
      </c>
      <c r="J1995" s="231" t="str">
        <f t="shared" si="152"/>
        <v/>
      </c>
    </row>
    <row r="1996" spans="6:10" ht="19.5" customHeight="1" x14ac:dyDescent="0.25">
      <c r="F1996" s="328">
        <f t="shared" si="150"/>
        <v>0</v>
      </c>
      <c r="G1996" s="233" t="str">
        <f t="shared" si="151"/>
        <v/>
      </c>
      <c r="H1996" s="231">
        <f t="shared" si="153"/>
        <v>1956458.97</v>
      </c>
      <c r="I1996" s="232">
        <f t="shared" si="154"/>
        <v>0</v>
      </c>
      <c r="J1996" s="231" t="str">
        <f t="shared" si="152"/>
        <v/>
      </c>
    </row>
    <row r="1997" spans="6:10" ht="19.5" customHeight="1" x14ac:dyDescent="0.25">
      <c r="F1997" s="328">
        <f t="shared" si="150"/>
        <v>0</v>
      </c>
      <c r="G1997" s="233" t="str">
        <f t="shared" si="151"/>
        <v/>
      </c>
      <c r="H1997" s="231">
        <f t="shared" si="153"/>
        <v>1956458.97</v>
      </c>
      <c r="I1997" s="232">
        <f t="shared" si="154"/>
        <v>0</v>
      </c>
      <c r="J1997" s="231" t="str">
        <f t="shared" si="152"/>
        <v/>
      </c>
    </row>
    <row r="1998" spans="6:10" ht="19.5" customHeight="1" x14ac:dyDescent="0.25">
      <c r="F1998" s="328">
        <f t="shared" si="150"/>
        <v>0</v>
      </c>
      <c r="G1998" s="233" t="str">
        <f t="shared" si="151"/>
        <v/>
      </c>
      <c r="H1998" s="231">
        <f t="shared" si="153"/>
        <v>1956458.97</v>
      </c>
      <c r="I1998" s="232">
        <f t="shared" si="154"/>
        <v>0</v>
      </c>
      <c r="J1998" s="231" t="str">
        <f t="shared" si="152"/>
        <v/>
      </c>
    </row>
    <row r="1999" spans="6:10" ht="19.5" customHeight="1" x14ac:dyDescent="0.25">
      <c r="F1999" s="328">
        <f t="shared" si="150"/>
        <v>0</v>
      </c>
      <c r="G1999" s="233" t="str">
        <f t="shared" si="151"/>
        <v/>
      </c>
      <c r="H1999" s="231">
        <f t="shared" si="153"/>
        <v>1956458.97</v>
      </c>
      <c r="I1999" s="232">
        <f t="shared" si="154"/>
        <v>0</v>
      </c>
      <c r="J1999" s="231" t="str">
        <f t="shared" si="152"/>
        <v/>
      </c>
    </row>
    <row r="2000" spans="6:10" ht="19.5" customHeight="1" x14ac:dyDescent="0.25">
      <c r="F2000" s="328">
        <f t="shared" si="150"/>
        <v>0</v>
      </c>
      <c r="G2000" s="233" t="str">
        <f t="shared" si="151"/>
        <v/>
      </c>
      <c r="H2000" s="231">
        <f t="shared" si="153"/>
        <v>1956458.97</v>
      </c>
      <c r="I2000" s="232">
        <f t="shared" si="154"/>
        <v>0</v>
      </c>
      <c r="J2000" s="231" t="str">
        <f t="shared" si="152"/>
        <v/>
      </c>
    </row>
    <row r="2001" spans="6:10" ht="19.5" customHeight="1" x14ac:dyDescent="0.25">
      <c r="F2001" s="328">
        <f t="shared" si="150"/>
        <v>0</v>
      </c>
      <c r="G2001" s="233" t="str">
        <f t="shared" si="151"/>
        <v/>
      </c>
      <c r="H2001" s="231">
        <f t="shared" si="153"/>
        <v>1956458.97</v>
      </c>
      <c r="I2001" s="232">
        <f t="shared" si="154"/>
        <v>0</v>
      </c>
      <c r="J2001" s="231" t="str">
        <f t="shared" si="152"/>
        <v/>
      </c>
    </row>
    <row r="2002" spans="6:10" ht="19.5" customHeight="1" x14ac:dyDescent="0.25">
      <c r="F2002" s="328">
        <f t="shared" si="150"/>
        <v>0</v>
      </c>
      <c r="G2002" s="233" t="str">
        <f t="shared" si="151"/>
        <v/>
      </c>
      <c r="H2002" s="231">
        <f t="shared" si="153"/>
        <v>1956458.97</v>
      </c>
      <c r="I2002" s="232">
        <f t="shared" si="154"/>
        <v>0</v>
      </c>
      <c r="J2002" s="231" t="str">
        <f t="shared" si="152"/>
        <v/>
      </c>
    </row>
    <row r="2003" spans="6:10" ht="19.5" customHeight="1" x14ac:dyDescent="0.25">
      <c r="F2003" s="328">
        <f t="shared" si="150"/>
        <v>0</v>
      </c>
      <c r="G2003" s="233" t="str">
        <f t="shared" si="151"/>
        <v/>
      </c>
      <c r="H2003" s="231">
        <f t="shared" si="153"/>
        <v>1956458.97</v>
      </c>
      <c r="I2003" s="232">
        <f t="shared" si="154"/>
        <v>0</v>
      </c>
      <c r="J2003" s="231" t="str">
        <f t="shared" si="152"/>
        <v/>
      </c>
    </row>
    <row r="2004" spans="6:10" ht="19.5" customHeight="1" x14ac:dyDescent="0.25">
      <c r="F2004" s="328">
        <f t="shared" si="150"/>
        <v>0</v>
      </c>
      <c r="G2004" s="233" t="str">
        <f t="shared" si="151"/>
        <v/>
      </c>
      <c r="H2004" s="231">
        <f t="shared" si="153"/>
        <v>1956458.97</v>
      </c>
      <c r="I2004" s="232">
        <f t="shared" si="154"/>
        <v>0</v>
      </c>
      <c r="J2004" s="231" t="str">
        <f t="shared" si="152"/>
        <v/>
      </c>
    </row>
    <row r="2005" spans="6:10" ht="19.5" customHeight="1" x14ac:dyDescent="0.25">
      <c r="F2005" s="328">
        <f t="shared" si="150"/>
        <v>0</v>
      </c>
      <c r="G2005" s="233" t="str">
        <f t="shared" si="151"/>
        <v/>
      </c>
      <c r="H2005" s="231">
        <f t="shared" si="153"/>
        <v>1956458.97</v>
      </c>
      <c r="I2005" s="232">
        <f t="shared" si="154"/>
        <v>0</v>
      </c>
      <c r="J2005" s="231" t="str">
        <f t="shared" si="152"/>
        <v/>
      </c>
    </row>
    <row r="2006" spans="6:10" ht="19.5" customHeight="1" x14ac:dyDescent="0.25">
      <c r="F2006" s="328">
        <f t="shared" si="150"/>
        <v>0</v>
      </c>
      <c r="G2006" s="233" t="str">
        <f t="shared" si="151"/>
        <v/>
      </c>
      <c r="H2006" s="231">
        <f t="shared" si="153"/>
        <v>1956458.97</v>
      </c>
      <c r="I2006" s="232">
        <f t="shared" si="154"/>
        <v>0</v>
      </c>
      <c r="J2006" s="231" t="str">
        <f t="shared" si="152"/>
        <v/>
      </c>
    </row>
    <row r="2007" spans="6:10" ht="19.5" customHeight="1" x14ac:dyDescent="0.25">
      <c r="F2007" s="328">
        <f t="shared" si="150"/>
        <v>0</v>
      </c>
      <c r="G2007" s="233" t="str">
        <f t="shared" si="151"/>
        <v/>
      </c>
      <c r="H2007" s="231">
        <f t="shared" si="153"/>
        <v>1956458.97</v>
      </c>
      <c r="I2007" s="232">
        <f t="shared" si="154"/>
        <v>0</v>
      </c>
      <c r="J2007" s="231" t="str">
        <f t="shared" si="152"/>
        <v/>
      </c>
    </row>
    <row r="2008" spans="6:10" ht="19.5" customHeight="1" x14ac:dyDescent="0.25">
      <c r="F2008" s="328">
        <f t="shared" si="150"/>
        <v>0</v>
      </c>
      <c r="G2008" s="233" t="str">
        <f t="shared" si="151"/>
        <v/>
      </c>
      <c r="H2008" s="231">
        <f t="shared" si="153"/>
        <v>1956458.97</v>
      </c>
      <c r="I2008" s="232">
        <f t="shared" si="154"/>
        <v>0</v>
      </c>
      <c r="J2008" s="231" t="str">
        <f t="shared" si="152"/>
        <v/>
      </c>
    </row>
    <row r="2009" spans="6:10" ht="19.5" customHeight="1" x14ac:dyDescent="0.25">
      <c r="F2009" s="328">
        <f t="shared" si="150"/>
        <v>0</v>
      </c>
      <c r="G2009" s="233" t="str">
        <f t="shared" si="151"/>
        <v/>
      </c>
      <c r="H2009" s="231">
        <f t="shared" si="153"/>
        <v>1956458.97</v>
      </c>
      <c r="I2009" s="232">
        <f t="shared" si="154"/>
        <v>0</v>
      </c>
      <c r="J2009" s="231" t="str">
        <f t="shared" si="152"/>
        <v/>
      </c>
    </row>
    <row r="2010" spans="6:10" ht="19.5" customHeight="1" x14ac:dyDescent="0.25">
      <c r="F2010" s="328">
        <f t="shared" si="150"/>
        <v>0</v>
      </c>
      <c r="G2010" s="233" t="str">
        <f t="shared" si="151"/>
        <v/>
      </c>
      <c r="H2010" s="231">
        <f t="shared" si="153"/>
        <v>1956458.97</v>
      </c>
      <c r="I2010" s="232">
        <f t="shared" si="154"/>
        <v>0</v>
      </c>
      <c r="J2010" s="231" t="str">
        <f t="shared" si="152"/>
        <v/>
      </c>
    </row>
    <row r="2011" spans="6:10" ht="19.5" customHeight="1" x14ac:dyDescent="0.25">
      <c r="F2011" s="328">
        <f t="shared" si="150"/>
        <v>0</v>
      </c>
      <c r="G2011" s="233" t="str">
        <f t="shared" si="151"/>
        <v/>
      </c>
      <c r="H2011" s="231">
        <f t="shared" si="153"/>
        <v>1956458.97</v>
      </c>
      <c r="I2011" s="232">
        <f t="shared" si="154"/>
        <v>0</v>
      </c>
      <c r="J2011" s="231" t="str">
        <f t="shared" si="152"/>
        <v/>
      </c>
    </row>
    <row r="2012" spans="6:10" ht="19.5" customHeight="1" x14ac:dyDescent="0.25">
      <c r="F2012" s="328">
        <f t="shared" si="150"/>
        <v>0</v>
      </c>
      <c r="G2012" s="233" t="str">
        <f t="shared" si="151"/>
        <v/>
      </c>
      <c r="H2012" s="231">
        <f t="shared" si="153"/>
        <v>1956458.97</v>
      </c>
      <c r="I2012" s="232">
        <f t="shared" si="154"/>
        <v>0</v>
      </c>
      <c r="J2012" s="231" t="str">
        <f t="shared" si="152"/>
        <v/>
      </c>
    </row>
    <row r="2013" spans="6:10" ht="19.5" customHeight="1" x14ac:dyDescent="0.25">
      <c r="F2013" s="328">
        <f t="shared" si="150"/>
        <v>0</v>
      </c>
      <c r="G2013" s="233" t="str">
        <f t="shared" si="151"/>
        <v/>
      </c>
      <c r="H2013" s="231">
        <f t="shared" si="153"/>
        <v>1956458.97</v>
      </c>
      <c r="I2013" s="232">
        <f t="shared" si="154"/>
        <v>0</v>
      </c>
      <c r="J2013" s="231" t="str">
        <f t="shared" si="152"/>
        <v/>
      </c>
    </row>
    <row r="2014" spans="6:10" ht="19.5" customHeight="1" x14ac:dyDescent="0.25">
      <c r="F2014" s="328">
        <f t="shared" si="150"/>
        <v>0</v>
      </c>
      <c r="G2014" s="233" t="str">
        <f t="shared" si="151"/>
        <v/>
      </c>
      <c r="H2014" s="231">
        <f t="shared" si="153"/>
        <v>1956458.97</v>
      </c>
      <c r="I2014" s="232">
        <f t="shared" si="154"/>
        <v>0</v>
      </c>
      <c r="J2014" s="231" t="str">
        <f t="shared" si="152"/>
        <v/>
      </c>
    </row>
    <row r="2015" spans="6:10" ht="19.5" customHeight="1" x14ac:dyDescent="0.25">
      <c r="F2015" s="328">
        <f t="shared" si="150"/>
        <v>0</v>
      </c>
      <c r="G2015" s="233" t="str">
        <f t="shared" si="151"/>
        <v/>
      </c>
      <c r="H2015" s="231">
        <f t="shared" si="153"/>
        <v>1956458.97</v>
      </c>
      <c r="I2015" s="232">
        <f t="shared" si="154"/>
        <v>0</v>
      </c>
      <c r="J2015" s="231" t="str">
        <f t="shared" si="152"/>
        <v/>
      </c>
    </row>
    <row r="2016" spans="6:10" ht="19.5" customHeight="1" x14ac:dyDescent="0.25">
      <c r="F2016" s="328">
        <f t="shared" si="150"/>
        <v>0</v>
      </c>
      <c r="G2016" s="233" t="str">
        <f t="shared" si="151"/>
        <v/>
      </c>
      <c r="H2016" s="231">
        <f t="shared" si="153"/>
        <v>1956458.97</v>
      </c>
      <c r="I2016" s="232">
        <f t="shared" si="154"/>
        <v>0</v>
      </c>
      <c r="J2016" s="231" t="str">
        <f t="shared" si="152"/>
        <v/>
      </c>
    </row>
    <row r="2017" spans="6:10" ht="19.5" customHeight="1" x14ac:dyDescent="0.25">
      <c r="F2017" s="328">
        <f t="shared" si="150"/>
        <v>0</v>
      </c>
      <c r="G2017" s="233" t="str">
        <f t="shared" si="151"/>
        <v/>
      </c>
      <c r="H2017" s="231">
        <f t="shared" si="153"/>
        <v>1956458.97</v>
      </c>
      <c r="I2017" s="232">
        <f t="shared" si="154"/>
        <v>0</v>
      </c>
      <c r="J2017" s="231" t="str">
        <f t="shared" si="152"/>
        <v/>
      </c>
    </row>
    <row r="2018" spans="6:10" ht="19.5" customHeight="1" x14ac:dyDescent="0.25">
      <c r="F2018" s="328">
        <f t="shared" si="150"/>
        <v>0</v>
      </c>
      <c r="G2018" s="233" t="str">
        <f t="shared" si="151"/>
        <v/>
      </c>
      <c r="H2018" s="231">
        <f t="shared" si="153"/>
        <v>1956458.97</v>
      </c>
      <c r="I2018" s="232">
        <f t="shared" si="154"/>
        <v>0</v>
      </c>
      <c r="J2018" s="231" t="str">
        <f t="shared" si="152"/>
        <v/>
      </c>
    </row>
    <row r="2019" spans="6:10" ht="19.5" customHeight="1" x14ac:dyDescent="0.25">
      <c r="F2019" s="328">
        <f t="shared" si="150"/>
        <v>0</v>
      </c>
      <c r="G2019" s="233" t="str">
        <f t="shared" si="151"/>
        <v/>
      </c>
      <c r="H2019" s="231">
        <f t="shared" si="153"/>
        <v>1956458.97</v>
      </c>
      <c r="I2019" s="232">
        <f t="shared" si="154"/>
        <v>0</v>
      </c>
      <c r="J2019" s="231" t="str">
        <f t="shared" si="152"/>
        <v/>
      </c>
    </row>
    <row r="2020" spans="6:10" ht="19.5" customHeight="1" x14ac:dyDescent="0.25">
      <c r="F2020" s="328">
        <f t="shared" si="150"/>
        <v>0</v>
      </c>
      <c r="G2020" s="233" t="str">
        <f t="shared" si="151"/>
        <v/>
      </c>
      <c r="H2020" s="231">
        <f t="shared" si="153"/>
        <v>1956458.97</v>
      </c>
      <c r="I2020" s="232">
        <f t="shared" si="154"/>
        <v>0</v>
      </c>
      <c r="J2020" s="231" t="str">
        <f t="shared" si="152"/>
        <v/>
      </c>
    </row>
    <row r="2021" spans="6:10" ht="19.5" customHeight="1" x14ac:dyDescent="0.25">
      <c r="F2021" s="328">
        <f t="shared" si="150"/>
        <v>0</v>
      </c>
      <c r="G2021" s="233" t="str">
        <f t="shared" si="151"/>
        <v/>
      </c>
      <c r="H2021" s="231">
        <f t="shared" si="153"/>
        <v>1956458.97</v>
      </c>
      <c r="I2021" s="232">
        <f t="shared" si="154"/>
        <v>0</v>
      </c>
      <c r="J2021" s="231" t="str">
        <f t="shared" si="152"/>
        <v/>
      </c>
    </row>
    <row r="2022" spans="6:10" ht="19.5" customHeight="1" x14ac:dyDescent="0.25">
      <c r="F2022" s="328">
        <f t="shared" si="150"/>
        <v>0</v>
      </c>
      <c r="G2022" s="233" t="str">
        <f t="shared" si="151"/>
        <v/>
      </c>
      <c r="H2022" s="231">
        <f t="shared" si="153"/>
        <v>1956458.97</v>
      </c>
      <c r="I2022" s="232">
        <f t="shared" si="154"/>
        <v>0</v>
      </c>
      <c r="J2022" s="231" t="str">
        <f t="shared" si="152"/>
        <v/>
      </c>
    </row>
    <row r="2023" spans="6:10" ht="19.5" customHeight="1" x14ac:dyDescent="0.25">
      <c r="F2023" s="328">
        <f t="shared" si="150"/>
        <v>0</v>
      </c>
      <c r="G2023" s="233" t="str">
        <f t="shared" si="151"/>
        <v/>
      </c>
      <c r="H2023" s="231">
        <f t="shared" si="153"/>
        <v>1956458.97</v>
      </c>
      <c r="I2023" s="232">
        <f t="shared" si="154"/>
        <v>0</v>
      </c>
      <c r="J2023" s="231" t="str">
        <f t="shared" si="152"/>
        <v/>
      </c>
    </row>
    <row r="2024" spans="6:10" ht="19.5" customHeight="1" x14ac:dyDescent="0.25">
      <c r="F2024" s="328">
        <f t="shared" si="150"/>
        <v>0</v>
      </c>
      <c r="G2024" s="233" t="str">
        <f t="shared" si="151"/>
        <v/>
      </c>
      <c r="H2024" s="231">
        <f t="shared" si="153"/>
        <v>1956458.97</v>
      </c>
      <c r="I2024" s="232">
        <f t="shared" si="154"/>
        <v>0</v>
      </c>
      <c r="J2024" s="231" t="str">
        <f t="shared" si="152"/>
        <v/>
      </c>
    </row>
    <row r="2025" spans="6:10" ht="19.5" customHeight="1" x14ac:dyDescent="0.25">
      <c r="F2025" s="328">
        <f t="shared" si="150"/>
        <v>0</v>
      </c>
      <c r="G2025" s="233" t="str">
        <f t="shared" si="151"/>
        <v/>
      </c>
      <c r="H2025" s="231">
        <f t="shared" si="153"/>
        <v>1956458.97</v>
      </c>
      <c r="I2025" s="232">
        <f t="shared" si="154"/>
        <v>0</v>
      </c>
      <c r="J2025" s="231" t="str">
        <f t="shared" si="152"/>
        <v/>
      </c>
    </row>
    <row r="2026" spans="6:10" ht="19.5" customHeight="1" x14ac:dyDescent="0.25">
      <c r="F2026" s="328">
        <f t="shared" si="150"/>
        <v>0</v>
      </c>
      <c r="G2026" s="233" t="str">
        <f t="shared" si="151"/>
        <v/>
      </c>
      <c r="H2026" s="231">
        <f t="shared" si="153"/>
        <v>1956458.97</v>
      </c>
      <c r="I2026" s="232">
        <f t="shared" si="154"/>
        <v>0</v>
      </c>
      <c r="J2026" s="231" t="str">
        <f t="shared" si="152"/>
        <v/>
      </c>
    </row>
    <row r="2027" spans="6:10" ht="19.5" customHeight="1" x14ac:dyDescent="0.25">
      <c r="F2027" s="328">
        <f t="shared" si="150"/>
        <v>0</v>
      </c>
      <c r="G2027" s="233" t="str">
        <f t="shared" si="151"/>
        <v/>
      </c>
      <c r="H2027" s="231">
        <f t="shared" si="153"/>
        <v>1956458.97</v>
      </c>
      <c r="I2027" s="232">
        <f t="shared" si="154"/>
        <v>0</v>
      </c>
      <c r="J2027" s="231" t="str">
        <f t="shared" si="152"/>
        <v/>
      </c>
    </row>
    <row r="2028" spans="6:10" ht="19.5" customHeight="1" x14ac:dyDescent="0.25">
      <c r="F2028" s="328">
        <f t="shared" si="150"/>
        <v>0</v>
      </c>
      <c r="G2028" s="233" t="str">
        <f t="shared" si="151"/>
        <v/>
      </c>
      <c r="H2028" s="231">
        <f t="shared" si="153"/>
        <v>1956458.97</v>
      </c>
      <c r="I2028" s="232">
        <f t="shared" si="154"/>
        <v>0</v>
      </c>
      <c r="J2028" s="231" t="str">
        <f t="shared" si="152"/>
        <v/>
      </c>
    </row>
    <row r="2029" spans="6:10" ht="19.5" customHeight="1" x14ac:dyDescent="0.25">
      <c r="F2029" s="328">
        <f t="shared" si="150"/>
        <v>0</v>
      </c>
      <c r="G2029" s="233" t="str">
        <f t="shared" si="151"/>
        <v/>
      </c>
      <c r="H2029" s="231">
        <f t="shared" si="153"/>
        <v>1956458.97</v>
      </c>
      <c r="I2029" s="232">
        <f t="shared" si="154"/>
        <v>0</v>
      </c>
      <c r="J2029" s="231" t="str">
        <f t="shared" si="152"/>
        <v/>
      </c>
    </row>
    <row r="2030" spans="6:10" ht="19.5" customHeight="1" x14ac:dyDescent="0.25">
      <c r="F2030" s="328">
        <f t="shared" si="150"/>
        <v>0</v>
      </c>
      <c r="G2030" s="233" t="str">
        <f t="shared" si="151"/>
        <v/>
      </c>
      <c r="H2030" s="231">
        <f t="shared" si="153"/>
        <v>1956458.97</v>
      </c>
      <c r="I2030" s="232">
        <f t="shared" si="154"/>
        <v>0</v>
      </c>
      <c r="J2030" s="231" t="str">
        <f t="shared" si="152"/>
        <v/>
      </c>
    </row>
    <row r="2031" spans="6:10" ht="19.5" customHeight="1" x14ac:dyDescent="0.25">
      <c r="F2031" s="328">
        <f t="shared" si="150"/>
        <v>0</v>
      </c>
      <c r="G2031" s="233" t="str">
        <f t="shared" si="151"/>
        <v/>
      </c>
      <c r="H2031" s="231">
        <f t="shared" si="153"/>
        <v>1956458.97</v>
      </c>
      <c r="I2031" s="232">
        <f t="shared" si="154"/>
        <v>0</v>
      </c>
      <c r="J2031" s="231" t="str">
        <f t="shared" si="152"/>
        <v/>
      </c>
    </row>
    <row r="2032" spans="6:10" ht="19.5" customHeight="1" x14ac:dyDescent="0.25">
      <c r="F2032" s="328">
        <f t="shared" si="150"/>
        <v>0</v>
      </c>
      <c r="G2032" s="233" t="str">
        <f t="shared" si="151"/>
        <v/>
      </c>
      <c r="H2032" s="231">
        <f t="shared" si="153"/>
        <v>1956458.97</v>
      </c>
      <c r="I2032" s="232">
        <f t="shared" si="154"/>
        <v>0</v>
      </c>
      <c r="J2032" s="231" t="str">
        <f t="shared" si="152"/>
        <v/>
      </c>
    </row>
    <row r="2033" spans="6:10" ht="19.5" customHeight="1" x14ac:dyDescent="0.25">
      <c r="F2033" s="328">
        <f t="shared" si="150"/>
        <v>0</v>
      </c>
      <c r="G2033" s="233" t="str">
        <f t="shared" si="151"/>
        <v/>
      </c>
      <c r="H2033" s="231">
        <f t="shared" si="153"/>
        <v>1956458.97</v>
      </c>
      <c r="I2033" s="232">
        <f t="shared" si="154"/>
        <v>0</v>
      </c>
      <c r="J2033" s="231" t="str">
        <f t="shared" si="152"/>
        <v/>
      </c>
    </row>
    <row r="2034" spans="6:10" ht="19.5" customHeight="1" x14ac:dyDescent="0.25">
      <c r="F2034" s="328">
        <f t="shared" si="150"/>
        <v>0</v>
      </c>
      <c r="G2034" s="233" t="str">
        <f t="shared" si="151"/>
        <v/>
      </c>
      <c r="H2034" s="231">
        <f t="shared" si="153"/>
        <v>1956458.97</v>
      </c>
      <c r="I2034" s="232">
        <f t="shared" si="154"/>
        <v>0</v>
      </c>
      <c r="J2034" s="231" t="str">
        <f t="shared" si="152"/>
        <v/>
      </c>
    </row>
    <row r="2035" spans="6:10" ht="19.5" customHeight="1" x14ac:dyDescent="0.25">
      <c r="F2035" s="328">
        <f t="shared" si="150"/>
        <v>0</v>
      </c>
      <c r="G2035" s="233" t="str">
        <f t="shared" si="151"/>
        <v/>
      </c>
      <c r="H2035" s="231">
        <f t="shared" si="153"/>
        <v>1956458.97</v>
      </c>
      <c r="I2035" s="232">
        <f t="shared" si="154"/>
        <v>0</v>
      </c>
      <c r="J2035" s="231" t="str">
        <f t="shared" si="152"/>
        <v/>
      </c>
    </row>
    <row r="2036" spans="6:10" ht="19.5" customHeight="1" x14ac:dyDescent="0.25">
      <c r="F2036" s="328">
        <f t="shared" si="150"/>
        <v>0</v>
      </c>
      <c r="G2036" s="233" t="str">
        <f t="shared" si="151"/>
        <v/>
      </c>
      <c r="H2036" s="231">
        <f t="shared" si="153"/>
        <v>1956458.97</v>
      </c>
      <c r="I2036" s="232">
        <f t="shared" si="154"/>
        <v>0</v>
      </c>
      <c r="J2036" s="231" t="str">
        <f t="shared" si="152"/>
        <v/>
      </c>
    </row>
    <row r="2037" spans="6:10" ht="19.5" customHeight="1" x14ac:dyDescent="0.25">
      <c r="F2037" s="328">
        <f t="shared" si="150"/>
        <v>0</v>
      </c>
      <c r="G2037" s="233" t="str">
        <f t="shared" si="151"/>
        <v/>
      </c>
      <c r="H2037" s="231">
        <f t="shared" si="153"/>
        <v>1956458.97</v>
      </c>
      <c r="I2037" s="232">
        <f t="shared" si="154"/>
        <v>0</v>
      </c>
      <c r="J2037" s="231" t="str">
        <f t="shared" si="152"/>
        <v/>
      </c>
    </row>
    <row r="2038" spans="6:10" ht="19.5" customHeight="1" x14ac:dyDescent="0.25">
      <c r="F2038" s="328">
        <f t="shared" si="150"/>
        <v>0</v>
      </c>
      <c r="G2038" s="233" t="str">
        <f t="shared" si="151"/>
        <v/>
      </c>
      <c r="H2038" s="231">
        <f t="shared" si="153"/>
        <v>1956458.97</v>
      </c>
      <c r="I2038" s="232">
        <f t="shared" si="154"/>
        <v>0</v>
      </c>
      <c r="J2038" s="231" t="str">
        <f t="shared" si="152"/>
        <v/>
      </c>
    </row>
    <row r="2039" spans="6:10" ht="19.5" customHeight="1" x14ac:dyDescent="0.25">
      <c r="F2039" s="328">
        <f t="shared" si="150"/>
        <v>0</v>
      </c>
      <c r="G2039" s="233" t="str">
        <f t="shared" si="151"/>
        <v/>
      </c>
      <c r="H2039" s="231">
        <f t="shared" si="153"/>
        <v>1956458.97</v>
      </c>
      <c r="I2039" s="232">
        <f t="shared" si="154"/>
        <v>0</v>
      </c>
      <c r="J2039" s="231" t="str">
        <f t="shared" si="152"/>
        <v/>
      </c>
    </row>
    <row r="2040" spans="6:10" ht="19.5" customHeight="1" x14ac:dyDescent="0.25">
      <c r="F2040" s="328">
        <f t="shared" si="150"/>
        <v>0</v>
      </c>
      <c r="G2040" s="233" t="str">
        <f t="shared" si="151"/>
        <v/>
      </c>
      <c r="H2040" s="231">
        <f t="shared" si="153"/>
        <v>1956458.97</v>
      </c>
      <c r="I2040" s="232">
        <f t="shared" si="154"/>
        <v>0</v>
      </c>
      <c r="J2040" s="231" t="str">
        <f t="shared" si="152"/>
        <v/>
      </c>
    </row>
    <row r="2041" spans="6:10" ht="19.5" customHeight="1" x14ac:dyDescent="0.25">
      <c r="F2041" s="328">
        <f t="shared" si="150"/>
        <v>0</v>
      </c>
      <c r="G2041" s="233" t="str">
        <f t="shared" si="151"/>
        <v/>
      </c>
      <c r="H2041" s="231">
        <f t="shared" si="153"/>
        <v>1956458.97</v>
      </c>
      <c r="I2041" s="232">
        <f t="shared" si="154"/>
        <v>0</v>
      </c>
      <c r="J2041" s="231" t="str">
        <f t="shared" si="152"/>
        <v/>
      </c>
    </row>
    <row r="2042" spans="6:10" ht="19.5" customHeight="1" x14ac:dyDescent="0.25">
      <c r="F2042" s="328">
        <f t="shared" si="150"/>
        <v>0</v>
      </c>
      <c r="G2042" s="233" t="str">
        <f t="shared" si="151"/>
        <v/>
      </c>
      <c r="H2042" s="231">
        <f t="shared" si="153"/>
        <v>1956458.97</v>
      </c>
      <c r="I2042" s="232">
        <f t="shared" si="154"/>
        <v>0</v>
      </c>
      <c r="J2042" s="231" t="str">
        <f t="shared" si="152"/>
        <v/>
      </c>
    </row>
    <row r="2043" spans="6:10" ht="19.5" customHeight="1" x14ac:dyDescent="0.25">
      <c r="F2043" s="328">
        <f t="shared" si="150"/>
        <v>0</v>
      </c>
      <c r="G2043" s="233" t="str">
        <f t="shared" si="151"/>
        <v/>
      </c>
      <c r="H2043" s="231">
        <f t="shared" si="153"/>
        <v>1956458.97</v>
      </c>
      <c r="I2043" s="232">
        <f t="shared" si="154"/>
        <v>0</v>
      </c>
      <c r="J2043" s="231" t="str">
        <f t="shared" si="152"/>
        <v/>
      </c>
    </row>
    <row r="2044" spans="6:10" ht="19.5" customHeight="1" x14ac:dyDescent="0.25">
      <c r="F2044" s="328">
        <f t="shared" si="150"/>
        <v>0</v>
      </c>
      <c r="G2044" s="233" t="str">
        <f t="shared" si="151"/>
        <v/>
      </c>
      <c r="H2044" s="231">
        <f t="shared" si="153"/>
        <v>1956458.97</v>
      </c>
      <c r="I2044" s="232">
        <f t="shared" si="154"/>
        <v>0</v>
      </c>
      <c r="J2044" s="231" t="str">
        <f t="shared" si="152"/>
        <v/>
      </c>
    </row>
    <row r="2045" spans="6:10" ht="19.5" customHeight="1" x14ac:dyDescent="0.25">
      <c r="F2045" s="328">
        <f t="shared" si="150"/>
        <v>0</v>
      </c>
      <c r="G2045" s="233" t="str">
        <f t="shared" si="151"/>
        <v/>
      </c>
      <c r="H2045" s="231">
        <f t="shared" si="153"/>
        <v>1956458.97</v>
      </c>
      <c r="I2045" s="232">
        <f t="shared" si="154"/>
        <v>0</v>
      </c>
      <c r="J2045" s="231" t="str">
        <f t="shared" si="152"/>
        <v/>
      </c>
    </row>
    <row r="2046" spans="6:10" ht="19.5" customHeight="1" x14ac:dyDescent="0.25">
      <c r="F2046" s="328">
        <f t="shared" si="150"/>
        <v>0</v>
      </c>
      <c r="G2046" s="233" t="str">
        <f t="shared" si="151"/>
        <v/>
      </c>
      <c r="H2046" s="231">
        <f t="shared" si="153"/>
        <v>1956458.97</v>
      </c>
      <c r="I2046" s="232">
        <f t="shared" si="154"/>
        <v>0</v>
      </c>
      <c r="J2046" s="231" t="str">
        <f t="shared" si="152"/>
        <v/>
      </c>
    </row>
    <row r="2047" spans="6:10" ht="19.5" customHeight="1" x14ac:dyDescent="0.25">
      <c r="F2047" s="328">
        <f t="shared" si="150"/>
        <v>0</v>
      </c>
      <c r="G2047" s="233" t="str">
        <f t="shared" si="151"/>
        <v/>
      </c>
      <c r="H2047" s="231">
        <f t="shared" si="153"/>
        <v>1956458.97</v>
      </c>
      <c r="I2047" s="232">
        <f t="shared" si="154"/>
        <v>0</v>
      </c>
      <c r="J2047" s="231" t="str">
        <f t="shared" si="152"/>
        <v/>
      </c>
    </row>
    <row r="2048" spans="6:10" ht="19.5" customHeight="1" x14ac:dyDescent="0.25">
      <c r="F2048" s="328">
        <f t="shared" si="150"/>
        <v>0</v>
      </c>
      <c r="G2048" s="233" t="str">
        <f t="shared" si="151"/>
        <v/>
      </c>
      <c r="H2048" s="231">
        <f t="shared" si="153"/>
        <v>1956458.97</v>
      </c>
      <c r="I2048" s="232">
        <f t="shared" si="154"/>
        <v>0</v>
      </c>
      <c r="J2048" s="231" t="str">
        <f t="shared" si="152"/>
        <v/>
      </c>
    </row>
    <row r="2049" spans="6:10" ht="19.5" customHeight="1" x14ac:dyDescent="0.25">
      <c r="F2049" s="328">
        <f t="shared" si="150"/>
        <v>0</v>
      </c>
      <c r="G2049" s="233" t="str">
        <f t="shared" si="151"/>
        <v/>
      </c>
      <c r="H2049" s="231">
        <f t="shared" si="153"/>
        <v>1956458.97</v>
      </c>
      <c r="I2049" s="232">
        <f t="shared" si="154"/>
        <v>0</v>
      </c>
      <c r="J2049" s="231" t="str">
        <f t="shared" si="152"/>
        <v/>
      </c>
    </row>
    <row r="2050" spans="6:10" ht="19.5" customHeight="1" x14ac:dyDescent="0.25">
      <c r="F2050" s="328">
        <f t="shared" si="150"/>
        <v>0</v>
      </c>
      <c r="G2050" s="233" t="str">
        <f t="shared" si="151"/>
        <v/>
      </c>
      <c r="H2050" s="231">
        <f t="shared" si="153"/>
        <v>1956458.97</v>
      </c>
      <c r="I2050" s="232">
        <f t="shared" si="154"/>
        <v>0</v>
      </c>
      <c r="J2050" s="231" t="str">
        <f t="shared" si="152"/>
        <v/>
      </c>
    </row>
    <row r="2051" spans="6:10" ht="19.5" customHeight="1" x14ac:dyDescent="0.25">
      <c r="F2051" s="328">
        <f t="shared" si="150"/>
        <v>0</v>
      </c>
      <c r="G2051" s="233" t="str">
        <f t="shared" si="151"/>
        <v/>
      </c>
      <c r="H2051" s="231">
        <f t="shared" si="153"/>
        <v>1956458.97</v>
      </c>
      <c r="I2051" s="232">
        <f t="shared" si="154"/>
        <v>0</v>
      </c>
      <c r="J2051" s="231" t="str">
        <f t="shared" si="152"/>
        <v/>
      </c>
    </row>
    <row r="2052" spans="6:10" ht="19.5" customHeight="1" x14ac:dyDescent="0.25">
      <c r="F2052" s="328">
        <f t="shared" si="150"/>
        <v>0</v>
      </c>
      <c r="G2052" s="233" t="str">
        <f t="shared" si="151"/>
        <v/>
      </c>
      <c r="H2052" s="231">
        <f t="shared" si="153"/>
        <v>1956458.97</v>
      </c>
      <c r="I2052" s="232">
        <f t="shared" si="154"/>
        <v>0</v>
      </c>
      <c r="J2052" s="231" t="str">
        <f t="shared" si="152"/>
        <v/>
      </c>
    </row>
    <row r="2053" spans="6:10" ht="19.5" customHeight="1" x14ac:dyDescent="0.25">
      <c r="F2053" s="328">
        <f t="shared" si="150"/>
        <v>0</v>
      </c>
      <c r="G2053" s="233" t="str">
        <f t="shared" si="151"/>
        <v/>
      </c>
      <c r="H2053" s="231">
        <f t="shared" si="153"/>
        <v>1956458.97</v>
      </c>
      <c r="I2053" s="232">
        <f t="shared" si="154"/>
        <v>0</v>
      </c>
      <c r="J2053" s="231" t="str">
        <f t="shared" si="152"/>
        <v/>
      </c>
    </row>
    <row r="2054" spans="6:10" ht="19.5" customHeight="1" x14ac:dyDescent="0.25">
      <c r="F2054" s="328">
        <f t="shared" si="150"/>
        <v>0</v>
      </c>
      <c r="G2054" s="233" t="str">
        <f t="shared" si="151"/>
        <v/>
      </c>
      <c r="H2054" s="231">
        <f t="shared" si="153"/>
        <v>1956458.97</v>
      </c>
      <c r="I2054" s="232">
        <f t="shared" si="154"/>
        <v>0</v>
      </c>
      <c r="J2054" s="231" t="str">
        <f t="shared" si="152"/>
        <v/>
      </c>
    </row>
    <row r="2055" spans="6:10" ht="19.5" customHeight="1" x14ac:dyDescent="0.25">
      <c r="F2055" s="328">
        <f t="shared" si="150"/>
        <v>0</v>
      </c>
      <c r="G2055" s="233" t="str">
        <f t="shared" si="151"/>
        <v/>
      </c>
      <c r="H2055" s="231">
        <f t="shared" si="153"/>
        <v>1956458.97</v>
      </c>
      <c r="I2055" s="232">
        <f t="shared" si="154"/>
        <v>0</v>
      </c>
      <c r="J2055" s="231" t="str">
        <f t="shared" si="152"/>
        <v/>
      </c>
    </row>
    <row r="2056" spans="6:10" ht="19.5" customHeight="1" x14ac:dyDescent="0.25">
      <c r="F2056" s="328">
        <f t="shared" si="150"/>
        <v>0</v>
      </c>
      <c r="G2056" s="233" t="str">
        <f t="shared" si="151"/>
        <v/>
      </c>
      <c r="H2056" s="231">
        <f t="shared" si="153"/>
        <v>1956458.97</v>
      </c>
      <c r="I2056" s="232">
        <f t="shared" si="154"/>
        <v>0</v>
      </c>
      <c r="J2056" s="231" t="str">
        <f t="shared" si="152"/>
        <v/>
      </c>
    </row>
    <row r="2057" spans="6:10" ht="19.5" customHeight="1" x14ac:dyDescent="0.25">
      <c r="F2057" s="328">
        <f t="shared" si="150"/>
        <v>0</v>
      </c>
      <c r="G2057" s="233" t="str">
        <f t="shared" si="151"/>
        <v/>
      </c>
      <c r="H2057" s="231">
        <f t="shared" si="153"/>
        <v>1956458.97</v>
      </c>
      <c r="I2057" s="232">
        <f t="shared" si="154"/>
        <v>0</v>
      </c>
      <c r="J2057" s="231" t="str">
        <f t="shared" si="152"/>
        <v/>
      </c>
    </row>
    <row r="2058" spans="6:10" ht="19.5" customHeight="1" x14ac:dyDescent="0.25">
      <c r="F2058" s="328">
        <f t="shared" ref="F2058:F2121" si="155">IF(E2058&gt;$C$4*1000,"Выборка",0)</f>
        <v>0</v>
      </c>
      <c r="G2058" s="233" t="str">
        <f t="shared" ref="G2058:G2121" si="156">IF(F2058=0,"",E2058)</f>
        <v/>
      </c>
      <c r="H2058" s="231">
        <f t="shared" si="153"/>
        <v>1956458.97</v>
      </c>
      <c r="I2058" s="232">
        <f t="shared" si="154"/>
        <v>0</v>
      </c>
      <c r="J2058" s="231" t="str">
        <f t="shared" ref="J2058:J2121" si="157">IF(I2058=0,"",E2058)</f>
        <v/>
      </c>
    </row>
    <row r="2059" spans="6:10" ht="19.5" customHeight="1" x14ac:dyDescent="0.25">
      <c r="F2059" s="328">
        <f t="shared" si="155"/>
        <v>0</v>
      </c>
      <c r="G2059" s="233" t="str">
        <f t="shared" si="156"/>
        <v/>
      </c>
      <c r="H2059" s="231">
        <f t="shared" ref="H2059:H2122" si="158">IF(F2059=0,IF((I2058=0)*AND(F2058=0),H2058+E2059,IF((F2058&lt;&gt;0)*AND((H2058&lt;=$E$17)),H2058+E2059,E2059)),H2058)</f>
        <v>1956458.97</v>
      </c>
      <c r="I2059" s="232">
        <f t="shared" ref="I2059:I2122" si="159">IF((H2059&gt;$E$17)*AND(F2059=0),"Выборка",0)</f>
        <v>0</v>
      </c>
      <c r="J2059" s="231" t="str">
        <f t="shared" si="157"/>
        <v/>
      </c>
    </row>
    <row r="2060" spans="6:10" ht="19.5" customHeight="1" x14ac:dyDescent="0.25">
      <c r="F2060" s="328">
        <f t="shared" si="155"/>
        <v>0</v>
      </c>
      <c r="G2060" s="233" t="str">
        <f t="shared" si="156"/>
        <v/>
      </c>
      <c r="H2060" s="231">
        <f t="shared" si="158"/>
        <v>1956458.97</v>
      </c>
      <c r="I2060" s="232">
        <f t="shared" si="159"/>
        <v>0</v>
      </c>
      <c r="J2060" s="231" t="str">
        <f t="shared" si="157"/>
        <v/>
      </c>
    </row>
    <row r="2061" spans="6:10" ht="19.5" customHeight="1" x14ac:dyDescent="0.25">
      <c r="F2061" s="328">
        <f t="shared" si="155"/>
        <v>0</v>
      </c>
      <c r="G2061" s="233" t="str">
        <f t="shared" si="156"/>
        <v/>
      </c>
      <c r="H2061" s="231">
        <f t="shared" si="158"/>
        <v>1956458.97</v>
      </c>
      <c r="I2061" s="232">
        <f t="shared" si="159"/>
        <v>0</v>
      </c>
      <c r="J2061" s="231" t="str">
        <f t="shared" si="157"/>
        <v/>
      </c>
    </row>
    <row r="2062" spans="6:10" ht="19.5" customHeight="1" x14ac:dyDescent="0.25">
      <c r="F2062" s="328">
        <f t="shared" si="155"/>
        <v>0</v>
      </c>
      <c r="G2062" s="233" t="str">
        <f t="shared" si="156"/>
        <v/>
      </c>
      <c r="H2062" s="231">
        <f t="shared" si="158"/>
        <v>1956458.97</v>
      </c>
      <c r="I2062" s="232">
        <f t="shared" si="159"/>
        <v>0</v>
      </c>
      <c r="J2062" s="231" t="str">
        <f t="shared" si="157"/>
        <v/>
      </c>
    </row>
    <row r="2063" spans="6:10" ht="19.5" customHeight="1" x14ac:dyDescent="0.25">
      <c r="F2063" s="328">
        <f t="shared" si="155"/>
        <v>0</v>
      </c>
      <c r="G2063" s="233" t="str">
        <f t="shared" si="156"/>
        <v/>
      </c>
      <c r="H2063" s="231">
        <f t="shared" si="158"/>
        <v>1956458.97</v>
      </c>
      <c r="I2063" s="232">
        <f t="shared" si="159"/>
        <v>0</v>
      </c>
      <c r="J2063" s="231" t="str">
        <f t="shared" si="157"/>
        <v/>
      </c>
    </row>
    <row r="2064" spans="6:10" ht="19.5" customHeight="1" x14ac:dyDescent="0.25">
      <c r="F2064" s="328">
        <f t="shared" si="155"/>
        <v>0</v>
      </c>
      <c r="G2064" s="233" t="str">
        <f t="shared" si="156"/>
        <v/>
      </c>
      <c r="H2064" s="231">
        <f t="shared" si="158"/>
        <v>1956458.97</v>
      </c>
      <c r="I2064" s="232">
        <f t="shared" si="159"/>
        <v>0</v>
      </c>
      <c r="J2064" s="231" t="str">
        <f t="shared" si="157"/>
        <v/>
      </c>
    </row>
    <row r="2065" spans="6:10" ht="19.5" customHeight="1" x14ac:dyDescent="0.25">
      <c r="F2065" s="328">
        <f t="shared" si="155"/>
        <v>0</v>
      </c>
      <c r="G2065" s="233" t="str">
        <f t="shared" si="156"/>
        <v/>
      </c>
      <c r="H2065" s="231">
        <f t="shared" si="158"/>
        <v>1956458.97</v>
      </c>
      <c r="I2065" s="232">
        <f t="shared" si="159"/>
        <v>0</v>
      </c>
      <c r="J2065" s="231" t="str">
        <f t="shared" si="157"/>
        <v/>
      </c>
    </row>
    <row r="2066" spans="6:10" ht="19.5" customHeight="1" x14ac:dyDescent="0.25">
      <c r="F2066" s="328">
        <f t="shared" si="155"/>
        <v>0</v>
      </c>
      <c r="G2066" s="233" t="str">
        <f t="shared" si="156"/>
        <v/>
      </c>
      <c r="H2066" s="231">
        <f t="shared" si="158"/>
        <v>1956458.97</v>
      </c>
      <c r="I2066" s="232">
        <f t="shared" si="159"/>
        <v>0</v>
      </c>
      <c r="J2066" s="231" t="str">
        <f t="shared" si="157"/>
        <v/>
      </c>
    </row>
    <row r="2067" spans="6:10" ht="19.5" customHeight="1" x14ac:dyDescent="0.25">
      <c r="F2067" s="328">
        <f t="shared" si="155"/>
        <v>0</v>
      </c>
      <c r="G2067" s="233" t="str">
        <f t="shared" si="156"/>
        <v/>
      </c>
      <c r="H2067" s="231">
        <f t="shared" si="158"/>
        <v>1956458.97</v>
      </c>
      <c r="I2067" s="232">
        <f t="shared" si="159"/>
        <v>0</v>
      </c>
      <c r="J2067" s="231" t="str">
        <f t="shared" si="157"/>
        <v/>
      </c>
    </row>
    <row r="2068" spans="6:10" ht="19.5" customHeight="1" x14ac:dyDescent="0.25">
      <c r="F2068" s="328">
        <f t="shared" si="155"/>
        <v>0</v>
      </c>
      <c r="G2068" s="233" t="str">
        <f t="shared" si="156"/>
        <v/>
      </c>
      <c r="H2068" s="231">
        <f t="shared" si="158"/>
        <v>1956458.97</v>
      </c>
      <c r="I2068" s="232">
        <f t="shared" si="159"/>
        <v>0</v>
      </c>
      <c r="J2068" s="231" t="str">
        <f t="shared" si="157"/>
        <v/>
      </c>
    </row>
    <row r="2069" spans="6:10" ht="19.5" customHeight="1" x14ac:dyDescent="0.25">
      <c r="F2069" s="328">
        <f t="shared" si="155"/>
        <v>0</v>
      </c>
      <c r="G2069" s="233" t="str">
        <f t="shared" si="156"/>
        <v/>
      </c>
      <c r="H2069" s="231">
        <f t="shared" si="158"/>
        <v>1956458.97</v>
      </c>
      <c r="I2069" s="232">
        <f t="shared" si="159"/>
        <v>0</v>
      </c>
      <c r="J2069" s="231" t="str">
        <f t="shared" si="157"/>
        <v/>
      </c>
    </row>
    <row r="2070" spans="6:10" ht="19.5" customHeight="1" x14ac:dyDescent="0.25">
      <c r="F2070" s="328">
        <f t="shared" si="155"/>
        <v>0</v>
      </c>
      <c r="G2070" s="233" t="str">
        <f t="shared" si="156"/>
        <v/>
      </c>
      <c r="H2070" s="231">
        <f t="shared" si="158"/>
        <v>1956458.97</v>
      </c>
      <c r="I2070" s="232">
        <f t="shared" si="159"/>
        <v>0</v>
      </c>
      <c r="J2070" s="231" t="str">
        <f t="shared" si="157"/>
        <v/>
      </c>
    </row>
    <row r="2071" spans="6:10" ht="19.5" customHeight="1" x14ac:dyDescent="0.25">
      <c r="F2071" s="328">
        <f t="shared" si="155"/>
        <v>0</v>
      </c>
      <c r="G2071" s="233" t="str">
        <f t="shared" si="156"/>
        <v/>
      </c>
      <c r="H2071" s="231">
        <f t="shared" si="158"/>
        <v>1956458.97</v>
      </c>
      <c r="I2071" s="232">
        <f t="shared" si="159"/>
        <v>0</v>
      </c>
      <c r="J2071" s="231" t="str">
        <f t="shared" si="157"/>
        <v/>
      </c>
    </row>
    <row r="2072" spans="6:10" ht="19.5" customHeight="1" x14ac:dyDescent="0.25">
      <c r="F2072" s="328">
        <f t="shared" si="155"/>
        <v>0</v>
      </c>
      <c r="G2072" s="233" t="str">
        <f t="shared" si="156"/>
        <v/>
      </c>
      <c r="H2072" s="231">
        <f t="shared" si="158"/>
        <v>1956458.97</v>
      </c>
      <c r="I2072" s="232">
        <f t="shared" si="159"/>
        <v>0</v>
      </c>
      <c r="J2072" s="231" t="str">
        <f t="shared" si="157"/>
        <v/>
      </c>
    </row>
    <row r="2073" spans="6:10" ht="19.5" customHeight="1" x14ac:dyDescent="0.25">
      <c r="F2073" s="328">
        <f t="shared" si="155"/>
        <v>0</v>
      </c>
      <c r="G2073" s="233" t="str">
        <f t="shared" si="156"/>
        <v/>
      </c>
      <c r="H2073" s="231">
        <f t="shared" si="158"/>
        <v>1956458.97</v>
      </c>
      <c r="I2073" s="232">
        <f t="shared" si="159"/>
        <v>0</v>
      </c>
      <c r="J2073" s="231" t="str">
        <f t="shared" si="157"/>
        <v/>
      </c>
    </row>
    <row r="2074" spans="6:10" ht="19.5" customHeight="1" x14ac:dyDescent="0.25">
      <c r="F2074" s="328">
        <f t="shared" si="155"/>
        <v>0</v>
      </c>
      <c r="G2074" s="233" t="str">
        <f t="shared" si="156"/>
        <v/>
      </c>
      <c r="H2074" s="231">
        <f t="shared" si="158"/>
        <v>1956458.97</v>
      </c>
      <c r="I2074" s="232">
        <f t="shared" si="159"/>
        <v>0</v>
      </c>
      <c r="J2074" s="231" t="str">
        <f t="shared" si="157"/>
        <v/>
      </c>
    </row>
    <row r="2075" spans="6:10" ht="19.5" customHeight="1" x14ac:dyDescent="0.25">
      <c r="F2075" s="328">
        <f t="shared" si="155"/>
        <v>0</v>
      </c>
      <c r="G2075" s="233" t="str">
        <f t="shared" si="156"/>
        <v/>
      </c>
      <c r="H2075" s="231">
        <f t="shared" si="158"/>
        <v>1956458.97</v>
      </c>
      <c r="I2075" s="232">
        <f t="shared" si="159"/>
        <v>0</v>
      </c>
      <c r="J2075" s="231" t="str">
        <f t="shared" si="157"/>
        <v/>
      </c>
    </row>
    <row r="2076" spans="6:10" ht="19.5" customHeight="1" x14ac:dyDescent="0.25">
      <c r="F2076" s="328">
        <f t="shared" si="155"/>
        <v>0</v>
      </c>
      <c r="G2076" s="233" t="str">
        <f t="shared" si="156"/>
        <v/>
      </c>
      <c r="H2076" s="231">
        <f t="shared" si="158"/>
        <v>1956458.97</v>
      </c>
      <c r="I2076" s="232">
        <f t="shared" si="159"/>
        <v>0</v>
      </c>
      <c r="J2076" s="231" t="str">
        <f t="shared" si="157"/>
        <v/>
      </c>
    </row>
    <row r="2077" spans="6:10" ht="19.5" customHeight="1" x14ac:dyDescent="0.25">
      <c r="F2077" s="328">
        <f t="shared" si="155"/>
        <v>0</v>
      </c>
      <c r="G2077" s="233" t="str">
        <f t="shared" si="156"/>
        <v/>
      </c>
      <c r="H2077" s="231">
        <f t="shared" si="158"/>
        <v>1956458.97</v>
      </c>
      <c r="I2077" s="232">
        <f t="shared" si="159"/>
        <v>0</v>
      </c>
      <c r="J2077" s="231" t="str">
        <f t="shared" si="157"/>
        <v/>
      </c>
    </row>
    <row r="2078" spans="6:10" ht="19.5" customHeight="1" x14ac:dyDescent="0.25">
      <c r="F2078" s="328">
        <f t="shared" si="155"/>
        <v>0</v>
      </c>
      <c r="G2078" s="233" t="str">
        <f t="shared" si="156"/>
        <v/>
      </c>
      <c r="H2078" s="231">
        <f t="shared" si="158"/>
        <v>1956458.97</v>
      </c>
      <c r="I2078" s="232">
        <f t="shared" si="159"/>
        <v>0</v>
      </c>
      <c r="J2078" s="231" t="str">
        <f t="shared" si="157"/>
        <v/>
      </c>
    </row>
    <row r="2079" spans="6:10" ht="19.5" customHeight="1" x14ac:dyDescent="0.25">
      <c r="F2079" s="328">
        <f t="shared" si="155"/>
        <v>0</v>
      </c>
      <c r="G2079" s="233" t="str">
        <f t="shared" si="156"/>
        <v/>
      </c>
      <c r="H2079" s="231">
        <f t="shared" si="158"/>
        <v>1956458.97</v>
      </c>
      <c r="I2079" s="232">
        <f t="shared" si="159"/>
        <v>0</v>
      </c>
      <c r="J2079" s="231" t="str">
        <f t="shared" si="157"/>
        <v/>
      </c>
    </row>
    <row r="2080" spans="6:10" ht="19.5" customHeight="1" x14ac:dyDescent="0.25">
      <c r="F2080" s="328">
        <f t="shared" si="155"/>
        <v>0</v>
      </c>
      <c r="G2080" s="233" t="str">
        <f t="shared" si="156"/>
        <v/>
      </c>
      <c r="H2080" s="231">
        <f t="shared" si="158"/>
        <v>1956458.97</v>
      </c>
      <c r="I2080" s="232">
        <f t="shared" si="159"/>
        <v>0</v>
      </c>
      <c r="J2080" s="231" t="str">
        <f t="shared" si="157"/>
        <v/>
      </c>
    </row>
    <row r="2081" spans="6:10" ht="19.5" customHeight="1" x14ac:dyDescent="0.25">
      <c r="F2081" s="328">
        <f t="shared" si="155"/>
        <v>0</v>
      </c>
      <c r="G2081" s="233" t="str">
        <f t="shared" si="156"/>
        <v/>
      </c>
      <c r="H2081" s="231">
        <f t="shared" si="158"/>
        <v>1956458.97</v>
      </c>
      <c r="I2081" s="232">
        <f t="shared" si="159"/>
        <v>0</v>
      </c>
      <c r="J2081" s="231" t="str">
        <f t="shared" si="157"/>
        <v/>
      </c>
    </row>
    <row r="2082" spans="6:10" ht="19.5" customHeight="1" x14ac:dyDescent="0.25">
      <c r="F2082" s="328">
        <f t="shared" si="155"/>
        <v>0</v>
      </c>
      <c r="G2082" s="233" t="str">
        <f t="shared" si="156"/>
        <v/>
      </c>
      <c r="H2082" s="231">
        <f t="shared" si="158"/>
        <v>1956458.97</v>
      </c>
      <c r="I2082" s="232">
        <f t="shared" si="159"/>
        <v>0</v>
      </c>
      <c r="J2082" s="231" t="str">
        <f t="shared" si="157"/>
        <v/>
      </c>
    </row>
    <row r="2083" spans="6:10" ht="19.5" customHeight="1" x14ac:dyDescent="0.25">
      <c r="F2083" s="328">
        <f t="shared" si="155"/>
        <v>0</v>
      </c>
      <c r="G2083" s="233" t="str">
        <f t="shared" si="156"/>
        <v/>
      </c>
      <c r="H2083" s="231">
        <f t="shared" si="158"/>
        <v>1956458.97</v>
      </c>
      <c r="I2083" s="232">
        <f t="shared" si="159"/>
        <v>0</v>
      </c>
      <c r="J2083" s="231" t="str">
        <f t="shared" si="157"/>
        <v/>
      </c>
    </row>
    <row r="2084" spans="6:10" ht="19.5" customHeight="1" x14ac:dyDescent="0.25">
      <c r="F2084" s="328">
        <f t="shared" si="155"/>
        <v>0</v>
      </c>
      <c r="G2084" s="233" t="str">
        <f t="shared" si="156"/>
        <v/>
      </c>
      <c r="H2084" s="231">
        <f t="shared" si="158"/>
        <v>1956458.97</v>
      </c>
      <c r="I2084" s="232">
        <f t="shared" si="159"/>
        <v>0</v>
      </c>
      <c r="J2084" s="231" t="str">
        <f t="shared" si="157"/>
        <v/>
      </c>
    </row>
    <row r="2085" spans="6:10" ht="19.5" customHeight="1" x14ac:dyDescent="0.25">
      <c r="F2085" s="328">
        <f t="shared" si="155"/>
        <v>0</v>
      </c>
      <c r="G2085" s="233" t="str">
        <f t="shared" si="156"/>
        <v/>
      </c>
      <c r="H2085" s="231">
        <f t="shared" si="158"/>
        <v>1956458.97</v>
      </c>
      <c r="I2085" s="232">
        <f t="shared" si="159"/>
        <v>0</v>
      </c>
      <c r="J2085" s="231" t="str">
        <f t="shared" si="157"/>
        <v/>
      </c>
    </row>
    <row r="2086" spans="6:10" ht="19.5" customHeight="1" x14ac:dyDescent="0.25">
      <c r="F2086" s="328">
        <f t="shared" si="155"/>
        <v>0</v>
      </c>
      <c r="G2086" s="233" t="str">
        <f t="shared" si="156"/>
        <v/>
      </c>
      <c r="H2086" s="231">
        <f t="shared" si="158"/>
        <v>1956458.97</v>
      </c>
      <c r="I2086" s="232">
        <f t="shared" si="159"/>
        <v>0</v>
      </c>
      <c r="J2086" s="231" t="str">
        <f t="shared" si="157"/>
        <v/>
      </c>
    </row>
    <row r="2087" spans="6:10" ht="19.5" customHeight="1" x14ac:dyDescent="0.25">
      <c r="F2087" s="328">
        <f t="shared" si="155"/>
        <v>0</v>
      </c>
      <c r="G2087" s="233" t="str">
        <f t="shared" si="156"/>
        <v/>
      </c>
      <c r="H2087" s="231">
        <f t="shared" si="158"/>
        <v>1956458.97</v>
      </c>
      <c r="I2087" s="232">
        <f t="shared" si="159"/>
        <v>0</v>
      </c>
      <c r="J2087" s="231" t="str">
        <f t="shared" si="157"/>
        <v/>
      </c>
    </row>
    <row r="2088" spans="6:10" ht="19.5" customHeight="1" x14ac:dyDescent="0.25">
      <c r="F2088" s="328">
        <f t="shared" si="155"/>
        <v>0</v>
      </c>
      <c r="G2088" s="233" t="str">
        <f t="shared" si="156"/>
        <v/>
      </c>
      <c r="H2088" s="231">
        <f t="shared" si="158"/>
        <v>1956458.97</v>
      </c>
      <c r="I2088" s="232">
        <f t="shared" si="159"/>
        <v>0</v>
      </c>
      <c r="J2088" s="231" t="str">
        <f t="shared" si="157"/>
        <v/>
      </c>
    </row>
    <row r="2089" spans="6:10" ht="19.5" customHeight="1" x14ac:dyDescent="0.25">
      <c r="F2089" s="328">
        <f t="shared" si="155"/>
        <v>0</v>
      </c>
      <c r="G2089" s="233" t="str">
        <f t="shared" si="156"/>
        <v/>
      </c>
      <c r="H2089" s="231">
        <f t="shared" si="158"/>
        <v>1956458.97</v>
      </c>
      <c r="I2089" s="232">
        <f t="shared" si="159"/>
        <v>0</v>
      </c>
      <c r="J2089" s="231" t="str">
        <f t="shared" si="157"/>
        <v/>
      </c>
    </row>
    <row r="2090" spans="6:10" ht="19.5" customHeight="1" x14ac:dyDescent="0.25">
      <c r="F2090" s="328">
        <f t="shared" si="155"/>
        <v>0</v>
      </c>
      <c r="G2090" s="233" t="str">
        <f t="shared" si="156"/>
        <v/>
      </c>
      <c r="H2090" s="231">
        <f t="shared" si="158"/>
        <v>1956458.97</v>
      </c>
      <c r="I2090" s="232">
        <f t="shared" si="159"/>
        <v>0</v>
      </c>
      <c r="J2090" s="231" t="str">
        <f t="shared" si="157"/>
        <v/>
      </c>
    </row>
    <row r="2091" spans="6:10" ht="19.5" customHeight="1" x14ac:dyDescent="0.25">
      <c r="F2091" s="328">
        <f t="shared" si="155"/>
        <v>0</v>
      </c>
      <c r="G2091" s="233" t="str">
        <f t="shared" si="156"/>
        <v/>
      </c>
      <c r="H2091" s="231">
        <f t="shared" si="158"/>
        <v>1956458.97</v>
      </c>
      <c r="I2091" s="232">
        <f t="shared" si="159"/>
        <v>0</v>
      </c>
      <c r="J2091" s="231" t="str">
        <f t="shared" si="157"/>
        <v/>
      </c>
    </row>
    <row r="2092" spans="6:10" ht="19.5" customHeight="1" x14ac:dyDescent="0.25">
      <c r="F2092" s="328">
        <f t="shared" si="155"/>
        <v>0</v>
      </c>
      <c r="G2092" s="233" t="str">
        <f t="shared" si="156"/>
        <v/>
      </c>
      <c r="H2092" s="231">
        <f t="shared" si="158"/>
        <v>1956458.97</v>
      </c>
      <c r="I2092" s="232">
        <f t="shared" si="159"/>
        <v>0</v>
      </c>
      <c r="J2092" s="231" t="str">
        <f t="shared" si="157"/>
        <v/>
      </c>
    </row>
    <row r="2093" spans="6:10" ht="19.5" customHeight="1" x14ac:dyDescent="0.25">
      <c r="F2093" s="328">
        <f t="shared" si="155"/>
        <v>0</v>
      </c>
      <c r="G2093" s="233" t="str">
        <f t="shared" si="156"/>
        <v/>
      </c>
      <c r="H2093" s="231">
        <f t="shared" si="158"/>
        <v>1956458.97</v>
      </c>
      <c r="I2093" s="232">
        <f t="shared" si="159"/>
        <v>0</v>
      </c>
      <c r="J2093" s="231" t="str">
        <f t="shared" si="157"/>
        <v/>
      </c>
    </row>
    <row r="2094" spans="6:10" ht="19.5" customHeight="1" x14ac:dyDescent="0.25">
      <c r="F2094" s="328">
        <f t="shared" si="155"/>
        <v>0</v>
      </c>
      <c r="G2094" s="233" t="str">
        <f t="shared" si="156"/>
        <v/>
      </c>
      <c r="H2094" s="231">
        <f t="shared" si="158"/>
        <v>1956458.97</v>
      </c>
      <c r="I2094" s="232">
        <f t="shared" si="159"/>
        <v>0</v>
      </c>
      <c r="J2094" s="231" t="str">
        <f t="shared" si="157"/>
        <v/>
      </c>
    </row>
    <row r="2095" spans="6:10" ht="19.5" customHeight="1" x14ac:dyDescent="0.25">
      <c r="F2095" s="328">
        <f t="shared" si="155"/>
        <v>0</v>
      </c>
      <c r="G2095" s="233" t="str">
        <f t="shared" si="156"/>
        <v/>
      </c>
      <c r="H2095" s="231">
        <f t="shared" si="158"/>
        <v>1956458.97</v>
      </c>
      <c r="I2095" s="232">
        <f t="shared" si="159"/>
        <v>0</v>
      </c>
      <c r="J2095" s="231" t="str">
        <f t="shared" si="157"/>
        <v/>
      </c>
    </row>
    <row r="2096" spans="6:10" ht="19.5" customHeight="1" x14ac:dyDescent="0.25">
      <c r="F2096" s="328">
        <f t="shared" si="155"/>
        <v>0</v>
      </c>
      <c r="G2096" s="233" t="str">
        <f t="shared" si="156"/>
        <v/>
      </c>
      <c r="H2096" s="231">
        <f t="shared" si="158"/>
        <v>1956458.97</v>
      </c>
      <c r="I2096" s="232">
        <f t="shared" si="159"/>
        <v>0</v>
      </c>
      <c r="J2096" s="231" t="str">
        <f t="shared" si="157"/>
        <v/>
      </c>
    </row>
    <row r="2097" spans="6:10" ht="19.5" customHeight="1" x14ac:dyDescent="0.25">
      <c r="F2097" s="328">
        <f t="shared" si="155"/>
        <v>0</v>
      </c>
      <c r="G2097" s="233" t="str">
        <f t="shared" si="156"/>
        <v/>
      </c>
      <c r="H2097" s="231">
        <f t="shared" si="158"/>
        <v>1956458.97</v>
      </c>
      <c r="I2097" s="232">
        <f t="shared" si="159"/>
        <v>0</v>
      </c>
      <c r="J2097" s="231" t="str">
        <f t="shared" si="157"/>
        <v/>
      </c>
    </row>
    <row r="2098" spans="6:10" ht="19.5" customHeight="1" x14ac:dyDescent="0.25">
      <c r="F2098" s="328">
        <f t="shared" si="155"/>
        <v>0</v>
      </c>
      <c r="G2098" s="233" t="str">
        <f t="shared" si="156"/>
        <v/>
      </c>
      <c r="H2098" s="231">
        <f t="shared" si="158"/>
        <v>1956458.97</v>
      </c>
      <c r="I2098" s="232">
        <f t="shared" si="159"/>
        <v>0</v>
      </c>
      <c r="J2098" s="231" t="str">
        <f t="shared" si="157"/>
        <v/>
      </c>
    </row>
    <row r="2099" spans="6:10" ht="19.5" customHeight="1" x14ac:dyDescent="0.25">
      <c r="F2099" s="328">
        <f t="shared" si="155"/>
        <v>0</v>
      </c>
      <c r="G2099" s="233" t="str">
        <f t="shared" si="156"/>
        <v/>
      </c>
      <c r="H2099" s="231">
        <f t="shared" si="158"/>
        <v>1956458.97</v>
      </c>
      <c r="I2099" s="232">
        <f t="shared" si="159"/>
        <v>0</v>
      </c>
      <c r="J2099" s="231" t="str">
        <f t="shared" si="157"/>
        <v/>
      </c>
    </row>
    <row r="2100" spans="6:10" ht="19.5" customHeight="1" x14ac:dyDescent="0.25">
      <c r="F2100" s="328">
        <f t="shared" si="155"/>
        <v>0</v>
      </c>
      <c r="G2100" s="233" t="str">
        <f t="shared" si="156"/>
        <v/>
      </c>
      <c r="H2100" s="231">
        <f t="shared" si="158"/>
        <v>1956458.97</v>
      </c>
      <c r="I2100" s="232">
        <f t="shared" si="159"/>
        <v>0</v>
      </c>
      <c r="J2100" s="231" t="str">
        <f t="shared" si="157"/>
        <v/>
      </c>
    </row>
    <row r="2101" spans="6:10" ht="19.5" customHeight="1" x14ac:dyDescent="0.25">
      <c r="F2101" s="328">
        <f t="shared" si="155"/>
        <v>0</v>
      </c>
      <c r="G2101" s="233" t="str">
        <f t="shared" si="156"/>
        <v/>
      </c>
      <c r="H2101" s="231">
        <f t="shared" si="158"/>
        <v>1956458.97</v>
      </c>
      <c r="I2101" s="232">
        <f t="shared" si="159"/>
        <v>0</v>
      </c>
      <c r="J2101" s="231" t="str">
        <f t="shared" si="157"/>
        <v/>
      </c>
    </row>
    <row r="2102" spans="6:10" ht="19.5" customHeight="1" x14ac:dyDescent="0.25">
      <c r="F2102" s="328">
        <f t="shared" si="155"/>
        <v>0</v>
      </c>
      <c r="G2102" s="233" t="str">
        <f t="shared" si="156"/>
        <v/>
      </c>
      <c r="H2102" s="231">
        <f t="shared" si="158"/>
        <v>1956458.97</v>
      </c>
      <c r="I2102" s="232">
        <f t="shared" si="159"/>
        <v>0</v>
      </c>
      <c r="J2102" s="231" t="str">
        <f t="shared" si="157"/>
        <v/>
      </c>
    </row>
    <row r="2103" spans="6:10" ht="19.5" customHeight="1" x14ac:dyDescent="0.25">
      <c r="F2103" s="328">
        <f t="shared" si="155"/>
        <v>0</v>
      </c>
      <c r="G2103" s="233" t="str">
        <f t="shared" si="156"/>
        <v/>
      </c>
      <c r="H2103" s="231">
        <f t="shared" si="158"/>
        <v>1956458.97</v>
      </c>
      <c r="I2103" s="232">
        <f t="shared" si="159"/>
        <v>0</v>
      </c>
      <c r="J2103" s="231" t="str">
        <f t="shared" si="157"/>
        <v/>
      </c>
    </row>
    <row r="2104" spans="6:10" ht="19.5" customHeight="1" x14ac:dyDescent="0.25">
      <c r="F2104" s="328">
        <f t="shared" si="155"/>
        <v>0</v>
      </c>
      <c r="G2104" s="233" t="str">
        <f t="shared" si="156"/>
        <v/>
      </c>
      <c r="H2104" s="231">
        <f t="shared" si="158"/>
        <v>1956458.97</v>
      </c>
      <c r="I2104" s="232">
        <f t="shared" si="159"/>
        <v>0</v>
      </c>
      <c r="J2104" s="231" t="str">
        <f t="shared" si="157"/>
        <v/>
      </c>
    </row>
    <row r="2105" spans="6:10" ht="19.5" customHeight="1" x14ac:dyDescent="0.25">
      <c r="F2105" s="328">
        <f t="shared" si="155"/>
        <v>0</v>
      </c>
      <c r="G2105" s="233" t="str">
        <f t="shared" si="156"/>
        <v/>
      </c>
      <c r="H2105" s="231">
        <f t="shared" si="158"/>
        <v>1956458.97</v>
      </c>
      <c r="I2105" s="232">
        <f t="shared" si="159"/>
        <v>0</v>
      </c>
      <c r="J2105" s="231" t="str">
        <f t="shared" si="157"/>
        <v/>
      </c>
    </row>
    <row r="2106" spans="6:10" ht="19.5" customHeight="1" x14ac:dyDescent="0.25">
      <c r="F2106" s="328">
        <f t="shared" si="155"/>
        <v>0</v>
      </c>
      <c r="G2106" s="233" t="str">
        <f t="shared" si="156"/>
        <v/>
      </c>
      <c r="H2106" s="231">
        <f t="shared" si="158"/>
        <v>1956458.97</v>
      </c>
      <c r="I2106" s="232">
        <f t="shared" si="159"/>
        <v>0</v>
      </c>
      <c r="J2106" s="231" t="str">
        <f t="shared" si="157"/>
        <v/>
      </c>
    </row>
    <row r="2107" spans="6:10" ht="19.5" customHeight="1" x14ac:dyDescent="0.25">
      <c r="F2107" s="328">
        <f t="shared" si="155"/>
        <v>0</v>
      </c>
      <c r="G2107" s="233" t="str">
        <f t="shared" si="156"/>
        <v/>
      </c>
      <c r="H2107" s="231">
        <f t="shared" si="158"/>
        <v>1956458.97</v>
      </c>
      <c r="I2107" s="232">
        <f t="shared" si="159"/>
        <v>0</v>
      </c>
      <c r="J2107" s="231" t="str">
        <f t="shared" si="157"/>
        <v/>
      </c>
    </row>
    <row r="2108" spans="6:10" ht="19.5" customHeight="1" x14ac:dyDescent="0.25">
      <c r="F2108" s="328">
        <f t="shared" si="155"/>
        <v>0</v>
      </c>
      <c r="G2108" s="233" t="str">
        <f t="shared" si="156"/>
        <v/>
      </c>
      <c r="H2108" s="231">
        <f t="shared" si="158"/>
        <v>1956458.97</v>
      </c>
      <c r="I2108" s="232">
        <f t="shared" si="159"/>
        <v>0</v>
      </c>
      <c r="J2108" s="231" t="str">
        <f t="shared" si="157"/>
        <v/>
      </c>
    </row>
    <row r="2109" spans="6:10" ht="19.5" customHeight="1" x14ac:dyDescent="0.25">
      <c r="F2109" s="328">
        <f t="shared" si="155"/>
        <v>0</v>
      </c>
      <c r="G2109" s="233" t="str">
        <f t="shared" si="156"/>
        <v/>
      </c>
      <c r="H2109" s="231">
        <f t="shared" si="158"/>
        <v>1956458.97</v>
      </c>
      <c r="I2109" s="232">
        <f t="shared" si="159"/>
        <v>0</v>
      </c>
      <c r="J2109" s="231" t="str">
        <f t="shared" si="157"/>
        <v/>
      </c>
    </row>
    <row r="2110" spans="6:10" ht="19.5" customHeight="1" x14ac:dyDescent="0.25">
      <c r="F2110" s="328">
        <f t="shared" si="155"/>
        <v>0</v>
      </c>
      <c r="G2110" s="233" t="str">
        <f t="shared" si="156"/>
        <v/>
      </c>
      <c r="H2110" s="231">
        <f t="shared" si="158"/>
        <v>1956458.97</v>
      </c>
      <c r="I2110" s="232">
        <f t="shared" si="159"/>
        <v>0</v>
      </c>
      <c r="J2110" s="231" t="str">
        <f t="shared" si="157"/>
        <v/>
      </c>
    </row>
    <row r="2111" spans="6:10" ht="19.5" customHeight="1" x14ac:dyDescent="0.25">
      <c r="F2111" s="328">
        <f t="shared" si="155"/>
        <v>0</v>
      </c>
      <c r="G2111" s="233" t="str">
        <f t="shared" si="156"/>
        <v/>
      </c>
      <c r="H2111" s="231">
        <f t="shared" si="158"/>
        <v>1956458.97</v>
      </c>
      <c r="I2111" s="232">
        <f t="shared" si="159"/>
        <v>0</v>
      </c>
      <c r="J2111" s="231" t="str">
        <f t="shared" si="157"/>
        <v/>
      </c>
    </row>
    <row r="2112" spans="6:10" ht="19.5" customHeight="1" x14ac:dyDescent="0.25">
      <c r="F2112" s="328">
        <f t="shared" si="155"/>
        <v>0</v>
      </c>
      <c r="G2112" s="233" t="str">
        <f t="shared" si="156"/>
        <v/>
      </c>
      <c r="H2112" s="231">
        <f t="shared" si="158"/>
        <v>1956458.97</v>
      </c>
      <c r="I2112" s="232">
        <f t="shared" si="159"/>
        <v>0</v>
      </c>
      <c r="J2112" s="231" t="str">
        <f t="shared" si="157"/>
        <v/>
      </c>
    </row>
    <row r="2113" spans="6:10" ht="19.5" customHeight="1" x14ac:dyDescent="0.25">
      <c r="F2113" s="328">
        <f t="shared" si="155"/>
        <v>0</v>
      </c>
      <c r="G2113" s="233" t="str">
        <f t="shared" si="156"/>
        <v/>
      </c>
      <c r="H2113" s="231">
        <f t="shared" si="158"/>
        <v>1956458.97</v>
      </c>
      <c r="I2113" s="232">
        <f t="shared" si="159"/>
        <v>0</v>
      </c>
      <c r="J2113" s="231" t="str">
        <f t="shared" si="157"/>
        <v/>
      </c>
    </row>
    <row r="2114" spans="6:10" ht="19.5" customHeight="1" x14ac:dyDescent="0.25">
      <c r="F2114" s="328">
        <f t="shared" si="155"/>
        <v>0</v>
      </c>
      <c r="G2114" s="233" t="str">
        <f t="shared" si="156"/>
        <v/>
      </c>
      <c r="H2114" s="231">
        <f t="shared" si="158"/>
        <v>1956458.97</v>
      </c>
      <c r="I2114" s="232">
        <f t="shared" si="159"/>
        <v>0</v>
      </c>
      <c r="J2114" s="231" t="str">
        <f t="shared" si="157"/>
        <v/>
      </c>
    </row>
    <row r="2115" spans="6:10" ht="19.5" customHeight="1" x14ac:dyDescent="0.25">
      <c r="F2115" s="328">
        <f t="shared" si="155"/>
        <v>0</v>
      </c>
      <c r="G2115" s="233" t="str">
        <f t="shared" si="156"/>
        <v/>
      </c>
      <c r="H2115" s="231">
        <f t="shared" si="158"/>
        <v>1956458.97</v>
      </c>
      <c r="I2115" s="232">
        <f t="shared" si="159"/>
        <v>0</v>
      </c>
      <c r="J2115" s="231" t="str">
        <f t="shared" si="157"/>
        <v/>
      </c>
    </row>
    <row r="2116" spans="6:10" ht="19.5" customHeight="1" x14ac:dyDescent="0.25">
      <c r="F2116" s="328">
        <f t="shared" si="155"/>
        <v>0</v>
      </c>
      <c r="G2116" s="233" t="str">
        <f t="shared" si="156"/>
        <v/>
      </c>
      <c r="H2116" s="231">
        <f t="shared" si="158"/>
        <v>1956458.97</v>
      </c>
      <c r="I2116" s="232">
        <f t="shared" si="159"/>
        <v>0</v>
      </c>
      <c r="J2116" s="231" t="str">
        <f t="shared" si="157"/>
        <v/>
      </c>
    </row>
    <row r="2117" spans="6:10" ht="19.5" customHeight="1" x14ac:dyDescent="0.25">
      <c r="F2117" s="328">
        <f t="shared" si="155"/>
        <v>0</v>
      </c>
      <c r="G2117" s="233" t="str">
        <f t="shared" si="156"/>
        <v/>
      </c>
      <c r="H2117" s="231">
        <f t="shared" si="158"/>
        <v>1956458.97</v>
      </c>
      <c r="I2117" s="232">
        <f t="shared" si="159"/>
        <v>0</v>
      </c>
      <c r="J2117" s="231" t="str">
        <f t="shared" si="157"/>
        <v/>
      </c>
    </row>
    <row r="2118" spans="6:10" ht="19.5" customHeight="1" x14ac:dyDescent="0.25">
      <c r="F2118" s="328">
        <f t="shared" si="155"/>
        <v>0</v>
      </c>
      <c r="G2118" s="233" t="str">
        <f t="shared" si="156"/>
        <v/>
      </c>
      <c r="H2118" s="231">
        <f t="shared" si="158"/>
        <v>1956458.97</v>
      </c>
      <c r="I2118" s="232">
        <f t="shared" si="159"/>
        <v>0</v>
      </c>
      <c r="J2118" s="231" t="str">
        <f t="shared" si="157"/>
        <v/>
      </c>
    </row>
    <row r="2119" spans="6:10" ht="19.5" customHeight="1" x14ac:dyDescent="0.25">
      <c r="F2119" s="328">
        <f t="shared" si="155"/>
        <v>0</v>
      </c>
      <c r="G2119" s="233" t="str">
        <f t="shared" si="156"/>
        <v/>
      </c>
      <c r="H2119" s="231">
        <f t="shared" si="158"/>
        <v>1956458.97</v>
      </c>
      <c r="I2119" s="232">
        <f t="shared" si="159"/>
        <v>0</v>
      </c>
      <c r="J2119" s="231" t="str">
        <f t="shared" si="157"/>
        <v/>
      </c>
    </row>
    <row r="2120" spans="6:10" ht="19.5" customHeight="1" x14ac:dyDescent="0.25">
      <c r="F2120" s="328">
        <f t="shared" si="155"/>
        <v>0</v>
      </c>
      <c r="G2120" s="233" t="str">
        <f t="shared" si="156"/>
        <v/>
      </c>
      <c r="H2120" s="231">
        <f t="shared" si="158"/>
        <v>1956458.97</v>
      </c>
      <c r="I2120" s="232">
        <f t="shared" si="159"/>
        <v>0</v>
      </c>
      <c r="J2120" s="231" t="str">
        <f t="shared" si="157"/>
        <v/>
      </c>
    </row>
    <row r="2121" spans="6:10" ht="19.5" customHeight="1" x14ac:dyDescent="0.25">
      <c r="F2121" s="328">
        <f t="shared" si="155"/>
        <v>0</v>
      </c>
      <c r="G2121" s="233" t="str">
        <f t="shared" si="156"/>
        <v/>
      </c>
      <c r="H2121" s="231">
        <f t="shared" si="158"/>
        <v>1956458.97</v>
      </c>
      <c r="I2121" s="232">
        <f t="shared" si="159"/>
        <v>0</v>
      </c>
      <c r="J2121" s="231" t="str">
        <f t="shared" si="157"/>
        <v/>
      </c>
    </row>
    <row r="2122" spans="6:10" ht="19.5" customHeight="1" x14ac:dyDescent="0.25">
      <c r="F2122" s="328">
        <f t="shared" ref="F2122:F2185" si="160">IF(E2122&gt;$C$4*1000,"Выборка",0)</f>
        <v>0</v>
      </c>
      <c r="G2122" s="233" t="str">
        <f t="shared" ref="G2122:G2185" si="161">IF(F2122=0,"",E2122)</f>
        <v/>
      </c>
      <c r="H2122" s="231">
        <f t="shared" si="158"/>
        <v>1956458.97</v>
      </c>
      <c r="I2122" s="232">
        <f t="shared" si="159"/>
        <v>0</v>
      </c>
      <c r="J2122" s="231" t="str">
        <f t="shared" ref="J2122:J2185" si="162">IF(I2122=0,"",E2122)</f>
        <v/>
      </c>
    </row>
    <row r="2123" spans="6:10" ht="19.5" customHeight="1" x14ac:dyDescent="0.25">
      <c r="F2123" s="328">
        <f t="shared" si="160"/>
        <v>0</v>
      </c>
      <c r="G2123" s="233" t="str">
        <f t="shared" si="161"/>
        <v/>
      </c>
      <c r="H2123" s="231">
        <f t="shared" ref="H2123:H2186" si="163">IF(F2123=0,IF((I2122=0)*AND(F2122=0),H2122+E2123,IF((F2122&lt;&gt;0)*AND((H2122&lt;=$E$17)),H2122+E2123,E2123)),H2122)</f>
        <v>1956458.97</v>
      </c>
      <c r="I2123" s="232">
        <f t="shared" ref="I2123:I2186" si="164">IF((H2123&gt;$E$17)*AND(F2123=0),"Выборка",0)</f>
        <v>0</v>
      </c>
      <c r="J2123" s="231" t="str">
        <f t="shared" si="162"/>
        <v/>
      </c>
    </row>
    <row r="2124" spans="6:10" ht="19.5" customHeight="1" x14ac:dyDescent="0.25">
      <c r="F2124" s="328">
        <f t="shared" si="160"/>
        <v>0</v>
      </c>
      <c r="G2124" s="233" t="str">
        <f t="shared" si="161"/>
        <v/>
      </c>
      <c r="H2124" s="231">
        <f t="shared" si="163"/>
        <v>1956458.97</v>
      </c>
      <c r="I2124" s="232">
        <f t="shared" si="164"/>
        <v>0</v>
      </c>
      <c r="J2124" s="231" t="str">
        <f t="shared" si="162"/>
        <v/>
      </c>
    </row>
    <row r="2125" spans="6:10" ht="19.5" customHeight="1" x14ac:dyDescent="0.25">
      <c r="F2125" s="328">
        <f t="shared" si="160"/>
        <v>0</v>
      </c>
      <c r="G2125" s="233" t="str">
        <f t="shared" si="161"/>
        <v/>
      </c>
      <c r="H2125" s="231">
        <f t="shared" si="163"/>
        <v>1956458.97</v>
      </c>
      <c r="I2125" s="232">
        <f t="shared" si="164"/>
        <v>0</v>
      </c>
      <c r="J2125" s="231" t="str">
        <f t="shared" si="162"/>
        <v/>
      </c>
    </row>
    <row r="2126" spans="6:10" ht="19.5" customHeight="1" x14ac:dyDescent="0.25">
      <c r="F2126" s="328">
        <f t="shared" si="160"/>
        <v>0</v>
      </c>
      <c r="G2126" s="233" t="str">
        <f t="shared" si="161"/>
        <v/>
      </c>
      <c r="H2126" s="231">
        <f t="shared" si="163"/>
        <v>1956458.97</v>
      </c>
      <c r="I2126" s="232">
        <f t="shared" si="164"/>
        <v>0</v>
      </c>
      <c r="J2126" s="231" t="str">
        <f t="shared" si="162"/>
        <v/>
      </c>
    </row>
    <row r="2127" spans="6:10" ht="19.5" customHeight="1" x14ac:dyDescent="0.25">
      <c r="F2127" s="328">
        <f t="shared" si="160"/>
        <v>0</v>
      </c>
      <c r="G2127" s="233" t="str">
        <f t="shared" si="161"/>
        <v/>
      </c>
      <c r="H2127" s="231">
        <f t="shared" si="163"/>
        <v>1956458.97</v>
      </c>
      <c r="I2127" s="232">
        <f t="shared" si="164"/>
        <v>0</v>
      </c>
      <c r="J2127" s="231" t="str">
        <f t="shared" si="162"/>
        <v/>
      </c>
    </row>
    <row r="2128" spans="6:10" ht="19.5" customHeight="1" x14ac:dyDescent="0.25">
      <c r="F2128" s="328">
        <f t="shared" si="160"/>
        <v>0</v>
      </c>
      <c r="G2128" s="233" t="str">
        <f t="shared" si="161"/>
        <v/>
      </c>
      <c r="H2128" s="231">
        <f t="shared" si="163"/>
        <v>1956458.97</v>
      </c>
      <c r="I2128" s="232">
        <f t="shared" si="164"/>
        <v>0</v>
      </c>
      <c r="J2128" s="231" t="str">
        <f t="shared" si="162"/>
        <v/>
      </c>
    </row>
    <row r="2129" spans="6:10" ht="19.5" customHeight="1" x14ac:dyDescent="0.25">
      <c r="F2129" s="328">
        <f t="shared" si="160"/>
        <v>0</v>
      </c>
      <c r="G2129" s="233" t="str">
        <f t="shared" si="161"/>
        <v/>
      </c>
      <c r="H2129" s="231">
        <f t="shared" si="163"/>
        <v>1956458.97</v>
      </c>
      <c r="I2129" s="232">
        <f t="shared" si="164"/>
        <v>0</v>
      </c>
      <c r="J2129" s="231" t="str">
        <f t="shared" si="162"/>
        <v/>
      </c>
    </row>
    <row r="2130" spans="6:10" ht="19.5" customHeight="1" x14ac:dyDescent="0.25">
      <c r="F2130" s="328">
        <f t="shared" si="160"/>
        <v>0</v>
      </c>
      <c r="G2130" s="233" t="str">
        <f t="shared" si="161"/>
        <v/>
      </c>
      <c r="H2130" s="231">
        <f t="shared" si="163"/>
        <v>1956458.97</v>
      </c>
      <c r="I2130" s="232">
        <f t="shared" si="164"/>
        <v>0</v>
      </c>
      <c r="J2130" s="231" t="str">
        <f t="shared" si="162"/>
        <v/>
      </c>
    </row>
    <row r="2131" spans="6:10" ht="19.5" customHeight="1" x14ac:dyDescent="0.25">
      <c r="F2131" s="328">
        <f t="shared" si="160"/>
        <v>0</v>
      </c>
      <c r="G2131" s="233" t="str">
        <f t="shared" si="161"/>
        <v/>
      </c>
      <c r="H2131" s="231">
        <f t="shared" si="163"/>
        <v>1956458.97</v>
      </c>
      <c r="I2131" s="232">
        <f t="shared" si="164"/>
        <v>0</v>
      </c>
      <c r="J2131" s="231" t="str">
        <f t="shared" si="162"/>
        <v/>
      </c>
    </row>
    <row r="2132" spans="6:10" ht="19.5" customHeight="1" x14ac:dyDescent="0.25">
      <c r="F2132" s="328">
        <f t="shared" si="160"/>
        <v>0</v>
      </c>
      <c r="G2132" s="233" t="str">
        <f t="shared" si="161"/>
        <v/>
      </c>
      <c r="H2132" s="231">
        <f t="shared" si="163"/>
        <v>1956458.97</v>
      </c>
      <c r="I2132" s="232">
        <f t="shared" si="164"/>
        <v>0</v>
      </c>
      <c r="J2132" s="231" t="str">
        <f t="shared" si="162"/>
        <v/>
      </c>
    </row>
    <row r="2133" spans="6:10" ht="19.5" customHeight="1" x14ac:dyDescent="0.25">
      <c r="F2133" s="328">
        <f t="shared" si="160"/>
        <v>0</v>
      </c>
      <c r="G2133" s="233" t="str">
        <f t="shared" si="161"/>
        <v/>
      </c>
      <c r="H2133" s="231">
        <f t="shared" si="163"/>
        <v>1956458.97</v>
      </c>
      <c r="I2133" s="232">
        <f t="shared" si="164"/>
        <v>0</v>
      </c>
      <c r="J2133" s="231" t="str">
        <f t="shared" si="162"/>
        <v/>
      </c>
    </row>
    <row r="2134" spans="6:10" ht="19.5" customHeight="1" x14ac:dyDescent="0.25">
      <c r="F2134" s="328">
        <f t="shared" si="160"/>
        <v>0</v>
      </c>
      <c r="G2134" s="233" t="str">
        <f t="shared" si="161"/>
        <v/>
      </c>
      <c r="H2134" s="231">
        <f t="shared" si="163"/>
        <v>1956458.97</v>
      </c>
      <c r="I2134" s="232">
        <f t="shared" si="164"/>
        <v>0</v>
      </c>
      <c r="J2134" s="231" t="str">
        <f t="shared" si="162"/>
        <v/>
      </c>
    </row>
    <row r="2135" spans="6:10" ht="19.5" customHeight="1" x14ac:dyDescent="0.25">
      <c r="F2135" s="328">
        <f t="shared" si="160"/>
        <v>0</v>
      </c>
      <c r="G2135" s="233" t="str">
        <f t="shared" si="161"/>
        <v/>
      </c>
      <c r="H2135" s="231">
        <f t="shared" si="163"/>
        <v>1956458.97</v>
      </c>
      <c r="I2135" s="232">
        <f t="shared" si="164"/>
        <v>0</v>
      </c>
      <c r="J2135" s="231" t="str">
        <f t="shared" si="162"/>
        <v/>
      </c>
    </row>
    <row r="2136" spans="6:10" ht="19.5" customHeight="1" x14ac:dyDescent="0.25">
      <c r="F2136" s="328">
        <f t="shared" si="160"/>
        <v>0</v>
      </c>
      <c r="G2136" s="233" t="str">
        <f t="shared" si="161"/>
        <v/>
      </c>
      <c r="H2136" s="231">
        <f t="shared" si="163"/>
        <v>1956458.97</v>
      </c>
      <c r="I2136" s="232">
        <f t="shared" si="164"/>
        <v>0</v>
      </c>
      <c r="J2136" s="231" t="str">
        <f t="shared" si="162"/>
        <v/>
      </c>
    </row>
    <row r="2137" spans="6:10" ht="19.5" customHeight="1" x14ac:dyDescent="0.25">
      <c r="F2137" s="328">
        <f t="shared" si="160"/>
        <v>0</v>
      </c>
      <c r="G2137" s="233" t="str">
        <f t="shared" si="161"/>
        <v/>
      </c>
      <c r="H2137" s="231">
        <f t="shared" si="163"/>
        <v>1956458.97</v>
      </c>
      <c r="I2137" s="232">
        <f t="shared" si="164"/>
        <v>0</v>
      </c>
      <c r="J2137" s="231" t="str">
        <f t="shared" si="162"/>
        <v/>
      </c>
    </row>
    <row r="2138" spans="6:10" ht="19.5" customHeight="1" x14ac:dyDescent="0.25">
      <c r="F2138" s="328">
        <f t="shared" si="160"/>
        <v>0</v>
      </c>
      <c r="G2138" s="233" t="str">
        <f t="shared" si="161"/>
        <v/>
      </c>
      <c r="H2138" s="231">
        <f t="shared" si="163"/>
        <v>1956458.97</v>
      </c>
      <c r="I2138" s="232">
        <f t="shared" si="164"/>
        <v>0</v>
      </c>
      <c r="J2138" s="231" t="str">
        <f t="shared" si="162"/>
        <v/>
      </c>
    </row>
    <row r="2139" spans="6:10" ht="19.5" customHeight="1" x14ac:dyDescent="0.25">
      <c r="F2139" s="328">
        <f t="shared" si="160"/>
        <v>0</v>
      </c>
      <c r="G2139" s="233" t="str">
        <f t="shared" si="161"/>
        <v/>
      </c>
      <c r="H2139" s="231">
        <f t="shared" si="163"/>
        <v>1956458.97</v>
      </c>
      <c r="I2139" s="232">
        <f t="shared" si="164"/>
        <v>0</v>
      </c>
      <c r="J2139" s="231" t="str">
        <f t="shared" si="162"/>
        <v/>
      </c>
    </row>
    <row r="2140" spans="6:10" ht="19.5" customHeight="1" x14ac:dyDescent="0.25">
      <c r="F2140" s="328">
        <f t="shared" si="160"/>
        <v>0</v>
      </c>
      <c r="G2140" s="233" t="str">
        <f t="shared" si="161"/>
        <v/>
      </c>
      <c r="H2140" s="231">
        <f t="shared" si="163"/>
        <v>1956458.97</v>
      </c>
      <c r="I2140" s="232">
        <f t="shared" si="164"/>
        <v>0</v>
      </c>
      <c r="J2140" s="231" t="str">
        <f t="shared" si="162"/>
        <v/>
      </c>
    </row>
    <row r="2141" spans="6:10" ht="19.5" customHeight="1" x14ac:dyDescent="0.25">
      <c r="F2141" s="328">
        <f t="shared" si="160"/>
        <v>0</v>
      </c>
      <c r="G2141" s="233" t="str">
        <f t="shared" si="161"/>
        <v/>
      </c>
      <c r="H2141" s="231">
        <f t="shared" si="163"/>
        <v>1956458.97</v>
      </c>
      <c r="I2141" s="232">
        <f t="shared" si="164"/>
        <v>0</v>
      </c>
      <c r="J2141" s="231" t="str">
        <f t="shared" si="162"/>
        <v/>
      </c>
    </row>
    <row r="2142" spans="6:10" ht="19.5" customHeight="1" x14ac:dyDescent="0.25">
      <c r="F2142" s="328">
        <f t="shared" si="160"/>
        <v>0</v>
      </c>
      <c r="G2142" s="233" t="str">
        <f t="shared" si="161"/>
        <v/>
      </c>
      <c r="H2142" s="231">
        <f t="shared" si="163"/>
        <v>1956458.97</v>
      </c>
      <c r="I2142" s="232">
        <f t="shared" si="164"/>
        <v>0</v>
      </c>
      <c r="J2142" s="231" t="str">
        <f t="shared" si="162"/>
        <v/>
      </c>
    </row>
    <row r="2143" spans="6:10" ht="19.5" customHeight="1" x14ac:dyDescent="0.25">
      <c r="F2143" s="328">
        <f t="shared" si="160"/>
        <v>0</v>
      </c>
      <c r="G2143" s="233" t="str">
        <f t="shared" si="161"/>
        <v/>
      </c>
      <c r="H2143" s="231">
        <f t="shared" si="163"/>
        <v>1956458.97</v>
      </c>
      <c r="I2143" s="232">
        <f t="shared" si="164"/>
        <v>0</v>
      </c>
      <c r="J2143" s="231" t="str">
        <f t="shared" si="162"/>
        <v/>
      </c>
    </row>
    <row r="2144" spans="6:10" ht="19.5" customHeight="1" x14ac:dyDescent="0.25">
      <c r="F2144" s="328">
        <f t="shared" si="160"/>
        <v>0</v>
      </c>
      <c r="G2144" s="233" t="str">
        <f t="shared" si="161"/>
        <v/>
      </c>
      <c r="H2144" s="231">
        <f t="shared" si="163"/>
        <v>1956458.97</v>
      </c>
      <c r="I2144" s="232">
        <f t="shared" si="164"/>
        <v>0</v>
      </c>
      <c r="J2144" s="231" t="str">
        <f t="shared" si="162"/>
        <v/>
      </c>
    </row>
    <row r="2145" spans="6:10" ht="19.5" customHeight="1" x14ac:dyDescent="0.25">
      <c r="F2145" s="328">
        <f t="shared" si="160"/>
        <v>0</v>
      </c>
      <c r="G2145" s="233" t="str">
        <f t="shared" si="161"/>
        <v/>
      </c>
      <c r="H2145" s="231">
        <f t="shared" si="163"/>
        <v>1956458.97</v>
      </c>
      <c r="I2145" s="232">
        <f t="shared" si="164"/>
        <v>0</v>
      </c>
      <c r="J2145" s="231" t="str">
        <f t="shared" si="162"/>
        <v/>
      </c>
    </row>
    <row r="2146" spans="6:10" ht="19.5" customHeight="1" x14ac:dyDescent="0.25">
      <c r="F2146" s="328">
        <f t="shared" si="160"/>
        <v>0</v>
      </c>
      <c r="G2146" s="233" t="str">
        <f t="shared" si="161"/>
        <v/>
      </c>
      <c r="H2146" s="231">
        <f t="shared" si="163"/>
        <v>1956458.97</v>
      </c>
      <c r="I2146" s="232">
        <f t="shared" si="164"/>
        <v>0</v>
      </c>
      <c r="J2146" s="231" t="str">
        <f t="shared" si="162"/>
        <v/>
      </c>
    </row>
    <row r="2147" spans="6:10" ht="19.5" customHeight="1" x14ac:dyDescent="0.25">
      <c r="F2147" s="328">
        <f t="shared" si="160"/>
        <v>0</v>
      </c>
      <c r="G2147" s="233" t="str">
        <f t="shared" si="161"/>
        <v/>
      </c>
      <c r="H2147" s="231">
        <f t="shared" si="163"/>
        <v>1956458.97</v>
      </c>
      <c r="I2147" s="232">
        <f t="shared" si="164"/>
        <v>0</v>
      </c>
      <c r="J2147" s="231" t="str">
        <f t="shared" si="162"/>
        <v/>
      </c>
    </row>
    <row r="2148" spans="6:10" ht="19.5" customHeight="1" x14ac:dyDescent="0.25">
      <c r="F2148" s="328">
        <f t="shared" si="160"/>
        <v>0</v>
      </c>
      <c r="G2148" s="233" t="str">
        <f t="shared" si="161"/>
        <v/>
      </c>
      <c r="H2148" s="231">
        <f t="shared" si="163"/>
        <v>1956458.97</v>
      </c>
      <c r="I2148" s="232">
        <f t="shared" si="164"/>
        <v>0</v>
      </c>
      <c r="J2148" s="231" t="str">
        <f t="shared" si="162"/>
        <v/>
      </c>
    </row>
    <row r="2149" spans="6:10" ht="19.5" customHeight="1" x14ac:dyDescent="0.25">
      <c r="F2149" s="328">
        <f t="shared" si="160"/>
        <v>0</v>
      </c>
      <c r="G2149" s="233" t="str">
        <f t="shared" si="161"/>
        <v/>
      </c>
      <c r="H2149" s="231">
        <f t="shared" si="163"/>
        <v>1956458.97</v>
      </c>
      <c r="I2149" s="232">
        <f t="shared" si="164"/>
        <v>0</v>
      </c>
      <c r="J2149" s="231" t="str">
        <f t="shared" si="162"/>
        <v/>
      </c>
    </row>
    <row r="2150" spans="6:10" ht="19.5" customHeight="1" x14ac:dyDescent="0.25">
      <c r="F2150" s="328">
        <f t="shared" si="160"/>
        <v>0</v>
      </c>
      <c r="G2150" s="233" t="str">
        <f t="shared" si="161"/>
        <v/>
      </c>
      <c r="H2150" s="231">
        <f t="shared" si="163"/>
        <v>1956458.97</v>
      </c>
      <c r="I2150" s="232">
        <f t="shared" si="164"/>
        <v>0</v>
      </c>
      <c r="J2150" s="231" t="str">
        <f t="shared" si="162"/>
        <v/>
      </c>
    </row>
    <row r="2151" spans="6:10" ht="19.5" customHeight="1" x14ac:dyDescent="0.25">
      <c r="F2151" s="328">
        <f t="shared" si="160"/>
        <v>0</v>
      </c>
      <c r="G2151" s="233" t="str">
        <f t="shared" si="161"/>
        <v/>
      </c>
      <c r="H2151" s="231">
        <f t="shared" si="163"/>
        <v>1956458.97</v>
      </c>
      <c r="I2151" s="232">
        <f t="shared" si="164"/>
        <v>0</v>
      </c>
      <c r="J2151" s="231" t="str">
        <f t="shared" si="162"/>
        <v/>
      </c>
    </row>
    <row r="2152" spans="6:10" ht="19.5" customHeight="1" x14ac:dyDescent="0.25">
      <c r="F2152" s="328">
        <f t="shared" si="160"/>
        <v>0</v>
      </c>
      <c r="G2152" s="233" t="str">
        <f t="shared" si="161"/>
        <v/>
      </c>
      <c r="H2152" s="231">
        <f t="shared" si="163"/>
        <v>1956458.97</v>
      </c>
      <c r="I2152" s="232">
        <f t="shared" si="164"/>
        <v>0</v>
      </c>
      <c r="J2152" s="231" t="str">
        <f t="shared" si="162"/>
        <v/>
      </c>
    </row>
    <row r="2153" spans="6:10" ht="19.5" customHeight="1" x14ac:dyDescent="0.25">
      <c r="F2153" s="328">
        <f t="shared" si="160"/>
        <v>0</v>
      </c>
      <c r="G2153" s="233" t="str">
        <f t="shared" si="161"/>
        <v/>
      </c>
      <c r="H2153" s="231">
        <f t="shared" si="163"/>
        <v>1956458.97</v>
      </c>
      <c r="I2153" s="232">
        <f t="shared" si="164"/>
        <v>0</v>
      </c>
      <c r="J2153" s="231" t="str">
        <f t="shared" si="162"/>
        <v/>
      </c>
    </row>
    <row r="2154" spans="6:10" ht="19.5" customHeight="1" x14ac:dyDescent="0.25">
      <c r="F2154" s="328">
        <f t="shared" si="160"/>
        <v>0</v>
      </c>
      <c r="G2154" s="233" t="str">
        <f t="shared" si="161"/>
        <v/>
      </c>
      <c r="H2154" s="231">
        <f t="shared" si="163"/>
        <v>1956458.97</v>
      </c>
      <c r="I2154" s="232">
        <f t="shared" si="164"/>
        <v>0</v>
      </c>
      <c r="J2154" s="231" t="str">
        <f t="shared" si="162"/>
        <v/>
      </c>
    </row>
    <row r="2155" spans="6:10" ht="19.5" customHeight="1" x14ac:dyDescent="0.25">
      <c r="F2155" s="328">
        <f t="shared" si="160"/>
        <v>0</v>
      </c>
      <c r="G2155" s="233" t="str">
        <f t="shared" si="161"/>
        <v/>
      </c>
      <c r="H2155" s="231">
        <f t="shared" si="163"/>
        <v>1956458.97</v>
      </c>
      <c r="I2155" s="232">
        <f t="shared" si="164"/>
        <v>0</v>
      </c>
      <c r="J2155" s="231" t="str">
        <f t="shared" si="162"/>
        <v/>
      </c>
    </row>
    <row r="2156" spans="6:10" ht="19.5" customHeight="1" x14ac:dyDescent="0.25">
      <c r="F2156" s="328">
        <f t="shared" si="160"/>
        <v>0</v>
      </c>
      <c r="G2156" s="233" t="str">
        <f t="shared" si="161"/>
        <v/>
      </c>
      <c r="H2156" s="231">
        <f t="shared" si="163"/>
        <v>1956458.97</v>
      </c>
      <c r="I2156" s="232">
        <f t="shared" si="164"/>
        <v>0</v>
      </c>
      <c r="J2156" s="231" t="str">
        <f t="shared" si="162"/>
        <v/>
      </c>
    </row>
    <row r="2157" spans="6:10" ht="19.5" customHeight="1" x14ac:dyDescent="0.25">
      <c r="F2157" s="328">
        <f t="shared" si="160"/>
        <v>0</v>
      </c>
      <c r="G2157" s="233" t="str">
        <f t="shared" si="161"/>
        <v/>
      </c>
      <c r="H2157" s="231">
        <f t="shared" si="163"/>
        <v>1956458.97</v>
      </c>
      <c r="I2157" s="232">
        <f t="shared" si="164"/>
        <v>0</v>
      </c>
      <c r="J2157" s="231" t="str">
        <f t="shared" si="162"/>
        <v/>
      </c>
    </row>
    <row r="2158" spans="6:10" ht="19.5" customHeight="1" x14ac:dyDescent="0.25">
      <c r="F2158" s="328">
        <f t="shared" si="160"/>
        <v>0</v>
      </c>
      <c r="G2158" s="233" t="str">
        <f t="shared" si="161"/>
        <v/>
      </c>
      <c r="H2158" s="231">
        <f t="shared" si="163"/>
        <v>1956458.97</v>
      </c>
      <c r="I2158" s="232">
        <f t="shared" si="164"/>
        <v>0</v>
      </c>
      <c r="J2158" s="231" t="str">
        <f t="shared" si="162"/>
        <v/>
      </c>
    </row>
    <row r="2159" spans="6:10" ht="19.5" customHeight="1" x14ac:dyDescent="0.25">
      <c r="F2159" s="328">
        <f t="shared" si="160"/>
        <v>0</v>
      </c>
      <c r="G2159" s="233" t="str">
        <f t="shared" si="161"/>
        <v/>
      </c>
      <c r="H2159" s="231">
        <f t="shared" si="163"/>
        <v>1956458.97</v>
      </c>
      <c r="I2159" s="232">
        <f t="shared" si="164"/>
        <v>0</v>
      </c>
      <c r="J2159" s="231" t="str">
        <f t="shared" si="162"/>
        <v/>
      </c>
    </row>
    <row r="2160" spans="6:10" ht="19.5" customHeight="1" x14ac:dyDescent="0.25">
      <c r="F2160" s="328">
        <f t="shared" si="160"/>
        <v>0</v>
      </c>
      <c r="G2160" s="233" t="str">
        <f t="shared" si="161"/>
        <v/>
      </c>
      <c r="H2160" s="231">
        <f t="shared" si="163"/>
        <v>1956458.97</v>
      </c>
      <c r="I2160" s="232">
        <f t="shared" si="164"/>
        <v>0</v>
      </c>
      <c r="J2160" s="231" t="str">
        <f t="shared" si="162"/>
        <v/>
      </c>
    </row>
    <row r="2161" spans="6:10" ht="19.5" customHeight="1" x14ac:dyDescent="0.25">
      <c r="F2161" s="328">
        <f t="shared" si="160"/>
        <v>0</v>
      </c>
      <c r="G2161" s="233" t="str">
        <f t="shared" si="161"/>
        <v/>
      </c>
      <c r="H2161" s="231">
        <f t="shared" si="163"/>
        <v>1956458.97</v>
      </c>
      <c r="I2161" s="232">
        <f t="shared" si="164"/>
        <v>0</v>
      </c>
      <c r="J2161" s="231" t="str">
        <f t="shared" si="162"/>
        <v/>
      </c>
    </row>
    <row r="2162" spans="6:10" ht="19.5" customHeight="1" x14ac:dyDescent="0.25">
      <c r="F2162" s="328">
        <f t="shared" si="160"/>
        <v>0</v>
      </c>
      <c r="G2162" s="233" t="str">
        <f t="shared" si="161"/>
        <v/>
      </c>
      <c r="H2162" s="231">
        <f t="shared" si="163"/>
        <v>1956458.97</v>
      </c>
      <c r="I2162" s="232">
        <f t="shared" si="164"/>
        <v>0</v>
      </c>
      <c r="J2162" s="231" t="str">
        <f t="shared" si="162"/>
        <v/>
      </c>
    </row>
    <row r="2163" spans="6:10" ht="19.5" customHeight="1" x14ac:dyDescent="0.25">
      <c r="F2163" s="328">
        <f t="shared" si="160"/>
        <v>0</v>
      </c>
      <c r="G2163" s="233" t="str">
        <f t="shared" si="161"/>
        <v/>
      </c>
      <c r="H2163" s="231">
        <f t="shared" si="163"/>
        <v>1956458.97</v>
      </c>
      <c r="I2163" s="232">
        <f t="shared" si="164"/>
        <v>0</v>
      </c>
      <c r="J2163" s="231" t="str">
        <f t="shared" si="162"/>
        <v/>
      </c>
    </row>
    <row r="2164" spans="6:10" ht="19.5" customHeight="1" x14ac:dyDescent="0.25">
      <c r="F2164" s="328">
        <f t="shared" si="160"/>
        <v>0</v>
      </c>
      <c r="G2164" s="233" t="str">
        <f t="shared" si="161"/>
        <v/>
      </c>
      <c r="H2164" s="231">
        <f t="shared" si="163"/>
        <v>1956458.97</v>
      </c>
      <c r="I2164" s="232">
        <f t="shared" si="164"/>
        <v>0</v>
      </c>
      <c r="J2164" s="231" t="str">
        <f t="shared" si="162"/>
        <v/>
      </c>
    </row>
    <row r="2165" spans="6:10" ht="19.5" customHeight="1" x14ac:dyDescent="0.25">
      <c r="F2165" s="328">
        <f t="shared" si="160"/>
        <v>0</v>
      </c>
      <c r="G2165" s="233" t="str">
        <f t="shared" si="161"/>
        <v/>
      </c>
      <c r="H2165" s="231">
        <f t="shared" si="163"/>
        <v>1956458.97</v>
      </c>
      <c r="I2165" s="232">
        <f t="shared" si="164"/>
        <v>0</v>
      </c>
      <c r="J2165" s="231" t="str">
        <f t="shared" si="162"/>
        <v/>
      </c>
    </row>
    <row r="2166" spans="6:10" ht="19.5" customHeight="1" x14ac:dyDescent="0.25">
      <c r="F2166" s="328">
        <f t="shared" si="160"/>
        <v>0</v>
      </c>
      <c r="G2166" s="233" t="str">
        <f t="shared" si="161"/>
        <v/>
      </c>
      <c r="H2166" s="231">
        <f t="shared" si="163"/>
        <v>1956458.97</v>
      </c>
      <c r="I2166" s="232">
        <f t="shared" si="164"/>
        <v>0</v>
      </c>
      <c r="J2166" s="231" t="str">
        <f t="shared" si="162"/>
        <v/>
      </c>
    </row>
    <row r="2167" spans="6:10" ht="19.5" customHeight="1" x14ac:dyDescent="0.25">
      <c r="F2167" s="328">
        <f t="shared" si="160"/>
        <v>0</v>
      </c>
      <c r="G2167" s="233" t="str">
        <f t="shared" si="161"/>
        <v/>
      </c>
      <c r="H2167" s="231">
        <f t="shared" si="163"/>
        <v>1956458.97</v>
      </c>
      <c r="I2167" s="232">
        <f t="shared" si="164"/>
        <v>0</v>
      </c>
      <c r="J2167" s="231" t="str">
        <f t="shared" si="162"/>
        <v/>
      </c>
    </row>
    <row r="2168" spans="6:10" ht="19.5" customHeight="1" x14ac:dyDescent="0.25">
      <c r="F2168" s="328">
        <f t="shared" si="160"/>
        <v>0</v>
      </c>
      <c r="G2168" s="233" t="str">
        <f t="shared" si="161"/>
        <v/>
      </c>
      <c r="H2168" s="231">
        <f t="shared" si="163"/>
        <v>1956458.97</v>
      </c>
      <c r="I2168" s="232">
        <f t="shared" si="164"/>
        <v>0</v>
      </c>
      <c r="J2168" s="231" t="str">
        <f t="shared" si="162"/>
        <v/>
      </c>
    </row>
    <row r="2169" spans="6:10" ht="19.5" customHeight="1" x14ac:dyDescent="0.25">
      <c r="F2169" s="328">
        <f t="shared" si="160"/>
        <v>0</v>
      </c>
      <c r="G2169" s="233" t="str">
        <f t="shared" si="161"/>
        <v/>
      </c>
      <c r="H2169" s="231">
        <f t="shared" si="163"/>
        <v>1956458.97</v>
      </c>
      <c r="I2169" s="232">
        <f t="shared" si="164"/>
        <v>0</v>
      </c>
      <c r="J2169" s="231" t="str">
        <f t="shared" si="162"/>
        <v/>
      </c>
    </row>
    <row r="2170" spans="6:10" ht="19.5" customHeight="1" x14ac:dyDescent="0.25">
      <c r="F2170" s="328">
        <f t="shared" si="160"/>
        <v>0</v>
      </c>
      <c r="G2170" s="233" t="str">
        <f t="shared" si="161"/>
        <v/>
      </c>
      <c r="H2170" s="231">
        <f t="shared" si="163"/>
        <v>1956458.97</v>
      </c>
      <c r="I2170" s="232">
        <f t="shared" si="164"/>
        <v>0</v>
      </c>
      <c r="J2170" s="231" t="str">
        <f t="shared" si="162"/>
        <v/>
      </c>
    </row>
    <row r="2171" spans="6:10" ht="19.5" customHeight="1" x14ac:dyDescent="0.25">
      <c r="F2171" s="328">
        <f t="shared" si="160"/>
        <v>0</v>
      </c>
      <c r="G2171" s="233" t="str">
        <f t="shared" si="161"/>
        <v/>
      </c>
      <c r="H2171" s="231">
        <f t="shared" si="163"/>
        <v>1956458.97</v>
      </c>
      <c r="I2171" s="232">
        <f t="shared" si="164"/>
        <v>0</v>
      </c>
      <c r="J2171" s="231" t="str">
        <f t="shared" si="162"/>
        <v/>
      </c>
    </row>
    <row r="2172" spans="6:10" ht="19.5" customHeight="1" x14ac:dyDescent="0.25">
      <c r="F2172" s="328">
        <f t="shared" si="160"/>
        <v>0</v>
      </c>
      <c r="G2172" s="233" t="str">
        <f t="shared" si="161"/>
        <v/>
      </c>
      <c r="H2172" s="231">
        <f t="shared" si="163"/>
        <v>1956458.97</v>
      </c>
      <c r="I2172" s="232">
        <f t="shared" si="164"/>
        <v>0</v>
      </c>
      <c r="J2172" s="231" t="str">
        <f t="shared" si="162"/>
        <v/>
      </c>
    </row>
    <row r="2173" spans="6:10" ht="19.5" customHeight="1" x14ac:dyDescent="0.25">
      <c r="F2173" s="328">
        <f t="shared" si="160"/>
        <v>0</v>
      </c>
      <c r="G2173" s="233" t="str">
        <f t="shared" si="161"/>
        <v/>
      </c>
      <c r="H2173" s="231">
        <f t="shared" si="163"/>
        <v>1956458.97</v>
      </c>
      <c r="I2173" s="232">
        <f t="shared" si="164"/>
        <v>0</v>
      </c>
      <c r="J2173" s="231" t="str">
        <f t="shared" si="162"/>
        <v/>
      </c>
    </row>
    <row r="2174" spans="6:10" ht="19.5" customHeight="1" x14ac:dyDescent="0.25">
      <c r="F2174" s="328">
        <f t="shared" si="160"/>
        <v>0</v>
      </c>
      <c r="G2174" s="233" t="str">
        <f t="shared" si="161"/>
        <v/>
      </c>
      <c r="H2174" s="231">
        <f t="shared" si="163"/>
        <v>1956458.97</v>
      </c>
      <c r="I2174" s="232">
        <f t="shared" si="164"/>
        <v>0</v>
      </c>
      <c r="J2174" s="231" t="str">
        <f t="shared" si="162"/>
        <v/>
      </c>
    </row>
    <row r="2175" spans="6:10" ht="19.5" customHeight="1" x14ac:dyDescent="0.25">
      <c r="F2175" s="328">
        <f t="shared" si="160"/>
        <v>0</v>
      </c>
      <c r="G2175" s="233" t="str">
        <f t="shared" si="161"/>
        <v/>
      </c>
      <c r="H2175" s="231">
        <f t="shared" si="163"/>
        <v>1956458.97</v>
      </c>
      <c r="I2175" s="232">
        <f t="shared" si="164"/>
        <v>0</v>
      </c>
      <c r="J2175" s="231" t="str">
        <f t="shared" si="162"/>
        <v/>
      </c>
    </row>
    <row r="2176" spans="6:10" ht="19.5" customHeight="1" x14ac:dyDescent="0.25">
      <c r="F2176" s="328">
        <f t="shared" si="160"/>
        <v>0</v>
      </c>
      <c r="G2176" s="233" t="str">
        <f t="shared" si="161"/>
        <v/>
      </c>
      <c r="H2176" s="231">
        <f t="shared" si="163"/>
        <v>1956458.97</v>
      </c>
      <c r="I2176" s="232">
        <f t="shared" si="164"/>
        <v>0</v>
      </c>
      <c r="J2176" s="231" t="str">
        <f t="shared" si="162"/>
        <v/>
      </c>
    </row>
    <row r="2177" spans="6:10" ht="19.5" customHeight="1" x14ac:dyDescent="0.25">
      <c r="F2177" s="328">
        <f t="shared" si="160"/>
        <v>0</v>
      </c>
      <c r="G2177" s="233" t="str">
        <f t="shared" si="161"/>
        <v/>
      </c>
      <c r="H2177" s="231">
        <f t="shared" si="163"/>
        <v>1956458.97</v>
      </c>
      <c r="I2177" s="232">
        <f t="shared" si="164"/>
        <v>0</v>
      </c>
      <c r="J2177" s="231" t="str">
        <f t="shared" si="162"/>
        <v/>
      </c>
    </row>
    <row r="2178" spans="6:10" ht="19.5" customHeight="1" x14ac:dyDescent="0.25">
      <c r="F2178" s="328">
        <f t="shared" si="160"/>
        <v>0</v>
      </c>
      <c r="G2178" s="233" t="str">
        <f t="shared" si="161"/>
        <v/>
      </c>
      <c r="H2178" s="231">
        <f t="shared" si="163"/>
        <v>1956458.97</v>
      </c>
      <c r="I2178" s="232">
        <f t="shared" si="164"/>
        <v>0</v>
      </c>
      <c r="J2178" s="231" t="str">
        <f t="shared" si="162"/>
        <v/>
      </c>
    </row>
    <row r="2179" spans="6:10" ht="19.5" customHeight="1" x14ac:dyDescent="0.25">
      <c r="F2179" s="328">
        <f t="shared" si="160"/>
        <v>0</v>
      </c>
      <c r="G2179" s="233" t="str">
        <f t="shared" si="161"/>
        <v/>
      </c>
      <c r="H2179" s="231">
        <f t="shared" si="163"/>
        <v>1956458.97</v>
      </c>
      <c r="I2179" s="232">
        <f t="shared" si="164"/>
        <v>0</v>
      </c>
      <c r="J2179" s="231" t="str">
        <f t="shared" si="162"/>
        <v/>
      </c>
    </row>
    <row r="2180" spans="6:10" ht="19.5" customHeight="1" x14ac:dyDescent="0.25">
      <c r="F2180" s="328">
        <f t="shared" si="160"/>
        <v>0</v>
      </c>
      <c r="G2180" s="233" t="str">
        <f t="shared" si="161"/>
        <v/>
      </c>
      <c r="H2180" s="231">
        <f t="shared" si="163"/>
        <v>1956458.97</v>
      </c>
      <c r="I2180" s="232">
        <f t="shared" si="164"/>
        <v>0</v>
      </c>
      <c r="J2180" s="231" t="str">
        <f t="shared" si="162"/>
        <v/>
      </c>
    </row>
    <row r="2181" spans="6:10" ht="19.5" customHeight="1" x14ac:dyDescent="0.25">
      <c r="F2181" s="328">
        <f t="shared" si="160"/>
        <v>0</v>
      </c>
      <c r="G2181" s="233" t="str">
        <f t="shared" si="161"/>
        <v/>
      </c>
      <c r="H2181" s="231">
        <f t="shared" si="163"/>
        <v>1956458.97</v>
      </c>
      <c r="I2181" s="232">
        <f t="shared" si="164"/>
        <v>0</v>
      </c>
      <c r="J2181" s="231" t="str">
        <f t="shared" si="162"/>
        <v/>
      </c>
    </row>
    <row r="2182" spans="6:10" ht="19.5" customHeight="1" x14ac:dyDescent="0.25">
      <c r="F2182" s="328">
        <f t="shared" si="160"/>
        <v>0</v>
      </c>
      <c r="G2182" s="233" t="str">
        <f t="shared" si="161"/>
        <v/>
      </c>
      <c r="H2182" s="231">
        <f t="shared" si="163"/>
        <v>1956458.97</v>
      </c>
      <c r="I2182" s="232">
        <f t="shared" si="164"/>
        <v>0</v>
      </c>
      <c r="J2182" s="231" t="str">
        <f t="shared" si="162"/>
        <v/>
      </c>
    </row>
    <row r="2183" spans="6:10" ht="19.5" customHeight="1" x14ac:dyDescent="0.25">
      <c r="F2183" s="328">
        <f t="shared" si="160"/>
        <v>0</v>
      </c>
      <c r="G2183" s="233" t="str">
        <f t="shared" si="161"/>
        <v/>
      </c>
      <c r="H2183" s="231">
        <f t="shared" si="163"/>
        <v>1956458.97</v>
      </c>
      <c r="I2183" s="232">
        <f t="shared" si="164"/>
        <v>0</v>
      </c>
      <c r="J2183" s="231" t="str">
        <f t="shared" si="162"/>
        <v/>
      </c>
    </row>
    <row r="2184" spans="6:10" ht="19.5" customHeight="1" x14ac:dyDescent="0.25">
      <c r="F2184" s="328">
        <f t="shared" si="160"/>
        <v>0</v>
      </c>
      <c r="G2184" s="233" t="str">
        <f t="shared" si="161"/>
        <v/>
      </c>
      <c r="H2184" s="231">
        <f t="shared" si="163"/>
        <v>1956458.97</v>
      </c>
      <c r="I2184" s="232">
        <f t="shared" si="164"/>
        <v>0</v>
      </c>
      <c r="J2184" s="231" t="str">
        <f t="shared" si="162"/>
        <v/>
      </c>
    </row>
    <row r="2185" spans="6:10" ht="19.5" customHeight="1" x14ac:dyDescent="0.25">
      <c r="F2185" s="328">
        <f t="shared" si="160"/>
        <v>0</v>
      </c>
      <c r="G2185" s="233" t="str">
        <f t="shared" si="161"/>
        <v/>
      </c>
      <c r="H2185" s="231">
        <f t="shared" si="163"/>
        <v>1956458.97</v>
      </c>
      <c r="I2185" s="232">
        <f t="shared" si="164"/>
        <v>0</v>
      </c>
      <c r="J2185" s="231" t="str">
        <f t="shared" si="162"/>
        <v/>
      </c>
    </row>
    <row r="2186" spans="6:10" ht="19.5" customHeight="1" x14ac:dyDescent="0.25">
      <c r="F2186" s="328">
        <f t="shared" ref="F2186:F2249" si="165">IF(E2186&gt;$C$4*1000,"Выборка",0)</f>
        <v>0</v>
      </c>
      <c r="G2186" s="233" t="str">
        <f t="shared" ref="G2186:G2249" si="166">IF(F2186=0,"",E2186)</f>
        <v/>
      </c>
      <c r="H2186" s="231">
        <f t="shared" si="163"/>
        <v>1956458.97</v>
      </c>
      <c r="I2186" s="232">
        <f t="shared" si="164"/>
        <v>0</v>
      </c>
      <c r="J2186" s="231" t="str">
        <f t="shared" ref="J2186:J2249" si="167">IF(I2186=0,"",E2186)</f>
        <v/>
      </c>
    </row>
    <row r="2187" spans="6:10" ht="19.5" customHeight="1" x14ac:dyDescent="0.25">
      <c r="F2187" s="328">
        <f t="shared" si="165"/>
        <v>0</v>
      </c>
      <c r="G2187" s="233" t="str">
        <f t="shared" si="166"/>
        <v/>
      </c>
      <c r="H2187" s="231">
        <f t="shared" ref="H2187:H2250" si="168">IF(F2187=0,IF((I2186=0)*AND(F2186=0),H2186+E2187,IF((F2186&lt;&gt;0)*AND((H2186&lt;=$E$17)),H2186+E2187,E2187)),H2186)</f>
        <v>1956458.97</v>
      </c>
      <c r="I2187" s="232">
        <f t="shared" ref="I2187:I2250" si="169">IF((H2187&gt;$E$17)*AND(F2187=0),"Выборка",0)</f>
        <v>0</v>
      </c>
      <c r="J2187" s="231" t="str">
        <f t="shared" si="167"/>
        <v/>
      </c>
    </row>
    <row r="2188" spans="6:10" ht="19.5" customHeight="1" x14ac:dyDescent="0.25">
      <c r="F2188" s="328">
        <f t="shared" si="165"/>
        <v>0</v>
      </c>
      <c r="G2188" s="233" t="str">
        <f t="shared" si="166"/>
        <v/>
      </c>
      <c r="H2188" s="231">
        <f t="shared" si="168"/>
        <v>1956458.97</v>
      </c>
      <c r="I2188" s="232">
        <f t="shared" si="169"/>
        <v>0</v>
      </c>
      <c r="J2188" s="231" t="str">
        <f t="shared" si="167"/>
        <v/>
      </c>
    </row>
    <row r="2189" spans="6:10" ht="19.5" customHeight="1" x14ac:dyDescent="0.25">
      <c r="F2189" s="328">
        <f t="shared" si="165"/>
        <v>0</v>
      </c>
      <c r="G2189" s="233" t="str">
        <f t="shared" si="166"/>
        <v/>
      </c>
      <c r="H2189" s="231">
        <f t="shared" si="168"/>
        <v>1956458.97</v>
      </c>
      <c r="I2189" s="232">
        <f t="shared" si="169"/>
        <v>0</v>
      </c>
      <c r="J2189" s="231" t="str">
        <f t="shared" si="167"/>
        <v/>
      </c>
    </row>
    <row r="2190" spans="6:10" ht="19.5" customHeight="1" x14ac:dyDescent="0.25">
      <c r="F2190" s="328">
        <f t="shared" si="165"/>
        <v>0</v>
      </c>
      <c r="G2190" s="233" t="str">
        <f t="shared" si="166"/>
        <v/>
      </c>
      <c r="H2190" s="231">
        <f t="shared" si="168"/>
        <v>1956458.97</v>
      </c>
      <c r="I2190" s="232">
        <f t="shared" si="169"/>
        <v>0</v>
      </c>
      <c r="J2190" s="231" t="str">
        <f t="shared" si="167"/>
        <v/>
      </c>
    </row>
    <row r="2191" spans="6:10" ht="19.5" customHeight="1" x14ac:dyDescent="0.25">
      <c r="F2191" s="328">
        <f t="shared" si="165"/>
        <v>0</v>
      </c>
      <c r="G2191" s="233" t="str">
        <f t="shared" si="166"/>
        <v/>
      </c>
      <c r="H2191" s="231">
        <f t="shared" si="168"/>
        <v>1956458.97</v>
      </c>
      <c r="I2191" s="232">
        <f t="shared" si="169"/>
        <v>0</v>
      </c>
      <c r="J2191" s="231" t="str">
        <f t="shared" si="167"/>
        <v/>
      </c>
    </row>
    <row r="2192" spans="6:10" ht="19.5" customHeight="1" x14ac:dyDescent="0.25">
      <c r="F2192" s="328">
        <f t="shared" si="165"/>
        <v>0</v>
      </c>
      <c r="G2192" s="233" t="str">
        <f t="shared" si="166"/>
        <v/>
      </c>
      <c r="H2192" s="231">
        <f t="shared" si="168"/>
        <v>1956458.97</v>
      </c>
      <c r="I2192" s="232">
        <f t="shared" si="169"/>
        <v>0</v>
      </c>
      <c r="J2192" s="231" t="str">
        <f t="shared" si="167"/>
        <v/>
      </c>
    </row>
    <row r="2193" spans="6:10" ht="19.5" customHeight="1" x14ac:dyDescent="0.25">
      <c r="F2193" s="328">
        <f t="shared" si="165"/>
        <v>0</v>
      </c>
      <c r="G2193" s="233" t="str">
        <f t="shared" si="166"/>
        <v/>
      </c>
      <c r="H2193" s="231">
        <f t="shared" si="168"/>
        <v>1956458.97</v>
      </c>
      <c r="I2193" s="232">
        <f t="shared" si="169"/>
        <v>0</v>
      </c>
      <c r="J2193" s="231" t="str">
        <f t="shared" si="167"/>
        <v/>
      </c>
    </row>
    <row r="2194" spans="6:10" ht="19.5" customHeight="1" x14ac:dyDescent="0.25">
      <c r="F2194" s="328">
        <f t="shared" si="165"/>
        <v>0</v>
      </c>
      <c r="G2194" s="233" t="str">
        <f t="shared" si="166"/>
        <v/>
      </c>
      <c r="H2194" s="231">
        <f t="shared" si="168"/>
        <v>1956458.97</v>
      </c>
      <c r="I2194" s="232">
        <f t="shared" si="169"/>
        <v>0</v>
      </c>
      <c r="J2194" s="231" t="str">
        <f t="shared" si="167"/>
        <v/>
      </c>
    </row>
    <row r="2195" spans="6:10" ht="19.5" customHeight="1" x14ac:dyDescent="0.25">
      <c r="F2195" s="328">
        <f t="shared" si="165"/>
        <v>0</v>
      </c>
      <c r="G2195" s="233" t="str">
        <f t="shared" si="166"/>
        <v/>
      </c>
      <c r="H2195" s="231">
        <f t="shared" si="168"/>
        <v>1956458.97</v>
      </c>
      <c r="I2195" s="232">
        <f t="shared" si="169"/>
        <v>0</v>
      </c>
      <c r="J2195" s="231" t="str">
        <f t="shared" si="167"/>
        <v/>
      </c>
    </row>
    <row r="2196" spans="6:10" ht="19.5" customHeight="1" x14ac:dyDescent="0.25">
      <c r="F2196" s="328">
        <f t="shared" si="165"/>
        <v>0</v>
      </c>
      <c r="G2196" s="233" t="str">
        <f t="shared" si="166"/>
        <v/>
      </c>
      <c r="H2196" s="231">
        <f t="shared" si="168"/>
        <v>1956458.97</v>
      </c>
      <c r="I2196" s="232">
        <f t="shared" si="169"/>
        <v>0</v>
      </c>
      <c r="J2196" s="231" t="str">
        <f t="shared" si="167"/>
        <v/>
      </c>
    </row>
    <row r="2197" spans="6:10" ht="19.5" customHeight="1" x14ac:dyDescent="0.25">
      <c r="F2197" s="328">
        <f t="shared" si="165"/>
        <v>0</v>
      </c>
      <c r="G2197" s="233" t="str">
        <f t="shared" si="166"/>
        <v/>
      </c>
      <c r="H2197" s="231">
        <f t="shared" si="168"/>
        <v>1956458.97</v>
      </c>
      <c r="I2197" s="232">
        <f t="shared" si="169"/>
        <v>0</v>
      </c>
      <c r="J2197" s="231" t="str">
        <f t="shared" si="167"/>
        <v/>
      </c>
    </row>
    <row r="2198" spans="6:10" ht="19.5" customHeight="1" x14ac:dyDescent="0.25">
      <c r="F2198" s="328">
        <f t="shared" si="165"/>
        <v>0</v>
      </c>
      <c r="G2198" s="233" t="str">
        <f t="shared" si="166"/>
        <v/>
      </c>
      <c r="H2198" s="231">
        <f t="shared" si="168"/>
        <v>1956458.97</v>
      </c>
      <c r="I2198" s="232">
        <f t="shared" si="169"/>
        <v>0</v>
      </c>
      <c r="J2198" s="231" t="str">
        <f t="shared" si="167"/>
        <v/>
      </c>
    </row>
    <row r="2199" spans="6:10" ht="19.5" customHeight="1" x14ac:dyDescent="0.25">
      <c r="F2199" s="328">
        <f t="shared" si="165"/>
        <v>0</v>
      </c>
      <c r="G2199" s="233" t="str">
        <f t="shared" si="166"/>
        <v/>
      </c>
      <c r="H2199" s="231">
        <f t="shared" si="168"/>
        <v>1956458.97</v>
      </c>
      <c r="I2199" s="232">
        <f t="shared" si="169"/>
        <v>0</v>
      </c>
      <c r="J2199" s="231" t="str">
        <f t="shared" si="167"/>
        <v/>
      </c>
    </row>
    <row r="2200" spans="6:10" ht="19.5" customHeight="1" x14ac:dyDescent="0.25">
      <c r="F2200" s="328">
        <f t="shared" si="165"/>
        <v>0</v>
      </c>
      <c r="G2200" s="233" t="str">
        <f t="shared" si="166"/>
        <v/>
      </c>
      <c r="H2200" s="231">
        <f t="shared" si="168"/>
        <v>1956458.97</v>
      </c>
      <c r="I2200" s="232">
        <f t="shared" si="169"/>
        <v>0</v>
      </c>
      <c r="J2200" s="231" t="str">
        <f t="shared" si="167"/>
        <v/>
      </c>
    </row>
    <row r="2201" spans="6:10" ht="19.5" customHeight="1" x14ac:dyDescent="0.25">
      <c r="F2201" s="328">
        <f t="shared" si="165"/>
        <v>0</v>
      </c>
      <c r="G2201" s="233" t="str">
        <f t="shared" si="166"/>
        <v/>
      </c>
      <c r="H2201" s="231">
        <f t="shared" si="168"/>
        <v>1956458.97</v>
      </c>
      <c r="I2201" s="232">
        <f t="shared" si="169"/>
        <v>0</v>
      </c>
      <c r="J2201" s="231" t="str">
        <f t="shared" si="167"/>
        <v/>
      </c>
    </row>
    <row r="2202" spans="6:10" ht="19.5" customHeight="1" x14ac:dyDescent="0.25">
      <c r="F2202" s="328">
        <f t="shared" si="165"/>
        <v>0</v>
      </c>
      <c r="G2202" s="233" t="str">
        <f t="shared" si="166"/>
        <v/>
      </c>
      <c r="H2202" s="231">
        <f t="shared" si="168"/>
        <v>1956458.97</v>
      </c>
      <c r="I2202" s="232">
        <f t="shared" si="169"/>
        <v>0</v>
      </c>
      <c r="J2202" s="231" t="str">
        <f t="shared" si="167"/>
        <v/>
      </c>
    </row>
    <row r="2203" spans="6:10" ht="19.5" customHeight="1" x14ac:dyDescent="0.25">
      <c r="F2203" s="328">
        <f t="shared" si="165"/>
        <v>0</v>
      </c>
      <c r="G2203" s="233" t="str">
        <f t="shared" si="166"/>
        <v/>
      </c>
      <c r="H2203" s="231">
        <f t="shared" si="168"/>
        <v>1956458.97</v>
      </c>
      <c r="I2203" s="232">
        <f t="shared" si="169"/>
        <v>0</v>
      </c>
      <c r="J2203" s="231" t="str">
        <f t="shared" si="167"/>
        <v/>
      </c>
    </row>
    <row r="2204" spans="6:10" ht="19.5" customHeight="1" x14ac:dyDescent="0.25">
      <c r="F2204" s="328">
        <f t="shared" si="165"/>
        <v>0</v>
      </c>
      <c r="G2204" s="233" t="str">
        <f t="shared" si="166"/>
        <v/>
      </c>
      <c r="H2204" s="231">
        <f t="shared" si="168"/>
        <v>1956458.97</v>
      </c>
      <c r="I2204" s="232">
        <f t="shared" si="169"/>
        <v>0</v>
      </c>
      <c r="J2204" s="231" t="str">
        <f t="shared" si="167"/>
        <v/>
      </c>
    </row>
    <row r="2205" spans="6:10" ht="19.5" customHeight="1" x14ac:dyDescent="0.25">
      <c r="F2205" s="328">
        <f t="shared" si="165"/>
        <v>0</v>
      </c>
      <c r="G2205" s="233" t="str">
        <f t="shared" si="166"/>
        <v/>
      </c>
      <c r="H2205" s="231">
        <f t="shared" si="168"/>
        <v>1956458.97</v>
      </c>
      <c r="I2205" s="232">
        <f t="shared" si="169"/>
        <v>0</v>
      </c>
      <c r="J2205" s="231" t="str">
        <f t="shared" si="167"/>
        <v/>
      </c>
    </row>
    <row r="2206" spans="6:10" ht="19.5" customHeight="1" x14ac:dyDescent="0.25">
      <c r="F2206" s="328">
        <f t="shared" si="165"/>
        <v>0</v>
      </c>
      <c r="G2206" s="233" t="str">
        <f t="shared" si="166"/>
        <v/>
      </c>
      <c r="H2206" s="231">
        <f t="shared" si="168"/>
        <v>1956458.97</v>
      </c>
      <c r="I2206" s="232">
        <f t="shared" si="169"/>
        <v>0</v>
      </c>
      <c r="J2206" s="231" t="str">
        <f t="shared" si="167"/>
        <v/>
      </c>
    </row>
    <row r="2207" spans="6:10" ht="19.5" customHeight="1" x14ac:dyDescent="0.25">
      <c r="F2207" s="328">
        <f t="shared" si="165"/>
        <v>0</v>
      </c>
      <c r="G2207" s="233" t="str">
        <f t="shared" si="166"/>
        <v/>
      </c>
      <c r="H2207" s="231">
        <f t="shared" si="168"/>
        <v>1956458.97</v>
      </c>
      <c r="I2207" s="232">
        <f t="shared" si="169"/>
        <v>0</v>
      </c>
      <c r="J2207" s="231" t="str">
        <f t="shared" si="167"/>
        <v/>
      </c>
    </row>
    <row r="2208" spans="6:10" ht="19.5" customHeight="1" x14ac:dyDescent="0.25">
      <c r="F2208" s="328">
        <f t="shared" si="165"/>
        <v>0</v>
      </c>
      <c r="G2208" s="233" t="str">
        <f t="shared" si="166"/>
        <v/>
      </c>
      <c r="H2208" s="231">
        <f t="shared" si="168"/>
        <v>1956458.97</v>
      </c>
      <c r="I2208" s="232">
        <f t="shared" si="169"/>
        <v>0</v>
      </c>
      <c r="J2208" s="231" t="str">
        <f t="shared" si="167"/>
        <v/>
      </c>
    </row>
    <row r="2209" spans="6:10" ht="19.5" customHeight="1" x14ac:dyDescent="0.25">
      <c r="F2209" s="328">
        <f t="shared" si="165"/>
        <v>0</v>
      </c>
      <c r="G2209" s="233" t="str">
        <f t="shared" si="166"/>
        <v/>
      </c>
      <c r="H2209" s="231">
        <f t="shared" si="168"/>
        <v>1956458.97</v>
      </c>
      <c r="I2209" s="232">
        <f t="shared" si="169"/>
        <v>0</v>
      </c>
      <c r="J2209" s="231" t="str">
        <f t="shared" si="167"/>
        <v/>
      </c>
    </row>
    <row r="2210" spans="6:10" ht="19.5" customHeight="1" x14ac:dyDescent="0.25">
      <c r="F2210" s="328">
        <f t="shared" si="165"/>
        <v>0</v>
      </c>
      <c r="G2210" s="233" t="str">
        <f t="shared" si="166"/>
        <v/>
      </c>
      <c r="H2210" s="231">
        <f t="shared" si="168"/>
        <v>1956458.97</v>
      </c>
      <c r="I2210" s="232">
        <f t="shared" si="169"/>
        <v>0</v>
      </c>
      <c r="J2210" s="231" t="str">
        <f t="shared" si="167"/>
        <v/>
      </c>
    </row>
    <row r="2211" spans="6:10" ht="19.5" customHeight="1" x14ac:dyDescent="0.25">
      <c r="F2211" s="328">
        <f t="shared" si="165"/>
        <v>0</v>
      </c>
      <c r="G2211" s="233" t="str">
        <f t="shared" si="166"/>
        <v/>
      </c>
      <c r="H2211" s="231">
        <f t="shared" si="168"/>
        <v>1956458.97</v>
      </c>
      <c r="I2211" s="232">
        <f t="shared" si="169"/>
        <v>0</v>
      </c>
      <c r="J2211" s="231" t="str">
        <f t="shared" si="167"/>
        <v/>
      </c>
    </row>
    <row r="2212" spans="6:10" ht="19.5" customHeight="1" x14ac:dyDescent="0.25">
      <c r="F2212" s="328">
        <f t="shared" si="165"/>
        <v>0</v>
      </c>
      <c r="G2212" s="233" t="str">
        <f t="shared" si="166"/>
        <v/>
      </c>
      <c r="H2212" s="231">
        <f t="shared" si="168"/>
        <v>1956458.97</v>
      </c>
      <c r="I2212" s="232">
        <f t="shared" si="169"/>
        <v>0</v>
      </c>
      <c r="J2212" s="231" t="str">
        <f t="shared" si="167"/>
        <v/>
      </c>
    </row>
    <row r="2213" spans="6:10" ht="19.5" customHeight="1" x14ac:dyDescent="0.25">
      <c r="F2213" s="328">
        <f t="shared" si="165"/>
        <v>0</v>
      </c>
      <c r="G2213" s="233" t="str">
        <f t="shared" si="166"/>
        <v/>
      </c>
      <c r="H2213" s="231">
        <f t="shared" si="168"/>
        <v>1956458.97</v>
      </c>
      <c r="I2213" s="232">
        <f t="shared" si="169"/>
        <v>0</v>
      </c>
      <c r="J2213" s="231" t="str">
        <f t="shared" si="167"/>
        <v/>
      </c>
    </row>
    <row r="2214" spans="6:10" ht="19.5" customHeight="1" x14ac:dyDescent="0.25">
      <c r="F2214" s="328">
        <f t="shared" si="165"/>
        <v>0</v>
      </c>
      <c r="G2214" s="233" t="str">
        <f t="shared" si="166"/>
        <v/>
      </c>
      <c r="H2214" s="231">
        <f t="shared" si="168"/>
        <v>1956458.97</v>
      </c>
      <c r="I2214" s="232">
        <f t="shared" si="169"/>
        <v>0</v>
      </c>
      <c r="J2214" s="231" t="str">
        <f t="shared" si="167"/>
        <v/>
      </c>
    </row>
    <row r="2215" spans="6:10" ht="19.5" customHeight="1" x14ac:dyDescent="0.25">
      <c r="F2215" s="328">
        <f t="shared" si="165"/>
        <v>0</v>
      </c>
      <c r="G2215" s="233" t="str">
        <f t="shared" si="166"/>
        <v/>
      </c>
      <c r="H2215" s="231">
        <f t="shared" si="168"/>
        <v>1956458.97</v>
      </c>
      <c r="I2215" s="232">
        <f t="shared" si="169"/>
        <v>0</v>
      </c>
      <c r="J2215" s="231" t="str">
        <f t="shared" si="167"/>
        <v/>
      </c>
    </row>
    <row r="2216" spans="6:10" ht="19.5" customHeight="1" x14ac:dyDescent="0.25">
      <c r="F2216" s="328">
        <f t="shared" si="165"/>
        <v>0</v>
      </c>
      <c r="G2216" s="233" t="str">
        <f t="shared" si="166"/>
        <v/>
      </c>
      <c r="H2216" s="231">
        <f t="shared" si="168"/>
        <v>1956458.97</v>
      </c>
      <c r="I2216" s="232">
        <f t="shared" si="169"/>
        <v>0</v>
      </c>
      <c r="J2216" s="231" t="str">
        <f t="shared" si="167"/>
        <v/>
      </c>
    </row>
    <row r="2217" spans="6:10" ht="19.5" customHeight="1" x14ac:dyDescent="0.25">
      <c r="F2217" s="328">
        <f t="shared" si="165"/>
        <v>0</v>
      </c>
      <c r="G2217" s="233" t="str">
        <f t="shared" si="166"/>
        <v/>
      </c>
      <c r="H2217" s="231">
        <f t="shared" si="168"/>
        <v>1956458.97</v>
      </c>
      <c r="I2217" s="232">
        <f t="shared" si="169"/>
        <v>0</v>
      </c>
      <c r="J2217" s="231" t="str">
        <f t="shared" si="167"/>
        <v/>
      </c>
    </row>
    <row r="2218" spans="6:10" ht="19.5" customHeight="1" x14ac:dyDescent="0.25">
      <c r="F2218" s="328">
        <f t="shared" si="165"/>
        <v>0</v>
      </c>
      <c r="G2218" s="233" t="str">
        <f t="shared" si="166"/>
        <v/>
      </c>
      <c r="H2218" s="231">
        <f t="shared" si="168"/>
        <v>1956458.97</v>
      </c>
      <c r="I2218" s="232">
        <f t="shared" si="169"/>
        <v>0</v>
      </c>
      <c r="J2218" s="231" t="str">
        <f t="shared" si="167"/>
        <v/>
      </c>
    </row>
    <row r="2219" spans="6:10" ht="19.5" customHeight="1" x14ac:dyDescent="0.25">
      <c r="F2219" s="328">
        <f t="shared" si="165"/>
        <v>0</v>
      </c>
      <c r="G2219" s="233" t="str">
        <f t="shared" si="166"/>
        <v/>
      </c>
      <c r="H2219" s="231">
        <f t="shared" si="168"/>
        <v>1956458.97</v>
      </c>
      <c r="I2219" s="232">
        <f t="shared" si="169"/>
        <v>0</v>
      </c>
      <c r="J2219" s="231" t="str">
        <f t="shared" si="167"/>
        <v/>
      </c>
    </row>
    <row r="2220" spans="6:10" ht="19.5" customHeight="1" x14ac:dyDescent="0.25">
      <c r="F2220" s="328">
        <f t="shared" si="165"/>
        <v>0</v>
      </c>
      <c r="G2220" s="233" t="str">
        <f t="shared" si="166"/>
        <v/>
      </c>
      <c r="H2220" s="231">
        <f t="shared" si="168"/>
        <v>1956458.97</v>
      </c>
      <c r="I2220" s="232">
        <f t="shared" si="169"/>
        <v>0</v>
      </c>
      <c r="J2220" s="231" t="str">
        <f t="shared" si="167"/>
        <v/>
      </c>
    </row>
    <row r="2221" spans="6:10" ht="19.5" customHeight="1" x14ac:dyDescent="0.25">
      <c r="F2221" s="328">
        <f t="shared" si="165"/>
        <v>0</v>
      </c>
      <c r="G2221" s="233" t="str">
        <f t="shared" si="166"/>
        <v/>
      </c>
      <c r="H2221" s="231">
        <f t="shared" si="168"/>
        <v>1956458.97</v>
      </c>
      <c r="I2221" s="232">
        <f t="shared" si="169"/>
        <v>0</v>
      </c>
      <c r="J2221" s="231" t="str">
        <f t="shared" si="167"/>
        <v/>
      </c>
    </row>
    <row r="2222" spans="6:10" ht="19.5" customHeight="1" x14ac:dyDescent="0.25">
      <c r="F2222" s="328">
        <f t="shared" si="165"/>
        <v>0</v>
      </c>
      <c r="G2222" s="233" t="str">
        <f t="shared" si="166"/>
        <v/>
      </c>
      <c r="H2222" s="231">
        <f t="shared" si="168"/>
        <v>1956458.97</v>
      </c>
      <c r="I2222" s="232">
        <f t="shared" si="169"/>
        <v>0</v>
      </c>
      <c r="J2222" s="231" t="str">
        <f t="shared" si="167"/>
        <v/>
      </c>
    </row>
    <row r="2223" spans="6:10" ht="19.5" customHeight="1" x14ac:dyDescent="0.25">
      <c r="F2223" s="328">
        <f t="shared" si="165"/>
        <v>0</v>
      </c>
      <c r="G2223" s="233" t="str">
        <f t="shared" si="166"/>
        <v/>
      </c>
      <c r="H2223" s="231">
        <f t="shared" si="168"/>
        <v>1956458.97</v>
      </c>
      <c r="I2223" s="232">
        <f t="shared" si="169"/>
        <v>0</v>
      </c>
      <c r="J2223" s="231" t="str">
        <f t="shared" si="167"/>
        <v/>
      </c>
    </row>
    <row r="2224" spans="6:10" ht="19.5" customHeight="1" x14ac:dyDescent="0.25">
      <c r="F2224" s="328">
        <f t="shared" si="165"/>
        <v>0</v>
      </c>
      <c r="G2224" s="233" t="str">
        <f t="shared" si="166"/>
        <v/>
      </c>
      <c r="H2224" s="231">
        <f t="shared" si="168"/>
        <v>1956458.97</v>
      </c>
      <c r="I2224" s="232">
        <f t="shared" si="169"/>
        <v>0</v>
      </c>
      <c r="J2224" s="231" t="str">
        <f t="shared" si="167"/>
        <v/>
      </c>
    </row>
    <row r="2225" spans="6:10" ht="19.5" customHeight="1" x14ac:dyDescent="0.25">
      <c r="F2225" s="328">
        <f t="shared" si="165"/>
        <v>0</v>
      </c>
      <c r="G2225" s="233" t="str">
        <f t="shared" si="166"/>
        <v/>
      </c>
      <c r="H2225" s="231">
        <f t="shared" si="168"/>
        <v>1956458.97</v>
      </c>
      <c r="I2225" s="232">
        <f t="shared" si="169"/>
        <v>0</v>
      </c>
      <c r="J2225" s="231" t="str">
        <f t="shared" si="167"/>
        <v/>
      </c>
    </row>
    <row r="2226" spans="6:10" ht="19.5" customHeight="1" x14ac:dyDescent="0.25">
      <c r="F2226" s="328">
        <f t="shared" si="165"/>
        <v>0</v>
      </c>
      <c r="G2226" s="233" t="str">
        <f t="shared" si="166"/>
        <v/>
      </c>
      <c r="H2226" s="231">
        <f t="shared" si="168"/>
        <v>1956458.97</v>
      </c>
      <c r="I2226" s="232">
        <f t="shared" si="169"/>
        <v>0</v>
      </c>
      <c r="J2226" s="231" t="str">
        <f t="shared" si="167"/>
        <v/>
      </c>
    </row>
    <row r="2227" spans="6:10" ht="19.5" customHeight="1" x14ac:dyDescent="0.25">
      <c r="F2227" s="328">
        <f t="shared" si="165"/>
        <v>0</v>
      </c>
      <c r="G2227" s="233" t="str">
        <f t="shared" si="166"/>
        <v/>
      </c>
      <c r="H2227" s="231">
        <f t="shared" si="168"/>
        <v>1956458.97</v>
      </c>
      <c r="I2227" s="232">
        <f t="shared" si="169"/>
        <v>0</v>
      </c>
      <c r="J2227" s="231" t="str">
        <f t="shared" si="167"/>
        <v/>
      </c>
    </row>
    <row r="2228" spans="6:10" ht="19.5" customHeight="1" x14ac:dyDescent="0.25">
      <c r="F2228" s="328">
        <f t="shared" si="165"/>
        <v>0</v>
      </c>
      <c r="G2228" s="233" t="str">
        <f t="shared" si="166"/>
        <v/>
      </c>
      <c r="H2228" s="231">
        <f t="shared" si="168"/>
        <v>1956458.97</v>
      </c>
      <c r="I2228" s="232">
        <f t="shared" si="169"/>
        <v>0</v>
      </c>
      <c r="J2228" s="231" t="str">
        <f t="shared" si="167"/>
        <v/>
      </c>
    </row>
    <row r="2229" spans="6:10" ht="19.5" customHeight="1" x14ac:dyDescent="0.25">
      <c r="F2229" s="328">
        <f t="shared" si="165"/>
        <v>0</v>
      </c>
      <c r="G2229" s="233" t="str">
        <f t="shared" si="166"/>
        <v/>
      </c>
      <c r="H2229" s="231">
        <f t="shared" si="168"/>
        <v>1956458.97</v>
      </c>
      <c r="I2229" s="232">
        <f t="shared" si="169"/>
        <v>0</v>
      </c>
      <c r="J2229" s="231" t="str">
        <f t="shared" si="167"/>
        <v/>
      </c>
    </row>
    <row r="2230" spans="6:10" ht="19.5" customHeight="1" x14ac:dyDescent="0.25">
      <c r="F2230" s="328">
        <f t="shared" si="165"/>
        <v>0</v>
      </c>
      <c r="G2230" s="233" t="str">
        <f t="shared" si="166"/>
        <v/>
      </c>
      <c r="H2230" s="231">
        <f t="shared" si="168"/>
        <v>1956458.97</v>
      </c>
      <c r="I2230" s="232">
        <f t="shared" si="169"/>
        <v>0</v>
      </c>
      <c r="J2230" s="231" t="str">
        <f t="shared" si="167"/>
        <v/>
      </c>
    </row>
    <row r="2231" spans="6:10" ht="19.5" customHeight="1" x14ac:dyDescent="0.25">
      <c r="F2231" s="328">
        <f t="shared" si="165"/>
        <v>0</v>
      </c>
      <c r="G2231" s="233" t="str">
        <f t="shared" si="166"/>
        <v/>
      </c>
      <c r="H2231" s="231">
        <f t="shared" si="168"/>
        <v>1956458.97</v>
      </c>
      <c r="I2231" s="232">
        <f t="shared" si="169"/>
        <v>0</v>
      </c>
      <c r="J2231" s="231" t="str">
        <f t="shared" si="167"/>
        <v/>
      </c>
    </row>
    <row r="2232" spans="6:10" ht="19.5" customHeight="1" x14ac:dyDescent="0.25">
      <c r="F2232" s="328">
        <f t="shared" si="165"/>
        <v>0</v>
      </c>
      <c r="G2232" s="233" t="str">
        <f t="shared" si="166"/>
        <v/>
      </c>
      <c r="H2232" s="231">
        <f t="shared" si="168"/>
        <v>1956458.97</v>
      </c>
      <c r="I2232" s="232">
        <f t="shared" si="169"/>
        <v>0</v>
      </c>
      <c r="J2232" s="231" t="str">
        <f t="shared" si="167"/>
        <v/>
      </c>
    </row>
    <row r="2233" spans="6:10" ht="19.5" customHeight="1" x14ac:dyDescent="0.25">
      <c r="F2233" s="328">
        <f t="shared" si="165"/>
        <v>0</v>
      </c>
      <c r="G2233" s="233" t="str">
        <f t="shared" si="166"/>
        <v/>
      </c>
      <c r="H2233" s="231">
        <f t="shared" si="168"/>
        <v>1956458.97</v>
      </c>
      <c r="I2233" s="232">
        <f t="shared" si="169"/>
        <v>0</v>
      </c>
      <c r="J2233" s="231" t="str">
        <f t="shared" si="167"/>
        <v/>
      </c>
    </row>
    <row r="2234" spans="6:10" ht="19.5" customHeight="1" x14ac:dyDescent="0.25">
      <c r="F2234" s="328">
        <f t="shared" si="165"/>
        <v>0</v>
      </c>
      <c r="G2234" s="233" t="str">
        <f t="shared" si="166"/>
        <v/>
      </c>
      <c r="H2234" s="231">
        <f t="shared" si="168"/>
        <v>1956458.97</v>
      </c>
      <c r="I2234" s="232">
        <f t="shared" si="169"/>
        <v>0</v>
      </c>
      <c r="J2234" s="231" t="str">
        <f t="shared" si="167"/>
        <v/>
      </c>
    </row>
    <row r="2235" spans="6:10" ht="19.5" customHeight="1" x14ac:dyDescent="0.25">
      <c r="F2235" s="328">
        <f t="shared" si="165"/>
        <v>0</v>
      </c>
      <c r="G2235" s="233" t="str">
        <f t="shared" si="166"/>
        <v/>
      </c>
      <c r="H2235" s="231">
        <f t="shared" si="168"/>
        <v>1956458.97</v>
      </c>
      <c r="I2235" s="232">
        <f t="shared" si="169"/>
        <v>0</v>
      </c>
      <c r="J2235" s="231" t="str">
        <f t="shared" si="167"/>
        <v/>
      </c>
    </row>
    <row r="2236" spans="6:10" ht="19.5" customHeight="1" x14ac:dyDescent="0.25">
      <c r="F2236" s="328">
        <f t="shared" si="165"/>
        <v>0</v>
      </c>
      <c r="G2236" s="233" t="str">
        <f t="shared" si="166"/>
        <v/>
      </c>
      <c r="H2236" s="231">
        <f t="shared" si="168"/>
        <v>1956458.97</v>
      </c>
      <c r="I2236" s="232">
        <f t="shared" si="169"/>
        <v>0</v>
      </c>
      <c r="J2236" s="231" t="str">
        <f t="shared" si="167"/>
        <v/>
      </c>
    </row>
    <row r="2237" spans="6:10" ht="19.5" customHeight="1" x14ac:dyDescent="0.25">
      <c r="F2237" s="328">
        <f t="shared" si="165"/>
        <v>0</v>
      </c>
      <c r="G2237" s="233" t="str">
        <f t="shared" si="166"/>
        <v/>
      </c>
      <c r="H2237" s="231">
        <f t="shared" si="168"/>
        <v>1956458.97</v>
      </c>
      <c r="I2237" s="232">
        <f t="shared" si="169"/>
        <v>0</v>
      </c>
      <c r="J2237" s="231" t="str">
        <f t="shared" si="167"/>
        <v/>
      </c>
    </row>
    <row r="2238" spans="6:10" ht="19.5" customHeight="1" x14ac:dyDescent="0.25">
      <c r="F2238" s="328">
        <f t="shared" si="165"/>
        <v>0</v>
      </c>
      <c r="G2238" s="233" t="str">
        <f t="shared" si="166"/>
        <v/>
      </c>
      <c r="H2238" s="231">
        <f t="shared" si="168"/>
        <v>1956458.97</v>
      </c>
      <c r="I2238" s="232">
        <f t="shared" si="169"/>
        <v>0</v>
      </c>
      <c r="J2238" s="231" t="str">
        <f t="shared" si="167"/>
        <v/>
      </c>
    </row>
    <row r="2239" spans="6:10" ht="19.5" customHeight="1" x14ac:dyDescent="0.25">
      <c r="F2239" s="328">
        <f t="shared" si="165"/>
        <v>0</v>
      </c>
      <c r="G2239" s="233" t="str">
        <f t="shared" si="166"/>
        <v/>
      </c>
      <c r="H2239" s="231">
        <f t="shared" si="168"/>
        <v>1956458.97</v>
      </c>
      <c r="I2239" s="232">
        <f t="shared" si="169"/>
        <v>0</v>
      </c>
      <c r="J2239" s="231" t="str">
        <f t="shared" si="167"/>
        <v/>
      </c>
    </row>
    <row r="2240" spans="6:10" ht="19.5" customHeight="1" x14ac:dyDescent="0.25">
      <c r="F2240" s="328">
        <f t="shared" si="165"/>
        <v>0</v>
      </c>
      <c r="G2240" s="233" t="str">
        <f t="shared" si="166"/>
        <v/>
      </c>
      <c r="H2240" s="231">
        <f t="shared" si="168"/>
        <v>1956458.97</v>
      </c>
      <c r="I2240" s="232">
        <f t="shared" si="169"/>
        <v>0</v>
      </c>
      <c r="J2240" s="231" t="str">
        <f t="shared" si="167"/>
        <v/>
      </c>
    </row>
    <row r="2241" spans="6:10" ht="19.5" customHeight="1" x14ac:dyDescent="0.25">
      <c r="F2241" s="328">
        <f t="shared" si="165"/>
        <v>0</v>
      </c>
      <c r="G2241" s="233" t="str">
        <f t="shared" si="166"/>
        <v/>
      </c>
      <c r="H2241" s="231">
        <f t="shared" si="168"/>
        <v>1956458.97</v>
      </c>
      <c r="I2241" s="232">
        <f t="shared" si="169"/>
        <v>0</v>
      </c>
      <c r="J2241" s="231" t="str">
        <f t="shared" si="167"/>
        <v/>
      </c>
    </row>
    <row r="2242" spans="6:10" ht="19.5" customHeight="1" x14ac:dyDescent="0.25">
      <c r="F2242" s="328">
        <f t="shared" si="165"/>
        <v>0</v>
      </c>
      <c r="G2242" s="233" t="str">
        <f t="shared" si="166"/>
        <v/>
      </c>
      <c r="H2242" s="231">
        <f t="shared" si="168"/>
        <v>1956458.97</v>
      </c>
      <c r="I2242" s="232">
        <f t="shared" si="169"/>
        <v>0</v>
      </c>
      <c r="J2242" s="231" t="str">
        <f t="shared" si="167"/>
        <v/>
      </c>
    </row>
    <row r="2243" spans="6:10" ht="19.5" customHeight="1" x14ac:dyDescent="0.25">
      <c r="F2243" s="328">
        <f t="shared" si="165"/>
        <v>0</v>
      </c>
      <c r="G2243" s="233" t="str">
        <f t="shared" si="166"/>
        <v/>
      </c>
      <c r="H2243" s="231">
        <f t="shared" si="168"/>
        <v>1956458.97</v>
      </c>
      <c r="I2243" s="232">
        <f t="shared" si="169"/>
        <v>0</v>
      </c>
      <c r="J2243" s="231" t="str">
        <f t="shared" si="167"/>
        <v/>
      </c>
    </row>
    <row r="2244" spans="6:10" ht="19.5" customHeight="1" x14ac:dyDescent="0.25">
      <c r="F2244" s="328">
        <f t="shared" si="165"/>
        <v>0</v>
      </c>
      <c r="G2244" s="233" t="str">
        <f t="shared" si="166"/>
        <v/>
      </c>
      <c r="H2244" s="231">
        <f t="shared" si="168"/>
        <v>1956458.97</v>
      </c>
      <c r="I2244" s="232">
        <f t="shared" si="169"/>
        <v>0</v>
      </c>
      <c r="J2244" s="231" t="str">
        <f t="shared" si="167"/>
        <v/>
      </c>
    </row>
    <row r="2245" spans="6:10" ht="19.5" customHeight="1" x14ac:dyDescent="0.25">
      <c r="F2245" s="328">
        <f t="shared" si="165"/>
        <v>0</v>
      </c>
      <c r="G2245" s="233" t="str">
        <f t="shared" si="166"/>
        <v/>
      </c>
      <c r="H2245" s="231">
        <f t="shared" si="168"/>
        <v>1956458.97</v>
      </c>
      <c r="I2245" s="232">
        <f t="shared" si="169"/>
        <v>0</v>
      </c>
      <c r="J2245" s="231" t="str">
        <f t="shared" si="167"/>
        <v/>
      </c>
    </row>
    <row r="2246" spans="6:10" ht="19.5" customHeight="1" x14ac:dyDescent="0.25">
      <c r="F2246" s="328">
        <f t="shared" si="165"/>
        <v>0</v>
      </c>
      <c r="G2246" s="233" t="str">
        <f t="shared" si="166"/>
        <v/>
      </c>
      <c r="H2246" s="231">
        <f t="shared" si="168"/>
        <v>1956458.97</v>
      </c>
      <c r="I2246" s="232">
        <f t="shared" si="169"/>
        <v>0</v>
      </c>
      <c r="J2246" s="231" t="str">
        <f t="shared" si="167"/>
        <v/>
      </c>
    </row>
    <row r="2247" spans="6:10" ht="19.5" customHeight="1" x14ac:dyDescent="0.25">
      <c r="F2247" s="328">
        <f t="shared" si="165"/>
        <v>0</v>
      </c>
      <c r="G2247" s="233" t="str">
        <f t="shared" si="166"/>
        <v/>
      </c>
      <c r="H2247" s="231">
        <f t="shared" si="168"/>
        <v>1956458.97</v>
      </c>
      <c r="I2247" s="232">
        <f t="shared" si="169"/>
        <v>0</v>
      </c>
      <c r="J2247" s="231" t="str">
        <f t="shared" si="167"/>
        <v/>
      </c>
    </row>
    <row r="2248" spans="6:10" ht="19.5" customHeight="1" x14ac:dyDescent="0.25">
      <c r="F2248" s="328">
        <f t="shared" si="165"/>
        <v>0</v>
      </c>
      <c r="G2248" s="233" t="str">
        <f t="shared" si="166"/>
        <v/>
      </c>
      <c r="H2248" s="231">
        <f t="shared" si="168"/>
        <v>1956458.97</v>
      </c>
      <c r="I2248" s="232">
        <f t="shared" si="169"/>
        <v>0</v>
      </c>
      <c r="J2248" s="231" t="str">
        <f t="shared" si="167"/>
        <v/>
      </c>
    </row>
    <row r="2249" spans="6:10" ht="19.5" customHeight="1" x14ac:dyDescent="0.25">
      <c r="F2249" s="328">
        <f t="shared" si="165"/>
        <v>0</v>
      </c>
      <c r="G2249" s="233" t="str">
        <f t="shared" si="166"/>
        <v/>
      </c>
      <c r="H2249" s="231">
        <f t="shared" si="168"/>
        <v>1956458.97</v>
      </c>
      <c r="I2249" s="232">
        <f t="shared" si="169"/>
        <v>0</v>
      </c>
      <c r="J2249" s="231" t="str">
        <f t="shared" si="167"/>
        <v/>
      </c>
    </row>
    <row r="2250" spans="6:10" ht="19.5" customHeight="1" x14ac:dyDescent="0.25">
      <c r="F2250" s="328">
        <f t="shared" ref="F2250:F2313" si="170">IF(E2250&gt;$C$4*1000,"Выборка",0)</f>
        <v>0</v>
      </c>
      <c r="G2250" s="233" t="str">
        <f t="shared" ref="G2250:G2313" si="171">IF(F2250=0,"",E2250)</f>
        <v/>
      </c>
      <c r="H2250" s="231">
        <f t="shared" si="168"/>
        <v>1956458.97</v>
      </c>
      <c r="I2250" s="232">
        <f t="shared" si="169"/>
        <v>0</v>
      </c>
      <c r="J2250" s="231" t="str">
        <f t="shared" ref="J2250:J2313" si="172">IF(I2250=0,"",E2250)</f>
        <v/>
      </c>
    </row>
    <row r="2251" spans="6:10" ht="19.5" customHeight="1" x14ac:dyDescent="0.25">
      <c r="F2251" s="328">
        <f t="shared" si="170"/>
        <v>0</v>
      </c>
      <c r="G2251" s="233" t="str">
        <f t="shared" si="171"/>
        <v/>
      </c>
      <c r="H2251" s="231">
        <f t="shared" ref="H2251:H2314" si="173">IF(F2251=0,IF((I2250=0)*AND(F2250=0),H2250+E2251,IF((F2250&lt;&gt;0)*AND((H2250&lt;=$E$17)),H2250+E2251,E2251)),H2250)</f>
        <v>1956458.97</v>
      </c>
      <c r="I2251" s="232">
        <f t="shared" ref="I2251:I2314" si="174">IF((H2251&gt;$E$17)*AND(F2251=0),"Выборка",0)</f>
        <v>0</v>
      </c>
      <c r="J2251" s="231" t="str">
        <f t="shared" si="172"/>
        <v/>
      </c>
    </row>
    <row r="2252" spans="6:10" ht="19.5" customHeight="1" x14ac:dyDescent="0.25">
      <c r="F2252" s="328">
        <f t="shared" si="170"/>
        <v>0</v>
      </c>
      <c r="G2252" s="233" t="str">
        <f t="shared" si="171"/>
        <v/>
      </c>
      <c r="H2252" s="231">
        <f t="shared" si="173"/>
        <v>1956458.97</v>
      </c>
      <c r="I2252" s="232">
        <f t="shared" si="174"/>
        <v>0</v>
      </c>
      <c r="J2252" s="231" t="str">
        <f t="shared" si="172"/>
        <v/>
      </c>
    </row>
    <row r="2253" spans="6:10" ht="19.5" customHeight="1" x14ac:dyDescent="0.25">
      <c r="F2253" s="328">
        <f t="shared" si="170"/>
        <v>0</v>
      </c>
      <c r="G2253" s="233" t="str">
        <f t="shared" si="171"/>
        <v/>
      </c>
      <c r="H2253" s="231">
        <f t="shared" si="173"/>
        <v>1956458.97</v>
      </c>
      <c r="I2253" s="232">
        <f t="shared" si="174"/>
        <v>0</v>
      </c>
      <c r="J2253" s="231" t="str">
        <f t="shared" si="172"/>
        <v/>
      </c>
    </row>
    <row r="2254" spans="6:10" ht="19.5" customHeight="1" x14ac:dyDescent="0.25">
      <c r="F2254" s="328">
        <f t="shared" si="170"/>
        <v>0</v>
      </c>
      <c r="G2254" s="233" t="str">
        <f t="shared" si="171"/>
        <v/>
      </c>
      <c r="H2254" s="231">
        <f t="shared" si="173"/>
        <v>1956458.97</v>
      </c>
      <c r="I2254" s="232">
        <f t="shared" si="174"/>
        <v>0</v>
      </c>
      <c r="J2254" s="231" t="str">
        <f t="shared" si="172"/>
        <v/>
      </c>
    </row>
    <row r="2255" spans="6:10" ht="19.5" customHeight="1" x14ac:dyDescent="0.25">
      <c r="F2255" s="328">
        <f t="shared" si="170"/>
        <v>0</v>
      </c>
      <c r="G2255" s="233" t="str">
        <f t="shared" si="171"/>
        <v/>
      </c>
      <c r="H2255" s="231">
        <f t="shared" si="173"/>
        <v>1956458.97</v>
      </c>
      <c r="I2255" s="232">
        <f t="shared" si="174"/>
        <v>0</v>
      </c>
      <c r="J2255" s="231" t="str">
        <f t="shared" si="172"/>
        <v/>
      </c>
    </row>
    <row r="2256" spans="6:10" ht="19.5" customHeight="1" x14ac:dyDescent="0.25">
      <c r="F2256" s="328">
        <f t="shared" si="170"/>
        <v>0</v>
      </c>
      <c r="G2256" s="233" t="str">
        <f t="shared" si="171"/>
        <v/>
      </c>
      <c r="H2256" s="231">
        <f t="shared" si="173"/>
        <v>1956458.97</v>
      </c>
      <c r="I2256" s="232">
        <f t="shared" si="174"/>
        <v>0</v>
      </c>
      <c r="J2256" s="231" t="str">
        <f t="shared" si="172"/>
        <v/>
      </c>
    </row>
    <row r="2257" spans="6:10" ht="19.5" customHeight="1" x14ac:dyDescent="0.25">
      <c r="F2257" s="328">
        <f t="shared" si="170"/>
        <v>0</v>
      </c>
      <c r="G2257" s="233" t="str">
        <f t="shared" si="171"/>
        <v/>
      </c>
      <c r="H2257" s="231">
        <f t="shared" si="173"/>
        <v>1956458.97</v>
      </c>
      <c r="I2257" s="232">
        <f t="shared" si="174"/>
        <v>0</v>
      </c>
      <c r="J2257" s="231" t="str">
        <f t="shared" si="172"/>
        <v/>
      </c>
    </row>
    <row r="2258" spans="6:10" ht="19.5" customHeight="1" x14ac:dyDescent="0.25">
      <c r="F2258" s="328">
        <f t="shared" si="170"/>
        <v>0</v>
      </c>
      <c r="G2258" s="233" t="str">
        <f t="shared" si="171"/>
        <v/>
      </c>
      <c r="H2258" s="231">
        <f t="shared" si="173"/>
        <v>1956458.97</v>
      </c>
      <c r="I2258" s="232">
        <f t="shared" si="174"/>
        <v>0</v>
      </c>
      <c r="J2258" s="231" t="str">
        <f t="shared" si="172"/>
        <v/>
      </c>
    </row>
    <row r="2259" spans="6:10" ht="19.5" customHeight="1" x14ac:dyDescent="0.25">
      <c r="F2259" s="328">
        <f t="shared" si="170"/>
        <v>0</v>
      </c>
      <c r="G2259" s="233" t="str">
        <f t="shared" si="171"/>
        <v/>
      </c>
      <c r="H2259" s="231">
        <f t="shared" si="173"/>
        <v>1956458.97</v>
      </c>
      <c r="I2259" s="232">
        <f t="shared" si="174"/>
        <v>0</v>
      </c>
      <c r="J2259" s="231" t="str">
        <f t="shared" si="172"/>
        <v/>
      </c>
    </row>
    <row r="2260" spans="6:10" ht="19.5" customHeight="1" x14ac:dyDescent="0.25">
      <c r="F2260" s="328">
        <f t="shared" si="170"/>
        <v>0</v>
      </c>
      <c r="G2260" s="233" t="str">
        <f t="shared" si="171"/>
        <v/>
      </c>
      <c r="H2260" s="231">
        <f t="shared" si="173"/>
        <v>1956458.97</v>
      </c>
      <c r="I2260" s="232">
        <f t="shared" si="174"/>
        <v>0</v>
      </c>
      <c r="J2260" s="231" t="str">
        <f t="shared" si="172"/>
        <v/>
      </c>
    </row>
    <row r="2261" spans="6:10" ht="19.5" customHeight="1" x14ac:dyDescent="0.25">
      <c r="F2261" s="328">
        <f t="shared" si="170"/>
        <v>0</v>
      </c>
      <c r="G2261" s="233" t="str">
        <f t="shared" si="171"/>
        <v/>
      </c>
      <c r="H2261" s="231">
        <f t="shared" si="173"/>
        <v>1956458.97</v>
      </c>
      <c r="I2261" s="232">
        <f t="shared" si="174"/>
        <v>0</v>
      </c>
      <c r="J2261" s="231" t="str">
        <f t="shared" si="172"/>
        <v/>
      </c>
    </row>
    <row r="2262" spans="6:10" ht="19.5" customHeight="1" x14ac:dyDescent="0.25">
      <c r="F2262" s="328">
        <f t="shared" si="170"/>
        <v>0</v>
      </c>
      <c r="G2262" s="233" t="str">
        <f t="shared" si="171"/>
        <v/>
      </c>
      <c r="H2262" s="231">
        <f t="shared" si="173"/>
        <v>1956458.97</v>
      </c>
      <c r="I2262" s="232">
        <f t="shared" si="174"/>
        <v>0</v>
      </c>
      <c r="J2262" s="231" t="str">
        <f t="shared" si="172"/>
        <v/>
      </c>
    </row>
    <row r="2263" spans="6:10" ht="19.5" customHeight="1" x14ac:dyDescent="0.25">
      <c r="F2263" s="328">
        <f t="shared" si="170"/>
        <v>0</v>
      </c>
      <c r="G2263" s="233" t="str">
        <f t="shared" si="171"/>
        <v/>
      </c>
      <c r="H2263" s="231">
        <f t="shared" si="173"/>
        <v>1956458.97</v>
      </c>
      <c r="I2263" s="232">
        <f t="shared" si="174"/>
        <v>0</v>
      </c>
      <c r="J2263" s="231" t="str">
        <f t="shared" si="172"/>
        <v/>
      </c>
    </row>
    <row r="2264" spans="6:10" ht="19.5" customHeight="1" x14ac:dyDescent="0.25">
      <c r="F2264" s="328">
        <f t="shared" si="170"/>
        <v>0</v>
      </c>
      <c r="G2264" s="233" t="str">
        <f t="shared" si="171"/>
        <v/>
      </c>
      <c r="H2264" s="231">
        <f t="shared" si="173"/>
        <v>1956458.97</v>
      </c>
      <c r="I2264" s="232">
        <f t="shared" si="174"/>
        <v>0</v>
      </c>
      <c r="J2264" s="231" t="str">
        <f t="shared" si="172"/>
        <v/>
      </c>
    </row>
    <row r="2265" spans="6:10" ht="19.5" customHeight="1" x14ac:dyDescent="0.25">
      <c r="F2265" s="328">
        <f t="shared" si="170"/>
        <v>0</v>
      </c>
      <c r="G2265" s="233" t="str">
        <f t="shared" si="171"/>
        <v/>
      </c>
      <c r="H2265" s="231">
        <f t="shared" si="173"/>
        <v>1956458.97</v>
      </c>
      <c r="I2265" s="232">
        <f t="shared" si="174"/>
        <v>0</v>
      </c>
      <c r="J2265" s="231" t="str">
        <f t="shared" si="172"/>
        <v/>
      </c>
    </row>
    <row r="2266" spans="6:10" ht="19.5" customHeight="1" x14ac:dyDescent="0.25">
      <c r="F2266" s="328">
        <f t="shared" si="170"/>
        <v>0</v>
      </c>
      <c r="G2266" s="233" t="str">
        <f t="shared" si="171"/>
        <v/>
      </c>
      <c r="H2266" s="231">
        <f t="shared" si="173"/>
        <v>1956458.97</v>
      </c>
      <c r="I2266" s="232">
        <f t="shared" si="174"/>
        <v>0</v>
      </c>
      <c r="J2266" s="231" t="str">
        <f t="shared" si="172"/>
        <v/>
      </c>
    </row>
    <row r="2267" spans="6:10" ht="19.5" customHeight="1" x14ac:dyDescent="0.25">
      <c r="F2267" s="328">
        <f t="shared" si="170"/>
        <v>0</v>
      </c>
      <c r="G2267" s="233" t="str">
        <f t="shared" si="171"/>
        <v/>
      </c>
      <c r="H2267" s="231">
        <f t="shared" si="173"/>
        <v>1956458.97</v>
      </c>
      <c r="I2267" s="232">
        <f t="shared" si="174"/>
        <v>0</v>
      </c>
      <c r="J2267" s="231" t="str">
        <f t="shared" si="172"/>
        <v/>
      </c>
    </row>
    <row r="2268" spans="6:10" ht="19.5" customHeight="1" x14ac:dyDescent="0.25">
      <c r="F2268" s="328">
        <f t="shared" si="170"/>
        <v>0</v>
      </c>
      <c r="G2268" s="233" t="str">
        <f t="shared" si="171"/>
        <v/>
      </c>
      <c r="H2268" s="231">
        <f t="shared" si="173"/>
        <v>1956458.97</v>
      </c>
      <c r="I2268" s="232">
        <f t="shared" si="174"/>
        <v>0</v>
      </c>
      <c r="J2268" s="231" t="str">
        <f t="shared" si="172"/>
        <v/>
      </c>
    </row>
    <row r="2269" spans="6:10" ht="19.5" customHeight="1" x14ac:dyDescent="0.25">
      <c r="F2269" s="328">
        <f t="shared" si="170"/>
        <v>0</v>
      </c>
      <c r="G2269" s="233" t="str">
        <f t="shared" si="171"/>
        <v/>
      </c>
      <c r="H2269" s="231">
        <f t="shared" si="173"/>
        <v>1956458.97</v>
      </c>
      <c r="I2269" s="232">
        <f t="shared" si="174"/>
        <v>0</v>
      </c>
      <c r="J2269" s="231" t="str">
        <f t="shared" si="172"/>
        <v/>
      </c>
    </row>
    <row r="2270" spans="6:10" ht="19.5" customHeight="1" x14ac:dyDescent="0.25">
      <c r="F2270" s="328">
        <f t="shared" si="170"/>
        <v>0</v>
      </c>
      <c r="G2270" s="233" t="str">
        <f t="shared" si="171"/>
        <v/>
      </c>
      <c r="H2270" s="231">
        <f t="shared" si="173"/>
        <v>1956458.97</v>
      </c>
      <c r="I2270" s="232">
        <f t="shared" si="174"/>
        <v>0</v>
      </c>
      <c r="J2270" s="231" t="str">
        <f t="shared" si="172"/>
        <v/>
      </c>
    </row>
    <row r="2271" spans="6:10" ht="19.5" customHeight="1" x14ac:dyDescent="0.25">
      <c r="F2271" s="328">
        <f t="shared" si="170"/>
        <v>0</v>
      </c>
      <c r="G2271" s="233" t="str">
        <f t="shared" si="171"/>
        <v/>
      </c>
      <c r="H2271" s="231">
        <f t="shared" si="173"/>
        <v>1956458.97</v>
      </c>
      <c r="I2271" s="232">
        <f t="shared" si="174"/>
        <v>0</v>
      </c>
      <c r="J2271" s="231" t="str">
        <f t="shared" si="172"/>
        <v/>
      </c>
    </row>
    <row r="2272" spans="6:10" ht="19.5" customHeight="1" x14ac:dyDescent="0.25">
      <c r="F2272" s="328">
        <f t="shared" si="170"/>
        <v>0</v>
      </c>
      <c r="G2272" s="233" t="str">
        <f t="shared" si="171"/>
        <v/>
      </c>
      <c r="H2272" s="231">
        <f t="shared" si="173"/>
        <v>1956458.97</v>
      </c>
      <c r="I2272" s="232">
        <f t="shared" si="174"/>
        <v>0</v>
      </c>
      <c r="J2272" s="231" t="str">
        <f t="shared" si="172"/>
        <v/>
      </c>
    </row>
    <row r="2273" spans="6:10" ht="19.5" customHeight="1" x14ac:dyDescent="0.25">
      <c r="F2273" s="328">
        <f t="shared" si="170"/>
        <v>0</v>
      </c>
      <c r="G2273" s="233" t="str">
        <f t="shared" si="171"/>
        <v/>
      </c>
      <c r="H2273" s="231">
        <f t="shared" si="173"/>
        <v>1956458.97</v>
      </c>
      <c r="I2273" s="232">
        <f t="shared" si="174"/>
        <v>0</v>
      </c>
      <c r="J2273" s="231" t="str">
        <f t="shared" si="172"/>
        <v/>
      </c>
    </row>
    <row r="2274" spans="6:10" ht="19.5" customHeight="1" x14ac:dyDescent="0.25">
      <c r="F2274" s="328">
        <f t="shared" si="170"/>
        <v>0</v>
      </c>
      <c r="G2274" s="233" t="str">
        <f t="shared" si="171"/>
        <v/>
      </c>
      <c r="H2274" s="231">
        <f t="shared" si="173"/>
        <v>1956458.97</v>
      </c>
      <c r="I2274" s="232">
        <f t="shared" si="174"/>
        <v>0</v>
      </c>
      <c r="J2274" s="231" t="str">
        <f t="shared" si="172"/>
        <v/>
      </c>
    </row>
    <row r="2275" spans="6:10" ht="19.5" customHeight="1" x14ac:dyDescent="0.25">
      <c r="F2275" s="328">
        <f t="shared" si="170"/>
        <v>0</v>
      </c>
      <c r="G2275" s="233" t="str">
        <f t="shared" si="171"/>
        <v/>
      </c>
      <c r="H2275" s="231">
        <f t="shared" si="173"/>
        <v>1956458.97</v>
      </c>
      <c r="I2275" s="232">
        <f t="shared" si="174"/>
        <v>0</v>
      </c>
      <c r="J2275" s="231" t="str">
        <f t="shared" si="172"/>
        <v/>
      </c>
    </row>
    <row r="2276" spans="6:10" ht="19.5" customHeight="1" x14ac:dyDescent="0.25">
      <c r="F2276" s="328">
        <f t="shared" si="170"/>
        <v>0</v>
      </c>
      <c r="G2276" s="233" t="str">
        <f t="shared" si="171"/>
        <v/>
      </c>
      <c r="H2276" s="231">
        <f t="shared" si="173"/>
        <v>1956458.97</v>
      </c>
      <c r="I2276" s="232">
        <f t="shared" si="174"/>
        <v>0</v>
      </c>
      <c r="J2276" s="231" t="str">
        <f t="shared" si="172"/>
        <v/>
      </c>
    </row>
    <row r="2277" spans="6:10" ht="19.5" customHeight="1" x14ac:dyDescent="0.25">
      <c r="F2277" s="328">
        <f t="shared" si="170"/>
        <v>0</v>
      </c>
      <c r="G2277" s="233" t="str">
        <f t="shared" si="171"/>
        <v/>
      </c>
      <c r="H2277" s="231">
        <f t="shared" si="173"/>
        <v>1956458.97</v>
      </c>
      <c r="I2277" s="232">
        <f t="shared" si="174"/>
        <v>0</v>
      </c>
      <c r="J2277" s="231" t="str">
        <f t="shared" si="172"/>
        <v/>
      </c>
    </row>
    <row r="2278" spans="6:10" ht="19.5" customHeight="1" x14ac:dyDescent="0.25">
      <c r="F2278" s="328">
        <f t="shared" si="170"/>
        <v>0</v>
      </c>
      <c r="G2278" s="233" t="str">
        <f t="shared" si="171"/>
        <v/>
      </c>
      <c r="H2278" s="231">
        <f t="shared" si="173"/>
        <v>1956458.97</v>
      </c>
      <c r="I2278" s="232">
        <f t="shared" si="174"/>
        <v>0</v>
      </c>
      <c r="J2278" s="231" t="str">
        <f t="shared" si="172"/>
        <v/>
      </c>
    </row>
    <row r="2279" spans="6:10" ht="19.5" customHeight="1" x14ac:dyDescent="0.25">
      <c r="F2279" s="328">
        <f t="shared" si="170"/>
        <v>0</v>
      </c>
      <c r="G2279" s="233" t="str">
        <f t="shared" si="171"/>
        <v/>
      </c>
      <c r="H2279" s="231">
        <f t="shared" si="173"/>
        <v>1956458.97</v>
      </c>
      <c r="I2279" s="232">
        <f t="shared" si="174"/>
        <v>0</v>
      </c>
      <c r="J2279" s="231" t="str">
        <f t="shared" si="172"/>
        <v/>
      </c>
    </row>
    <row r="2280" spans="6:10" ht="19.5" customHeight="1" x14ac:dyDescent="0.25">
      <c r="F2280" s="328">
        <f t="shared" si="170"/>
        <v>0</v>
      </c>
      <c r="G2280" s="233" t="str">
        <f t="shared" si="171"/>
        <v/>
      </c>
      <c r="H2280" s="231">
        <f t="shared" si="173"/>
        <v>1956458.97</v>
      </c>
      <c r="I2280" s="232">
        <f t="shared" si="174"/>
        <v>0</v>
      </c>
      <c r="J2280" s="231" t="str">
        <f t="shared" si="172"/>
        <v/>
      </c>
    </row>
    <row r="2281" spans="6:10" ht="19.5" customHeight="1" x14ac:dyDescent="0.25">
      <c r="F2281" s="328">
        <f t="shared" si="170"/>
        <v>0</v>
      </c>
      <c r="G2281" s="233" t="str">
        <f t="shared" si="171"/>
        <v/>
      </c>
      <c r="H2281" s="231">
        <f t="shared" si="173"/>
        <v>1956458.97</v>
      </c>
      <c r="I2281" s="232">
        <f t="shared" si="174"/>
        <v>0</v>
      </c>
      <c r="J2281" s="231" t="str">
        <f t="shared" si="172"/>
        <v/>
      </c>
    </row>
    <row r="2282" spans="6:10" ht="19.5" customHeight="1" x14ac:dyDescent="0.25">
      <c r="F2282" s="328">
        <f t="shared" si="170"/>
        <v>0</v>
      </c>
      <c r="G2282" s="233" t="str">
        <f t="shared" si="171"/>
        <v/>
      </c>
      <c r="H2282" s="231">
        <f t="shared" si="173"/>
        <v>1956458.97</v>
      </c>
      <c r="I2282" s="232">
        <f t="shared" si="174"/>
        <v>0</v>
      </c>
      <c r="J2282" s="231" t="str">
        <f t="shared" si="172"/>
        <v/>
      </c>
    </row>
    <row r="2283" spans="6:10" ht="19.5" customHeight="1" x14ac:dyDescent="0.25">
      <c r="F2283" s="328">
        <f t="shared" si="170"/>
        <v>0</v>
      </c>
      <c r="G2283" s="233" t="str">
        <f t="shared" si="171"/>
        <v/>
      </c>
      <c r="H2283" s="231">
        <f t="shared" si="173"/>
        <v>1956458.97</v>
      </c>
      <c r="I2283" s="232">
        <f t="shared" si="174"/>
        <v>0</v>
      </c>
      <c r="J2283" s="231" t="str">
        <f t="shared" si="172"/>
        <v/>
      </c>
    </row>
    <row r="2284" spans="6:10" ht="19.5" customHeight="1" x14ac:dyDescent="0.25">
      <c r="F2284" s="328">
        <f t="shared" si="170"/>
        <v>0</v>
      </c>
      <c r="G2284" s="233" t="str">
        <f t="shared" si="171"/>
        <v/>
      </c>
      <c r="H2284" s="231">
        <f t="shared" si="173"/>
        <v>1956458.97</v>
      </c>
      <c r="I2284" s="232">
        <f t="shared" si="174"/>
        <v>0</v>
      </c>
      <c r="J2284" s="231" t="str">
        <f t="shared" si="172"/>
        <v/>
      </c>
    </row>
    <row r="2285" spans="6:10" ht="19.5" customHeight="1" x14ac:dyDescent="0.25">
      <c r="F2285" s="328">
        <f t="shared" si="170"/>
        <v>0</v>
      </c>
      <c r="G2285" s="233" t="str">
        <f t="shared" si="171"/>
        <v/>
      </c>
      <c r="H2285" s="231">
        <f t="shared" si="173"/>
        <v>1956458.97</v>
      </c>
      <c r="I2285" s="232">
        <f t="shared" si="174"/>
        <v>0</v>
      </c>
      <c r="J2285" s="231" t="str">
        <f t="shared" si="172"/>
        <v/>
      </c>
    </row>
    <row r="2286" spans="6:10" ht="19.5" customHeight="1" x14ac:dyDescent="0.25">
      <c r="F2286" s="328">
        <f t="shared" si="170"/>
        <v>0</v>
      </c>
      <c r="G2286" s="233" t="str">
        <f t="shared" si="171"/>
        <v/>
      </c>
      <c r="H2286" s="231">
        <f t="shared" si="173"/>
        <v>1956458.97</v>
      </c>
      <c r="I2286" s="232">
        <f t="shared" si="174"/>
        <v>0</v>
      </c>
      <c r="J2286" s="231" t="str">
        <f t="shared" si="172"/>
        <v/>
      </c>
    </row>
    <row r="2287" spans="6:10" ht="19.5" customHeight="1" x14ac:dyDescent="0.25">
      <c r="F2287" s="328">
        <f t="shared" si="170"/>
        <v>0</v>
      </c>
      <c r="G2287" s="233" t="str">
        <f t="shared" si="171"/>
        <v/>
      </c>
      <c r="H2287" s="231">
        <f t="shared" si="173"/>
        <v>1956458.97</v>
      </c>
      <c r="I2287" s="232">
        <f t="shared" si="174"/>
        <v>0</v>
      </c>
      <c r="J2287" s="231" t="str">
        <f t="shared" si="172"/>
        <v/>
      </c>
    </row>
    <row r="2288" spans="6:10" ht="19.5" customHeight="1" x14ac:dyDescent="0.25">
      <c r="F2288" s="328">
        <f t="shared" si="170"/>
        <v>0</v>
      </c>
      <c r="G2288" s="233" t="str">
        <f t="shared" si="171"/>
        <v/>
      </c>
      <c r="H2288" s="231">
        <f t="shared" si="173"/>
        <v>1956458.97</v>
      </c>
      <c r="I2288" s="232">
        <f t="shared" si="174"/>
        <v>0</v>
      </c>
      <c r="J2288" s="231" t="str">
        <f t="shared" si="172"/>
        <v/>
      </c>
    </row>
    <row r="2289" spans="6:10" ht="19.5" customHeight="1" x14ac:dyDescent="0.25">
      <c r="F2289" s="328">
        <f t="shared" si="170"/>
        <v>0</v>
      </c>
      <c r="G2289" s="233" t="str">
        <f t="shared" si="171"/>
        <v/>
      </c>
      <c r="H2289" s="231">
        <f t="shared" si="173"/>
        <v>1956458.97</v>
      </c>
      <c r="I2289" s="232">
        <f t="shared" si="174"/>
        <v>0</v>
      </c>
      <c r="J2289" s="231" t="str">
        <f t="shared" si="172"/>
        <v/>
      </c>
    </row>
    <row r="2290" spans="6:10" ht="19.5" customHeight="1" x14ac:dyDescent="0.25">
      <c r="F2290" s="328">
        <f t="shared" si="170"/>
        <v>0</v>
      </c>
      <c r="G2290" s="233" t="str">
        <f t="shared" si="171"/>
        <v/>
      </c>
      <c r="H2290" s="231">
        <f t="shared" si="173"/>
        <v>1956458.97</v>
      </c>
      <c r="I2290" s="232">
        <f t="shared" si="174"/>
        <v>0</v>
      </c>
      <c r="J2290" s="231" t="str">
        <f t="shared" si="172"/>
        <v/>
      </c>
    </row>
    <row r="2291" spans="6:10" ht="19.5" customHeight="1" x14ac:dyDescent="0.25">
      <c r="F2291" s="328">
        <f t="shared" si="170"/>
        <v>0</v>
      </c>
      <c r="G2291" s="233" t="str">
        <f t="shared" si="171"/>
        <v/>
      </c>
      <c r="H2291" s="231">
        <f t="shared" si="173"/>
        <v>1956458.97</v>
      </c>
      <c r="I2291" s="232">
        <f t="shared" si="174"/>
        <v>0</v>
      </c>
      <c r="J2291" s="231" t="str">
        <f t="shared" si="172"/>
        <v/>
      </c>
    </row>
    <row r="2292" spans="6:10" ht="19.5" customHeight="1" x14ac:dyDescent="0.25">
      <c r="F2292" s="328">
        <f t="shared" si="170"/>
        <v>0</v>
      </c>
      <c r="G2292" s="233" t="str">
        <f t="shared" si="171"/>
        <v/>
      </c>
      <c r="H2292" s="231">
        <f t="shared" si="173"/>
        <v>1956458.97</v>
      </c>
      <c r="I2292" s="232">
        <f t="shared" si="174"/>
        <v>0</v>
      </c>
      <c r="J2292" s="231" t="str">
        <f t="shared" si="172"/>
        <v/>
      </c>
    </row>
    <row r="2293" spans="6:10" ht="19.5" customHeight="1" x14ac:dyDescent="0.25">
      <c r="F2293" s="328">
        <f t="shared" si="170"/>
        <v>0</v>
      </c>
      <c r="G2293" s="233" t="str">
        <f t="shared" si="171"/>
        <v/>
      </c>
      <c r="H2293" s="231">
        <f t="shared" si="173"/>
        <v>1956458.97</v>
      </c>
      <c r="I2293" s="232">
        <f t="shared" si="174"/>
        <v>0</v>
      </c>
      <c r="J2293" s="231" t="str">
        <f t="shared" si="172"/>
        <v/>
      </c>
    </row>
    <row r="2294" spans="6:10" ht="19.5" customHeight="1" x14ac:dyDescent="0.25">
      <c r="F2294" s="328">
        <f t="shared" si="170"/>
        <v>0</v>
      </c>
      <c r="G2294" s="233" t="str">
        <f t="shared" si="171"/>
        <v/>
      </c>
      <c r="H2294" s="231">
        <f t="shared" si="173"/>
        <v>1956458.97</v>
      </c>
      <c r="I2294" s="232">
        <f t="shared" si="174"/>
        <v>0</v>
      </c>
      <c r="J2294" s="231" t="str">
        <f t="shared" si="172"/>
        <v/>
      </c>
    </row>
    <row r="2295" spans="6:10" ht="19.5" customHeight="1" x14ac:dyDescent="0.25">
      <c r="F2295" s="328">
        <f t="shared" si="170"/>
        <v>0</v>
      </c>
      <c r="G2295" s="233" t="str">
        <f t="shared" si="171"/>
        <v/>
      </c>
      <c r="H2295" s="231">
        <f t="shared" si="173"/>
        <v>1956458.97</v>
      </c>
      <c r="I2295" s="232">
        <f t="shared" si="174"/>
        <v>0</v>
      </c>
      <c r="J2295" s="231" t="str">
        <f t="shared" si="172"/>
        <v/>
      </c>
    </row>
    <row r="2296" spans="6:10" ht="19.5" customHeight="1" x14ac:dyDescent="0.25">
      <c r="F2296" s="328">
        <f t="shared" si="170"/>
        <v>0</v>
      </c>
      <c r="G2296" s="233" t="str">
        <f t="shared" si="171"/>
        <v/>
      </c>
      <c r="H2296" s="231">
        <f t="shared" si="173"/>
        <v>1956458.97</v>
      </c>
      <c r="I2296" s="232">
        <f t="shared" si="174"/>
        <v>0</v>
      </c>
      <c r="J2296" s="231" t="str">
        <f t="shared" si="172"/>
        <v/>
      </c>
    </row>
    <row r="2297" spans="6:10" ht="19.5" customHeight="1" x14ac:dyDescent="0.25">
      <c r="F2297" s="328">
        <f t="shared" si="170"/>
        <v>0</v>
      </c>
      <c r="G2297" s="233" t="str">
        <f t="shared" si="171"/>
        <v/>
      </c>
      <c r="H2297" s="231">
        <f t="shared" si="173"/>
        <v>1956458.97</v>
      </c>
      <c r="I2297" s="232">
        <f t="shared" si="174"/>
        <v>0</v>
      </c>
      <c r="J2297" s="231" t="str">
        <f t="shared" si="172"/>
        <v/>
      </c>
    </row>
    <row r="2298" spans="6:10" ht="19.5" customHeight="1" x14ac:dyDescent="0.25">
      <c r="F2298" s="328">
        <f t="shared" si="170"/>
        <v>0</v>
      </c>
      <c r="G2298" s="233" t="str">
        <f t="shared" si="171"/>
        <v/>
      </c>
      <c r="H2298" s="231">
        <f t="shared" si="173"/>
        <v>1956458.97</v>
      </c>
      <c r="I2298" s="232">
        <f t="shared" si="174"/>
        <v>0</v>
      </c>
      <c r="J2298" s="231" t="str">
        <f t="shared" si="172"/>
        <v/>
      </c>
    </row>
    <row r="2299" spans="6:10" ht="19.5" customHeight="1" x14ac:dyDescent="0.25">
      <c r="F2299" s="328">
        <f t="shared" si="170"/>
        <v>0</v>
      </c>
      <c r="G2299" s="233" t="str">
        <f t="shared" si="171"/>
        <v/>
      </c>
      <c r="H2299" s="231">
        <f t="shared" si="173"/>
        <v>1956458.97</v>
      </c>
      <c r="I2299" s="232">
        <f t="shared" si="174"/>
        <v>0</v>
      </c>
      <c r="J2299" s="231" t="str">
        <f t="shared" si="172"/>
        <v/>
      </c>
    </row>
    <row r="2300" spans="6:10" ht="19.5" customHeight="1" x14ac:dyDescent="0.25">
      <c r="F2300" s="328">
        <f t="shared" si="170"/>
        <v>0</v>
      </c>
      <c r="G2300" s="233" t="str">
        <f t="shared" si="171"/>
        <v/>
      </c>
      <c r="H2300" s="231">
        <f t="shared" si="173"/>
        <v>1956458.97</v>
      </c>
      <c r="I2300" s="232">
        <f t="shared" si="174"/>
        <v>0</v>
      </c>
      <c r="J2300" s="231" t="str">
        <f t="shared" si="172"/>
        <v/>
      </c>
    </row>
    <row r="2301" spans="6:10" ht="19.5" customHeight="1" x14ac:dyDescent="0.25">
      <c r="F2301" s="328">
        <f t="shared" si="170"/>
        <v>0</v>
      </c>
      <c r="G2301" s="233" t="str">
        <f t="shared" si="171"/>
        <v/>
      </c>
      <c r="H2301" s="231">
        <f t="shared" si="173"/>
        <v>1956458.97</v>
      </c>
      <c r="I2301" s="232">
        <f t="shared" si="174"/>
        <v>0</v>
      </c>
      <c r="J2301" s="231" t="str">
        <f t="shared" si="172"/>
        <v/>
      </c>
    </row>
    <row r="2302" spans="6:10" ht="19.5" customHeight="1" x14ac:dyDescent="0.25">
      <c r="F2302" s="328">
        <f t="shared" si="170"/>
        <v>0</v>
      </c>
      <c r="G2302" s="233" t="str">
        <f t="shared" si="171"/>
        <v/>
      </c>
      <c r="H2302" s="231">
        <f t="shared" si="173"/>
        <v>1956458.97</v>
      </c>
      <c r="I2302" s="232">
        <f t="shared" si="174"/>
        <v>0</v>
      </c>
      <c r="J2302" s="231" t="str">
        <f t="shared" si="172"/>
        <v/>
      </c>
    </row>
    <row r="2303" spans="6:10" ht="19.5" customHeight="1" x14ac:dyDescent="0.25">
      <c r="F2303" s="328">
        <f t="shared" si="170"/>
        <v>0</v>
      </c>
      <c r="G2303" s="233" t="str">
        <f t="shared" si="171"/>
        <v/>
      </c>
      <c r="H2303" s="231">
        <f t="shared" si="173"/>
        <v>1956458.97</v>
      </c>
      <c r="I2303" s="232">
        <f t="shared" si="174"/>
        <v>0</v>
      </c>
      <c r="J2303" s="231" t="str">
        <f t="shared" si="172"/>
        <v/>
      </c>
    </row>
    <row r="2304" spans="6:10" ht="19.5" customHeight="1" x14ac:dyDescent="0.25">
      <c r="F2304" s="328">
        <f t="shared" si="170"/>
        <v>0</v>
      </c>
      <c r="G2304" s="233" t="str">
        <f t="shared" si="171"/>
        <v/>
      </c>
      <c r="H2304" s="231">
        <f t="shared" si="173"/>
        <v>1956458.97</v>
      </c>
      <c r="I2304" s="232">
        <f t="shared" si="174"/>
        <v>0</v>
      </c>
      <c r="J2304" s="231" t="str">
        <f t="shared" si="172"/>
        <v/>
      </c>
    </row>
    <row r="2305" spans="6:10" ht="19.5" customHeight="1" x14ac:dyDescent="0.25">
      <c r="F2305" s="328">
        <f t="shared" si="170"/>
        <v>0</v>
      </c>
      <c r="G2305" s="233" t="str">
        <f t="shared" si="171"/>
        <v/>
      </c>
      <c r="H2305" s="231">
        <f t="shared" si="173"/>
        <v>1956458.97</v>
      </c>
      <c r="I2305" s="232">
        <f t="shared" si="174"/>
        <v>0</v>
      </c>
      <c r="J2305" s="231" t="str">
        <f t="shared" si="172"/>
        <v/>
      </c>
    </row>
    <row r="2306" spans="6:10" ht="19.5" customHeight="1" x14ac:dyDescent="0.25">
      <c r="F2306" s="328">
        <f t="shared" si="170"/>
        <v>0</v>
      </c>
      <c r="G2306" s="233" t="str">
        <f t="shared" si="171"/>
        <v/>
      </c>
      <c r="H2306" s="231">
        <f t="shared" si="173"/>
        <v>1956458.97</v>
      </c>
      <c r="I2306" s="232">
        <f t="shared" si="174"/>
        <v>0</v>
      </c>
      <c r="J2306" s="231" t="str">
        <f t="shared" si="172"/>
        <v/>
      </c>
    </row>
    <row r="2307" spans="6:10" ht="19.5" customHeight="1" x14ac:dyDescent="0.25">
      <c r="F2307" s="328">
        <f t="shared" si="170"/>
        <v>0</v>
      </c>
      <c r="G2307" s="233" t="str">
        <f t="shared" si="171"/>
        <v/>
      </c>
      <c r="H2307" s="231">
        <f t="shared" si="173"/>
        <v>1956458.97</v>
      </c>
      <c r="I2307" s="232">
        <f t="shared" si="174"/>
        <v>0</v>
      </c>
      <c r="J2307" s="231" t="str">
        <f t="shared" si="172"/>
        <v/>
      </c>
    </row>
    <row r="2308" spans="6:10" ht="19.5" customHeight="1" x14ac:dyDescent="0.25">
      <c r="F2308" s="328">
        <f t="shared" si="170"/>
        <v>0</v>
      </c>
      <c r="G2308" s="233" t="str">
        <f t="shared" si="171"/>
        <v/>
      </c>
      <c r="H2308" s="231">
        <f t="shared" si="173"/>
        <v>1956458.97</v>
      </c>
      <c r="I2308" s="232">
        <f t="shared" si="174"/>
        <v>0</v>
      </c>
      <c r="J2308" s="231" t="str">
        <f t="shared" si="172"/>
        <v/>
      </c>
    </row>
    <row r="2309" spans="6:10" ht="19.5" customHeight="1" x14ac:dyDescent="0.25">
      <c r="F2309" s="328">
        <f t="shared" si="170"/>
        <v>0</v>
      </c>
      <c r="G2309" s="233" t="str">
        <f t="shared" si="171"/>
        <v/>
      </c>
      <c r="H2309" s="231">
        <f t="shared" si="173"/>
        <v>1956458.97</v>
      </c>
      <c r="I2309" s="232">
        <f t="shared" si="174"/>
        <v>0</v>
      </c>
      <c r="J2309" s="231" t="str">
        <f t="shared" si="172"/>
        <v/>
      </c>
    </row>
    <row r="2310" spans="6:10" ht="19.5" customHeight="1" x14ac:dyDescent="0.25">
      <c r="F2310" s="328">
        <f t="shared" si="170"/>
        <v>0</v>
      </c>
      <c r="G2310" s="233" t="str">
        <f t="shared" si="171"/>
        <v/>
      </c>
      <c r="H2310" s="231">
        <f t="shared" si="173"/>
        <v>1956458.97</v>
      </c>
      <c r="I2310" s="232">
        <f t="shared" si="174"/>
        <v>0</v>
      </c>
      <c r="J2310" s="231" t="str">
        <f t="shared" si="172"/>
        <v/>
      </c>
    </row>
    <row r="2311" spans="6:10" ht="19.5" customHeight="1" x14ac:dyDescent="0.25">
      <c r="F2311" s="328">
        <f t="shared" si="170"/>
        <v>0</v>
      </c>
      <c r="G2311" s="233" t="str">
        <f t="shared" si="171"/>
        <v/>
      </c>
      <c r="H2311" s="231">
        <f t="shared" si="173"/>
        <v>1956458.97</v>
      </c>
      <c r="I2311" s="232">
        <f t="shared" si="174"/>
        <v>0</v>
      </c>
      <c r="J2311" s="231" t="str">
        <f t="shared" si="172"/>
        <v/>
      </c>
    </row>
    <row r="2312" spans="6:10" ht="19.5" customHeight="1" x14ac:dyDescent="0.25">
      <c r="F2312" s="328">
        <f t="shared" si="170"/>
        <v>0</v>
      </c>
      <c r="G2312" s="233" t="str">
        <f t="shared" si="171"/>
        <v/>
      </c>
      <c r="H2312" s="231">
        <f t="shared" si="173"/>
        <v>1956458.97</v>
      </c>
      <c r="I2312" s="232">
        <f t="shared" si="174"/>
        <v>0</v>
      </c>
      <c r="J2312" s="231" t="str">
        <f t="shared" si="172"/>
        <v/>
      </c>
    </row>
    <row r="2313" spans="6:10" ht="19.5" customHeight="1" x14ac:dyDescent="0.25">
      <c r="F2313" s="328">
        <f t="shared" si="170"/>
        <v>0</v>
      </c>
      <c r="G2313" s="233" t="str">
        <f t="shared" si="171"/>
        <v/>
      </c>
      <c r="H2313" s="231">
        <f t="shared" si="173"/>
        <v>1956458.97</v>
      </c>
      <c r="I2313" s="232">
        <f t="shared" si="174"/>
        <v>0</v>
      </c>
      <c r="J2313" s="231" t="str">
        <f t="shared" si="172"/>
        <v/>
      </c>
    </row>
    <row r="2314" spans="6:10" ht="19.5" customHeight="1" x14ac:dyDescent="0.25">
      <c r="F2314" s="328">
        <f t="shared" ref="F2314:F2377" si="175">IF(E2314&gt;$C$4*1000,"Выборка",0)</f>
        <v>0</v>
      </c>
      <c r="G2314" s="233" t="str">
        <f t="shared" ref="G2314:G2377" si="176">IF(F2314=0,"",E2314)</f>
        <v/>
      </c>
      <c r="H2314" s="231">
        <f t="shared" si="173"/>
        <v>1956458.97</v>
      </c>
      <c r="I2314" s="232">
        <f t="shared" si="174"/>
        <v>0</v>
      </c>
      <c r="J2314" s="231" t="str">
        <f t="shared" ref="J2314:J2377" si="177">IF(I2314=0,"",E2314)</f>
        <v/>
      </c>
    </row>
    <row r="2315" spans="6:10" ht="19.5" customHeight="1" x14ac:dyDescent="0.25">
      <c r="F2315" s="328">
        <f t="shared" si="175"/>
        <v>0</v>
      </c>
      <c r="G2315" s="233" t="str">
        <f t="shared" si="176"/>
        <v/>
      </c>
      <c r="H2315" s="231">
        <f t="shared" ref="H2315:H2378" si="178">IF(F2315=0,IF((I2314=0)*AND(F2314=0),H2314+E2315,IF((F2314&lt;&gt;0)*AND((H2314&lt;=$E$17)),H2314+E2315,E2315)),H2314)</f>
        <v>1956458.97</v>
      </c>
      <c r="I2315" s="232">
        <f t="shared" ref="I2315:I2378" si="179">IF((H2315&gt;$E$17)*AND(F2315=0),"Выборка",0)</f>
        <v>0</v>
      </c>
      <c r="J2315" s="231" t="str">
        <f t="shared" si="177"/>
        <v/>
      </c>
    </row>
    <row r="2316" spans="6:10" ht="19.5" customHeight="1" x14ac:dyDescent="0.25">
      <c r="F2316" s="328">
        <f t="shared" si="175"/>
        <v>0</v>
      </c>
      <c r="G2316" s="233" t="str">
        <f t="shared" si="176"/>
        <v/>
      </c>
      <c r="H2316" s="231">
        <f t="shared" si="178"/>
        <v>1956458.97</v>
      </c>
      <c r="I2316" s="232">
        <f t="shared" si="179"/>
        <v>0</v>
      </c>
      <c r="J2316" s="231" t="str">
        <f t="shared" si="177"/>
        <v/>
      </c>
    </row>
    <row r="2317" spans="6:10" ht="19.5" customHeight="1" x14ac:dyDescent="0.25">
      <c r="F2317" s="328">
        <f t="shared" si="175"/>
        <v>0</v>
      </c>
      <c r="G2317" s="233" t="str">
        <f t="shared" si="176"/>
        <v/>
      </c>
      <c r="H2317" s="231">
        <f t="shared" si="178"/>
        <v>1956458.97</v>
      </c>
      <c r="I2317" s="232">
        <f t="shared" si="179"/>
        <v>0</v>
      </c>
      <c r="J2317" s="231" t="str">
        <f t="shared" si="177"/>
        <v/>
      </c>
    </row>
    <row r="2318" spans="6:10" ht="19.5" customHeight="1" x14ac:dyDescent="0.25">
      <c r="F2318" s="328">
        <f t="shared" si="175"/>
        <v>0</v>
      </c>
      <c r="G2318" s="233" t="str">
        <f t="shared" si="176"/>
        <v/>
      </c>
      <c r="H2318" s="231">
        <f t="shared" si="178"/>
        <v>1956458.97</v>
      </c>
      <c r="I2318" s="232">
        <f t="shared" si="179"/>
        <v>0</v>
      </c>
      <c r="J2318" s="231" t="str">
        <f t="shared" si="177"/>
        <v/>
      </c>
    </row>
    <row r="2319" spans="6:10" ht="19.5" customHeight="1" x14ac:dyDescent="0.25">
      <c r="F2319" s="328">
        <f t="shared" si="175"/>
        <v>0</v>
      </c>
      <c r="G2319" s="233" t="str">
        <f t="shared" si="176"/>
        <v/>
      </c>
      <c r="H2319" s="231">
        <f t="shared" si="178"/>
        <v>1956458.97</v>
      </c>
      <c r="I2319" s="232">
        <f t="shared" si="179"/>
        <v>0</v>
      </c>
      <c r="J2319" s="231" t="str">
        <f t="shared" si="177"/>
        <v/>
      </c>
    </row>
    <row r="2320" spans="6:10" ht="19.5" customHeight="1" x14ac:dyDescent="0.25">
      <c r="F2320" s="328">
        <f t="shared" si="175"/>
        <v>0</v>
      </c>
      <c r="G2320" s="233" t="str">
        <f t="shared" si="176"/>
        <v/>
      </c>
      <c r="H2320" s="231">
        <f t="shared" si="178"/>
        <v>1956458.97</v>
      </c>
      <c r="I2320" s="232">
        <f t="shared" si="179"/>
        <v>0</v>
      </c>
      <c r="J2320" s="231" t="str">
        <f t="shared" si="177"/>
        <v/>
      </c>
    </row>
    <row r="2321" spans="6:10" ht="19.5" customHeight="1" x14ac:dyDescent="0.25">
      <c r="F2321" s="328">
        <f t="shared" si="175"/>
        <v>0</v>
      </c>
      <c r="G2321" s="233" t="str">
        <f t="shared" si="176"/>
        <v/>
      </c>
      <c r="H2321" s="231">
        <f t="shared" si="178"/>
        <v>1956458.97</v>
      </c>
      <c r="I2321" s="232">
        <f t="shared" si="179"/>
        <v>0</v>
      </c>
      <c r="J2321" s="231" t="str">
        <f t="shared" si="177"/>
        <v/>
      </c>
    </row>
    <row r="2322" spans="6:10" ht="19.5" customHeight="1" x14ac:dyDescent="0.25">
      <c r="F2322" s="328">
        <f t="shared" si="175"/>
        <v>0</v>
      </c>
      <c r="G2322" s="233" t="str">
        <f t="shared" si="176"/>
        <v/>
      </c>
      <c r="H2322" s="231">
        <f t="shared" si="178"/>
        <v>1956458.97</v>
      </c>
      <c r="I2322" s="232">
        <f t="shared" si="179"/>
        <v>0</v>
      </c>
      <c r="J2322" s="231" t="str">
        <f t="shared" si="177"/>
        <v/>
      </c>
    </row>
    <row r="2323" spans="6:10" ht="19.5" customHeight="1" x14ac:dyDescent="0.25">
      <c r="F2323" s="328">
        <f t="shared" si="175"/>
        <v>0</v>
      </c>
      <c r="G2323" s="233" t="str">
        <f t="shared" si="176"/>
        <v/>
      </c>
      <c r="H2323" s="231">
        <f t="shared" si="178"/>
        <v>1956458.97</v>
      </c>
      <c r="I2323" s="232">
        <f t="shared" si="179"/>
        <v>0</v>
      </c>
      <c r="J2323" s="231" t="str">
        <f t="shared" si="177"/>
        <v/>
      </c>
    </row>
    <row r="2324" spans="6:10" ht="19.5" customHeight="1" x14ac:dyDescent="0.25">
      <c r="F2324" s="328">
        <f t="shared" si="175"/>
        <v>0</v>
      </c>
      <c r="G2324" s="233" t="str">
        <f t="shared" si="176"/>
        <v/>
      </c>
      <c r="H2324" s="231">
        <f t="shared" si="178"/>
        <v>1956458.97</v>
      </c>
      <c r="I2324" s="232">
        <f t="shared" si="179"/>
        <v>0</v>
      </c>
      <c r="J2324" s="231" t="str">
        <f t="shared" si="177"/>
        <v/>
      </c>
    </row>
    <row r="2325" spans="6:10" ht="19.5" customHeight="1" x14ac:dyDescent="0.25">
      <c r="F2325" s="328">
        <f t="shared" si="175"/>
        <v>0</v>
      </c>
      <c r="G2325" s="233" t="str">
        <f t="shared" si="176"/>
        <v/>
      </c>
      <c r="H2325" s="231">
        <f t="shared" si="178"/>
        <v>1956458.97</v>
      </c>
      <c r="I2325" s="232">
        <f t="shared" si="179"/>
        <v>0</v>
      </c>
      <c r="J2325" s="231" t="str">
        <f t="shared" si="177"/>
        <v/>
      </c>
    </row>
    <row r="2326" spans="6:10" ht="19.5" customHeight="1" x14ac:dyDescent="0.25">
      <c r="F2326" s="328">
        <f t="shared" si="175"/>
        <v>0</v>
      </c>
      <c r="G2326" s="233" t="str">
        <f t="shared" si="176"/>
        <v/>
      </c>
      <c r="H2326" s="231">
        <f t="shared" si="178"/>
        <v>1956458.97</v>
      </c>
      <c r="I2326" s="232">
        <f t="shared" si="179"/>
        <v>0</v>
      </c>
      <c r="J2326" s="231" t="str">
        <f t="shared" si="177"/>
        <v/>
      </c>
    </row>
    <row r="2327" spans="6:10" ht="19.5" customHeight="1" x14ac:dyDescent="0.25">
      <c r="F2327" s="328">
        <f t="shared" si="175"/>
        <v>0</v>
      </c>
      <c r="G2327" s="233" t="str">
        <f t="shared" si="176"/>
        <v/>
      </c>
      <c r="H2327" s="231">
        <f t="shared" si="178"/>
        <v>1956458.97</v>
      </c>
      <c r="I2327" s="232">
        <f t="shared" si="179"/>
        <v>0</v>
      </c>
      <c r="J2327" s="231" t="str">
        <f t="shared" si="177"/>
        <v/>
      </c>
    </row>
    <row r="2328" spans="6:10" ht="19.5" customHeight="1" x14ac:dyDescent="0.25">
      <c r="F2328" s="328">
        <f t="shared" si="175"/>
        <v>0</v>
      </c>
      <c r="G2328" s="233" t="str">
        <f t="shared" si="176"/>
        <v/>
      </c>
      <c r="H2328" s="231">
        <f t="shared" si="178"/>
        <v>1956458.97</v>
      </c>
      <c r="I2328" s="232">
        <f t="shared" si="179"/>
        <v>0</v>
      </c>
      <c r="J2328" s="231" t="str">
        <f t="shared" si="177"/>
        <v/>
      </c>
    </row>
    <row r="2329" spans="6:10" ht="19.5" customHeight="1" x14ac:dyDescent="0.25">
      <c r="F2329" s="328">
        <f t="shared" si="175"/>
        <v>0</v>
      </c>
      <c r="G2329" s="233" t="str">
        <f t="shared" si="176"/>
        <v/>
      </c>
      <c r="H2329" s="231">
        <f t="shared" si="178"/>
        <v>1956458.97</v>
      </c>
      <c r="I2329" s="232">
        <f t="shared" si="179"/>
        <v>0</v>
      </c>
      <c r="J2329" s="231" t="str">
        <f t="shared" si="177"/>
        <v/>
      </c>
    </row>
    <row r="2330" spans="6:10" ht="19.5" customHeight="1" x14ac:dyDescent="0.25">
      <c r="F2330" s="328">
        <f t="shared" si="175"/>
        <v>0</v>
      </c>
      <c r="G2330" s="233" t="str">
        <f t="shared" si="176"/>
        <v/>
      </c>
      <c r="H2330" s="231">
        <f t="shared" si="178"/>
        <v>1956458.97</v>
      </c>
      <c r="I2330" s="232">
        <f t="shared" si="179"/>
        <v>0</v>
      </c>
      <c r="J2330" s="231" t="str">
        <f t="shared" si="177"/>
        <v/>
      </c>
    </row>
    <row r="2331" spans="6:10" ht="19.5" customHeight="1" x14ac:dyDescent="0.25">
      <c r="F2331" s="328">
        <f t="shared" si="175"/>
        <v>0</v>
      </c>
      <c r="G2331" s="233" t="str">
        <f t="shared" si="176"/>
        <v/>
      </c>
      <c r="H2331" s="231">
        <f t="shared" si="178"/>
        <v>1956458.97</v>
      </c>
      <c r="I2331" s="232">
        <f t="shared" si="179"/>
        <v>0</v>
      </c>
      <c r="J2331" s="231" t="str">
        <f t="shared" si="177"/>
        <v/>
      </c>
    </row>
    <row r="2332" spans="6:10" ht="19.5" customHeight="1" x14ac:dyDescent="0.25">
      <c r="F2332" s="328">
        <f t="shared" si="175"/>
        <v>0</v>
      </c>
      <c r="G2332" s="233" t="str">
        <f t="shared" si="176"/>
        <v/>
      </c>
      <c r="H2332" s="231">
        <f t="shared" si="178"/>
        <v>1956458.97</v>
      </c>
      <c r="I2332" s="232">
        <f t="shared" si="179"/>
        <v>0</v>
      </c>
      <c r="J2332" s="231" t="str">
        <f t="shared" si="177"/>
        <v/>
      </c>
    </row>
    <row r="2333" spans="6:10" ht="19.5" customHeight="1" x14ac:dyDescent="0.25">
      <c r="F2333" s="328">
        <f t="shared" si="175"/>
        <v>0</v>
      </c>
      <c r="G2333" s="233" t="str">
        <f t="shared" si="176"/>
        <v/>
      </c>
      <c r="H2333" s="231">
        <f t="shared" si="178"/>
        <v>1956458.97</v>
      </c>
      <c r="I2333" s="232">
        <f t="shared" si="179"/>
        <v>0</v>
      </c>
      <c r="J2333" s="231" t="str">
        <f t="shared" si="177"/>
        <v/>
      </c>
    </row>
    <row r="2334" spans="6:10" ht="19.5" customHeight="1" x14ac:dyDescent="0.25">
      <c r="F2334" s="328">
        <f t="shared" si="175"/>
        <v>0</v>
      </c>
      <c r="G2334" s="233" t="str">
        <f t="shared" si="176"/>
        <v/>
      </c>
      <c r="H2334" s="231">
        <f t="shared" si="178"/>
        <v>1956458.97</v>
      </c>
      <c r="I2334" s="232">
        <f t="shared" si="179"/>
        <v>0</v>
      </c>
      <c r="J2334" s="231" t="str">
        <f t="shared" si="177"/>
        <v/>
      </c>
    </row>
    <row r="2335" spans="6:10" ht="19.5" customHeight="1" x14ac:dyDescent="0.25">
      <c r="F2335" s="328">
        <f t="shared" si="175"/>
        <v>0</v>
      </c>
      <c r="G2335" s="233" t="str">
        <f t="shared" si="176"/>
        <v/>
      </c>
      <c r="H2335" s="231">
        <f t="shared" si="178"/>
        <v>1956458.97</v>
      </c>
      <c r="I2335" s="232">
        <f t="shared" si="179"/>
        <v>0</v>
      </c>
      <c r="J2335" s="231" t="str">
        <f t="shared" si="177"/>
        <v/>
      </c>
    </row>
    <row r="2336" spans="6:10" ht="19.5" customHeight="1" x14ac:dyDescent="0.25">
      <c r="F2336" s="328">
        <f t="shared" si="175"/>
        <v>0</v>
      </c>
      <c r="G2336" s="233" t="str">
        <f t="shared" si="176"/>
        <v/>
      </c>
      <c r="H2336" s="231">
        <f t="shared" si="178"/>
        <v>1956458.97</v>
      </c>
      <c r="I2336" s="232">
        <f t="shared" si="179"/>
        <v>0</v>
      </c>
      <c r="J2336" s="231" t="str">
        <f t="shared" si="177"/>
        <v/>
      </c>
    </row>
    <row r="2337" spans="6:10" ht="19.5" customHeight="1" x14ac:dyDescent="0.25">
      <c r="F2337" s="328">
        <f t="shared" si="175"/>
        <v>0</v>
      </c>
      <c r="G2337" s="233" t="str">
        <f t="shared" si="176"/>
        <v/>
      </c>
      <c r="H2337" s="231">
        <f t="shared" si="178"/>
        <v>1956458.97</v>
      </c>
      <c r="I2337" s="232">
        <f t="shared" si="179"/>
        <v>0</v>
      </c>
      <c r="J2337" s="231" t="str">
        <f t="shared" si="177"/>
        <v/>
      </c>
    </row>
    <row r="2338" spans="6:10" ht="19.5" customHeight="1" x14ac:dyDescent="0.25">
      <c r="F2338" s="328">
        <f t="shared" si="175"/>
        <v>0</v>
      </c>
      <c r="G2338" s="233" t="str">
        <f t="shared" si="176"/>
        <v/>
      </c>
      <c r="H2338" s="231">
        <f t="shared" si="178"/>
        <v>1956458.97</v>
      </c>
      <c r="I2338" s="232">
        <f t="shared" si="179"/>
        <v>0</v>
      </c>
      <c r="J2338" s="231" t="str">
        <f t="shared" si="177"/>
        <v/>
      </c>
    </row>
    <row r="2339" spans="6:10" ht="19.5" customHeight="1" x14ac:dyDescent="0.25">
      <c r="F2339" s="328">
        <f t="shared" si="175"/>
        <v>0</v>
      </c>
      <c r="G2339" s="233" t="str">
        <f t="shared" si="176"/>
        <v/>
      </c>
      <c r="H2339" s="231">
        <f t="shared" si="178"/>
        <v>1956458.97</v>
      </c>
      <c r="I2339" s="232">
        <f t="shared" si="179"/>
        <v>0</v>
      </c>
      <c r="J2339" s="231" t="str">
        <f t="shared" si="177"/>
        <v/>
      </c>
    </row>
    <row r="2340" spans="6:10" ht="19.5" customHeight="1" x14ac:dyDescent="0.25">
      <c r="F2340" s="328">
        <f t="shared" si="175"/>
        <v>0</v>
      </c>
      <c r="G2340" s="233" t="str">
        <f t="shared" si="176"/>
        <v/>
      </c>
      <c r="H2340" s="231">
        <f t="shared" si="178"/>
        <v>1956458.97</v>
      </c>
      <c r="I2340" s="232">
        <f t="shared" si="179"/>
        <v>0</v>
      </c>
      <c r="J2340" s="231" t="str">
        <f t="shared" si="177"/>
        <v/>
      </c>
    </row>
    <row r="2341" spans="6:10" ht="19.5" customHeight="1" x14ac:dyDescent="0.25">
      <c r="F2341" s="328">
        <f t="shared" si="175"/>
        <v>0</v>
      </c>
      <c r="G2341" s="233" t="str">
        <f t="shared" si="176"/>
        <v/>
      </c>
      <c r="H2341" s="231">
        <f t="shared" si="178"/>
        <v>1956458.97</v>
      </c>
      <c r="I2341" s="232">
        <f t="shared" si="179"/>
        <v>0</v>
      </c>
      <c r="J2341" s="231" t="str">
        <f t="shared" si="177"/>
        <v/>
      </c>
    </row>
    <row r="2342" spans="6:10" ht="19.5" customHeight="1" x14ac:dyDescent="0.25">
      <c r="F2342" s="328">
        <f t="shared" si="175"/>
        <v>0</v>
      </c>
      <c r="G2342" s="233" t="str">
        <f t="shared" si="176"/>
        <v/>
      </c>
      <c r="H2342" s="231">
        <f t="shared" si="178"/>
        <v>1956458.97</v>
      </c>
      <c r="I2342" s="232">
        <f t="shared" si="179"/>
        <v>0</v>
      </c>
      <c r="J2342" s="231" t="str">
        <f t="shared" si="177"/>
        <v/>
      </c>
    </row>
    <row r="2343" spans="6:10" ht="19.5" customHeight="1" x14ac:dyDescent="0.25">
      <c r="F2343" s="328">
        <f t="shared" si="175"/>
        <v>0</v>
      </c>
      <c r="G2343" s="233" t="str">
        <f t="shared" si="176"/>
        <v/>
      </c>
      <c r="H2343" s="231">
        <f t="shared" si="178"/>
        <v>1956458.97</v>
      </c>
      <c r="I2343" s="232">
        <f t="shared" si="179"/>
        <v>0</v>
      </c>
      <c r="J2343" s="231" t="str">
        <f t="shared" si="177"/>
        <v/>
      </c>
    </row>
    <row r="2344" spans="6:10" ht="19.5" customHeight="1" x14ac:dyDescent="0.25">
      <c r="F2344" s="328">
        <f t="shared" si="175"/>
        <v>0</v>
      </c>
      <c r="G2344" s="233" t="str">
        <f t="shared" si="176"/>
        <v/>
      </c>
      <c r="H2344" s="231">
        <f t="shared" si="178"/>
        <v>1956458.97</v>
      </c>
      <c r="I2344" s="232">
        <f t="shared" si="179"/>
        <v>0</v>
      </c>
      <c r="J2344" s="231" t="str">
        <f t="shared" si="177"/>
        <v/>
      </c>
    </row>
    <row r="2345" spans="6:10" ht="19.5" customHeight="1" x14ac:dyDescent="0.25">
      <c r="F2345" s="328">
        <f t="shared" si="175"/>
        <v>0</v>
      </c>
      <c r="G2345" s="233" t="str">
        <f t="shared" si="176"/>
        <v/>
      </c>
      <c r="H2345" s="231">
        <f t="shared" si="178"/>
        <v>1956458.97</v>
      </c>
      <c r="I2345" s="232">
        <f t="shared" si="179"/>
        <v>0</v>
      </c>
      <c r="J2345" s="231" t="str">
        <f t="shared" si="177"/>
        <v/>
      </c>
    </row>
    <row r="2346" spans="6:10" ht="19.5" customHeight="1" x14ac:dyDescent="0.25">
      <c r="F2346" s="328">
        <f t="shared" si="175"/>
        <v>0</v>
      </c>
      <c r="G2346" s="233" t="str">
        <f t="shared" si="176"/>
        <v/>
      </c>
      <c r="H2346" s="231">
        <f t="shared" si="178"/>
        <v>1956458.97</v>
      </c>
      <c r="I2346" s="232">
        <f t="shared" si="179"/>
        <v>0</v>
      </c>
      <c r="J2346" s="231" t="str">
        <f t="shared" si="177"/>
        <v/>
      </c>
    </row>
    <row r="2347" spans="6:10" ht="19.5" customHeight="1" x14ac:dyDescent="0.25">
      <c r="F2347" s="328">
        <f t="shared" si="175"/>
        <v>0</v>
      </c>
      <c r="G2347" s="233" t="str">
        <f t="shared" si="176"/>
        <v/>
      </c>
      <c r="H2347" s="231">
        <f t="shared" si="178"/>
        <v>1956458.97</v>
      </c>
      <c r="I2347" s="232">
        <f t="shared" si="179"/>
        <v>0</v>
      </c>
      <c r="J2347" s="231" t="str">
        <f t="shared" si="177"/>
        <v/>
      </c>
    </row>
    <row r="2348" spans="6:10" ht="19.5" customHeight="1" x14ac:dyDescent="0.25">
      <c r="F2348" s="328">
        <f t="shared" si="175"/>
        <v>0</v>
      </c>
      <c r="G2348" s="233" t="str">
        <f t="shared" si="176"/>
        <v/>
      </c>
      <c r="H2348" s="231">
        <f t="shared" si="178"/>
        <v>1956458.97</v>
      </c>
      <c r="I2348" s="232">
        <f t="shared" si="179"/>
        <v>0</v>
      </c>
      <c r="J2348" s="231" t="str">
        <f t="shared" si="177"/>
        <v/>
      </c>
    </row>
    <row r="2349" spans="6:10" ht="19.5" customHeight="1" x14ac:dyDescent="0.25">
      <c r="F2349" s="328">
        <f t="shared" si="175"/>
        <v>0</v>
      </c>
      <c r="G2349" s="233" t="str">
        <f t="shared" si="176"/>
        <v/>
      </c>
      <c r="H2349" s="231">
        <f t="shared" si="178"/>
        <v>1956458.97</v>
      </c>
      <c r="I2349" s="232">
        <f t="shared" si="179"/>
        <v>0</v>
      </c>
      <c r="J2349" s="231" t="str">
        <f t="shared" si="177"/>
        <v/>
      </c>
    </row>
    <row r="2350" spans="6:10" ht="19.5" customHeight="1" x14ac:dyDescent="0.25">
      <c r="F2350" s="328">
        <f t="shared" si="175"/>
        <v>0</v>
      </c>
      <c r="G2350" s="233" t="str">
        <f t="shared" si="176"/>
        <v/>
      </c>
      <c r="H2350" s="231">
        <f t="shared" si="178"/>
        <v>1956458.97</v>
      </c>
      <c r="I2350" s="232">
        <f t="shared" si="179"/>
        <v>0</v>
      </c>
      <c r="J2350" s="231" t="str">
        <f t="shared" si="177"/>
        <v/>
      </c>
    </row>
    <row r="2351" spans="6:10" ht="19.5" customHeight="1" x14ac:dyDescent="0.25">
      <c r="F2351" s="328">
        <f t="shared" si="175"/>
        <v>0</v>
      </c>
      <c r="G2351" s="233" t="str">
        <f t="shared" si="176"/>
        <v/>
      </c>
      <c r="H2351" s="231">
        <f t="shared" si="178"/>
        <v>1956458.97</v>
      </c>
      <c r="I2351" s="232">
        <f t="shared" si="179"/>
        <v>0</v>
      </c>
      <c r="J2351" s="231" t="str">
        <f t="shared" si="177"/>
        <v/>
      </c>
    </row>
    <row r="2352" spans="6:10" ht="19.5" customHeight="1" x14ac:dyDescent="0.25">
      <c r="F2352" s="328">
        <f t="shared" si="175"/>
        <v>0</v>
      </c>
      <c r="G2352" s="233" t="str">
        <f t="shared" si="176"/>
        <v/>
      </c>
      <c r="H2352" s="231">
        <f t="shared" si="178"/>
        <v>1956458.97</v>
      </c>
      <c r="I2352" s="232">
        <f t="shared" si="179"/>
        <v>0</v>
      </c>
      <c r="J2352" s="231" t="str">
        <f t="shared" si="177"/>
        <v/>
      </c>
    </row>
    <row r="2353" spans="6:10" ht="19.5" customHeight="1" x14ac:dyDescent="0.25">
      <c r="F2353" s="328">
        <f t="shared" si="175"/>
        <v>0</v>
      </c>
      <c r="G2353" s="233" t="str">
        <f t="shared" si="176"/>
        <v/>
      </c>
      <c r="H2353" s="231">
        <f t="shared" si="178"/>
        <v>1956458.97</v>
      </c>
      <c r="I2353" s="232">
        <f t="shared" si="179"/>
        <v>0</v>
      </c>
      <c r="J2353" s="231" t="str">
        <f t="shared" si="177"/>
        <v/>
      </c>
    </row>
    <row r="2354" spans="6:10" ht="19.5" customHeight="1" x14ac:dyDescent="0.25">
      <c r="F2354" s="328">
        <f t="shared" si="175"/>
        <v>0</v>
      </c>
      <c r="G2354" s="233" t="str">
        <f t="shared" si="176"/>
        <v/>
      </c>
      <c r="H2354" s="231">
        <f t="shared" si="178"/>
        <v>1956458.97</v>
      </c>
      <c r="I2354" s="232">
        <f t="shared" si="179"/>
        <v>0</v>
      </c>
      <c r="J2354" s="231" t="str">
        <f t="shared" si="177"/>
        <v/>
      </c>
    </row>
    <row r="2355" spans="6:10" ht="19.5" customHeight="1" x14ac:dyDescent="0.25">
      <c r="F2355" s="328">
        <f t="shared" si="175"/>
        <v>0</v>
      </c>
      <c r="G2355" s="233" t="str">
        <f t="shared" si="176"/>
        <v/>
      </c>
      <c r="H2355" s="231">
        <f t="shared" si="178"/>
        <v>1956458.97</v>
      </c>
      <c r="I2355" s="232">
        <f t="shared" si="179"/>
        <v>0</v>
      </c>
      <c r="J2355" s="231" t="str">
        <f t="shared" si="177"/>
        <v/>
      </c>
    </row>
    <row r="2356" spans="6:10" ht="19.5" customHeight="1" x14ac:dyDescent="0.25">
      <c r="F2356" s="328">
        <f t="shared" si="175"/>
        <v>0</v>
      </c>
      <c r="G2356" s="233" t="str">
        <f t="shared" si="176"/>
        <v/>
      </c>
      <c r="H2356" s="231">
        <f t="shared" si="178"/>
        <v>1956458.97</v>
      </c>
      <c r="I2356" s="232">
        <f t="shared" si="179"/>
        <v>0</v>
      </c>
      <c r="J2356" s="231" t="str">
        <f t="shared" si="177"/>
        <v/>
      </c>
    </row>
    <row r="2357" spans="6:10" ht="19.5" customHeight="1" x14ac:dyDescent="0.25">
      <c r="F2357" s="328">
        <f t="shared" si="175"/>
        <v>0</v>
      </c>
      <c r="G2357" s="233" t="str">
        <f t="shared" si="176"/>
        <v/>
      </c>
      <c r="H2357" s="231">
        <f t="shared" si="178"/>
        <v>1956458.97</v>
      </c>
      <c r="I2357" s="232">
        <f t="shared" si="179"/>
        <v>0</v>
      </c>
      <c r="J2357" s="231" t="str">
        <f t="shared" si="177"/>
        <v/>
      </c>
    </row>
    <row r="2358" spans="6:10" ht="19.5" customHeight="1" x14ac:dyDescent="0.25">
      <c r="F2358" s="328">
        <f t="shared" si="175"/>
        <v>0</v>
      </c>
      <c r="G2358" s="233" t="str">
        <f t="shared" si="176"/>
        <v/>
      </c>
      <c r="H2358" s="231">
        <f t="shared" si="178"/>
        <v>1956458.97</v>
      </c>
      <c r="I2358" s="232">
        <f t="shared" si="179"/>
        <v>0</v>
      </c>
      <c r="J2358" s="231" t="str">
        <f t="shared" si="177"/>
        <v/>
      </c>
    </row>
    <row r="2359" spans="6:10" ht="19.5" customHeight="1" x14ac:dyDescent="0.25">
      <c r="F2359" s="328">
        <f t="shared" si="175"/>
        <v>0</v>
      </c>
      <c r="G2359" s="233" t="str">
        <f t="shared" si="176"/>
        <v/>
      </c>
      <c r="H2359" s="231">
        <f t="shared" si="178"/>
        <v>1956458.97</v>
      </c>
      <c r="I2359" s="232">
        <f t="shared" si="179"/>
        <v>0</v>
      </c>
      <c r="J2359" s="231" t="str">
        <f t="shared" si="177"/>
        <v/>
      </c>
    </row>
    <row r="2360" spans="6:10" ht="19.5" customHeight="1" x14ac:dyDescent="0.25">
      <c r="F2360" s="328">
        <f t="shared" si="175"/>
        <v>0</v>
      </c>
      <c r="G2360" s="233" t="str">
        <f t="shared" si="176"/>
        <v/>
      </c>
      <c r="H2360" s="231">
        <f t="shared" si="178"/>
        <v>1956458.97</v>
      </c>
      <c r="I2360" s="232">
        <f t="shared" si="179"/>
        <v>0</v>
      </c>
      <c r="J2360" s="231" t="str">
        <f t="shared" si="177"/>
        <v/>
      </c>
    </row>
    <row r="2361" spans="6:10" ht="19.5" customHeight="1" x14ac:dyDescent="0.25">
      <c r="F2361" s="328">
        <f t="shared" si="175"/>
        <v>0</v>
      </c>
      <c r="G2361" s="233" t="str">
        <f t="shared" si="176"/>
        <v/>
      </c>
      <c r="H2361" s="231">
        <f t="shared" si="178"/>
        <v>1956458.97</v>
      </c>
      <c r="I2361" s="232">
        <f t="shared" si="179"/>
        <v>0</v>
      </c>
      <c r="J2361" s="231" t="str">
        <f t="shared" si="177"/>
        <v/>
      </c>
    </row>
    <row r="2362" spans="6:10" ht="19.5" customHeight="1" x14ac:dyDescent="0.25">
      <c r="F2362" s="328">
        <f t="shared" si="175"/>
        <v>0</v>
      </c>
      <c r="G2362" s="233" t="str">
        <f t="shared" si="176"/>
        <v/>
      </c>
      <c r="H2362" s="231">
        <f t="shared" si="178"/>
        <v>1956458.97</v>
      </c>
      <c r="I2362" s="232">
        <f t="shared" si="179"/>
        <v>0</v>
      </c>
      <c r="J2362" s="231" t="str">
        <f t="shared" si="177"/>
        <v/>
      </c>
    </row>
    <row r="2363" spans="6:10" ht="19.5" customHeight="1" x14ac:dyDescent="0.25">
      <c r="F2363" s="328">
        <f t="shared" si="175"/>
        <v>0</v>
      </c>
      <c r="G2363" s="233" t="str">
        <f t="shared" si="176"/>
        <v/>
      </c>
      <c r="H2363" s="231">
        <f t="shared" si="178"/>
        <v>1956458.97</v>
      </c>
      <c r="I2363" s="232">
        <f t="shared" si="179"/>
        <v>0</v>
      </c>
      <c r="J2363" s="231" t="str">
        <f t="shared" si="177"/>
        <v/>
      </c>
    </row>
    <row r="2364" spans="6:10" ht="19.5" customHeight="1" x14ac:dyDescent="0.25">
      <c r="F2364" s="328">
        <f t="shared" si="175"/>
        <v>0</v>
      </c>
      <c r="G2364" s="233" t="str">
        <f t="shared" si="176"/>
        <v/>
      </c>
      <c r="H2364" s="231">
        <f t="shared" si="178"/>
        <v>1956458.97</v>
      </c>
      <c r="I2364" s="232">
        <f t="shared" si="179"/>
        <v>0</v>
      </c>
      <c r="J2364" s="231" t="str">
        <f t="shared" si="177"/>
        <v/>
      </c>
    </row>
    <row r="2365" spans="6:10" ht="19.5" customHeight="1" x14ac:dyDescent="0.25">
      <c r="F2365" s="328">
        <f t="shared" si="175"/>
        <v>0</v>
      </c>
      <c r="G2365" s="233" t="str">
        <f t="shared" si="176"/>
        <v/>
      </c>
      <c r="H2365" s="231">
        <f t="shared" si="178"/>
        <v>1956458.97</v>
      </c>
      <c r="I2365" s="232">
        <f t="shared" si="179"/>
        <v>0</v>
      </c>
      <c r="J2365" s="231" t="str">
        <f t="shared" si="177"/>
        <v/>
      </c>
    </row>
    <row r="2366" spans="6:10" ht="19.5" customHeight="1" x14ac:dyDescent="0.25">
      <c r="F2366" s="328">
        <f t="shared" si="175"/>
        <v>0</v>
      </c>
      <c r="G2366" s="233" t="str">
        <f t="shared" si="176"/>
        <v/>
      </c>
      <c r="H2366" s="231">
        <f t="shared" si="178"/>
        <v>1956458.97</v>
      </c>
      <c r="I2366" s="232">
        <f t="shared" si="179"/>
        <v>0</v>
      </c>
      <c r="J2366" s="231" t="str">
        <f t="shared" si="177"/>
        <v/>
      </c>
    </row>
    <row r="2367" spans="6:10" ht="19.5" customHeight="1" x14ac:dyDescent="0.25">
      <c r="F2367" s="328">
        <f t="shared" si="175"/>
        <v>0</v>
      </c>
      <c r="G2367" s="233" t="str">
        <f t="shared" si="176"/>
        <v/>
      </c>
      <c r="H2367" s="231">
        <f t="shared" si="178"/>
        <v>1956458.97</v>
      </c>
      <c r="I2367" s="232">
        <f t="shared" si="179"/>
        <v>0</v>
      </c>
      <c r="J2367" s="231" t="str">
        <f t="shared" si="177"/>
        <v/>
      </c>
    </row>
    <row r="2368" spans="6:10" ht="19.5" customHeight="1" x14ac:dyDescent="0.25">
      <c r="F2368" s="328">
        <f t="shared" si="175"/>
        <v>0</v>
      </c>
      <c r="G2368" s="233" t="str">
        <f t="shared" si="176"/>
        <v/>
      </c>
      <c r="H2368" s="231">
        <f t="shared" si="178"/>
        <v>1956458.97</v>
      </c>
      <c r="I2368" s="232">
        <f t="shared" si="179"/>
        <v>0</v>
      </c>
      <c r="J2368" s="231" t="str">
        <f t="shared" si="177"/>
        <v/>
      </c>
    </row>
    <row r="2369" spans="6:10" ht="19.5" customHeight="1" x14ac:dyDescent="0.25">
      <c r="F2369" s="328">
        <f t="shared" si="175"/>
        <v>0</v>
      </c>
      <c r="G2369" s="233" t="str">
        <f t="shared" si="176"/>
        <v/>
      </c>
      <c r="H2369" s="231">
        <f t="shared" si="178"/>
        <v>1956458.97</v>
      </c>
      <c r="I2369" s="232">
        <f t="shared" si="179"/>
        <v>0</v>
      </c>
      <c r="J2369" s="231" t="str">
        <f t="shared" si="177"/>
        <v/>
      </c>
    </row>
    <row r="2370" spans="6:10" ht="19.5" customHeight="1" x14ac:dyDescent="0.25">
      <c r="F2370" s="328">
        <f t="shared" si="175"/>
        <v>0</v>
      </c>
      <c r="G2370" s="233" t="str">
        <f t="shared" si="176"/>
        <v/>
      </c>
      <c r="H2370" s="231">
        <f t="shared" si="178"/>
        <v>1956458.97</v>
      </c>
      <c r="I2370" s="232">
        <f t="shared" si="179"/>
        <v>0</v>
      </c>
      <c r="J2370" s="231" t="str">
        <f t="shared" si="177"/>
        <v/>
      </c>
    </row>
    <row r="2371" spans="6:10" ht="19.5" customHeight="1" x14ac:dyDescent="0.25">
      <c r="F2371" s="328">
        <f t="shared" si="175"/>
        <v>0</v>
      </c>
      <c r="G2371" s="233" t="str">
        <f t="shared" si="176"/>
        <v/>
      </c>
      <c r="H2371" s="231">
        <f t="shared" si="178"/>
        <v>1956458.97</v>
      </c>
      <c r="I2371" s="232">
        <f t="shared" si="179"/>
        <v>0</v>
      </c>
      <c r="J2371" s="231" t="str">
        <f t="shared" si="177"/>
        <v/>
      </c>
    </row>
    <row r="2372" spans="6:10" ht="19.5" customHeight="1" x14ac:dyDescent="0.25">
      <c r="F2372" s="328">
        <f t="shared" si="175"/>
        <v>0</v>
      </c>
      <c r="G2372" s="233" t="str">
        <f t="shared" si="176"/>
        <v/>
      </c>
      <c r="H2372" s="231">
        <f t="shared" si="178"/>
        <v>1956458.97</v>
      </c>
      <c r="I2372" s="232">
        <f t="shared" si="179"/>
        <v>0</v>
      </c>
      <c r="J2372" s="231" t="str">
        <f t="shared" si="177"/>
        <v/>
      </c>
    </row>
    <row r="2373" spans="6:10" ht="19.5" customHeight="1" x14ac:dyDescent="0.25">
      <c r="F2373" s="328">
        <f t="shared" si="175"/>
        <v>0</v>
      </c>
      <c r="G2373" s="233" t="str">
        <f t="shared" si="176"/>
        <v/>
      </c>
      <c r="H2373" s="231">
        <f t="shared" si="178"/>
        <v>1956458.97</v>
      </c>
      <c r="I2373" s="232">
        <f t="shared" si="179"/>
        <v>0</v>
      </c>
      <c r="J2373" s="231" t="str">
        <f t="shared" si="177"/>
        <v/>
      </c>
    </row>
    <row r="2374" spans="6:10" ht="19.5" customHeight="1" x14ac:dyDescent="0.25">
      <c r="F2374" s="328">
        <f t="shared" si="175"/>
        <v>0</v>
      </c>
      <c r="G2374" s="233" t="str">
        <f t="shared" si="176"/>
        <v/>
      </c>
      <c r="H2374" s="231">
        <f t="shared" si="178"/>
        <v>1956458.97</v>
      </c>
      <c r="I2374" s="232">
        <f t="shared" si="179"/>
        <v>0</v>
      </c>
      <c r="J2374" s="231" t="str">
        <f t="shared" si="177"/>
        <v/>
      </c>
    </row>
    <row r="2375" spans="6:10" ht="19.5" customHeight="1" x14ac:dyDescent="0.25">
      <c r="F2375" s="328">
        <f t="shared" si="175"/>
        <v>0</v>
      </c>
      <c r="G2375" s="233" t="str">
        <f t="shared" si="176"/>
        <v/>
      </c>
      <c r="H2375" s="231">
        <f t="shared" si="178"/>
        <v>1956458.97</v>
      </c>
      <c r="I2375" s="232">
        <f t="shared" si="179"/>
        <v>0</v>
      </c>
      <c r="J2375" s="231" t="str">
        <f t="shared" si="177"/>
        <v/>
      </c>
    </row>
    <row r="2376" spans="6:10" ht="19.5" customHeight="1" x14ac:dyDescent="0.25">
      <c r="F2376" s="328">
        <f t="shared" si="175"/>
        <v>0</v>
      </c>
      <c r="G2376" s="233" t="str">
        <f t="shared" si="176"/>
        <v/>
      </c>
      <c r="H2376" s="231">
        <f t="shared" si="178"/>
        <v>1956458.97</v>
      </c>
      <c r="I2376" s="232">
        <f t="shared" si="179"/>
        <v>0</v>
      </c>
      <c r="J2376" s="231" t="str">
        <f t="shared" si="177"/>
        <v/>
      </c>
    </row>
    <row r="2377" spans="6:10" ht="19.5" customHeight="1" x14ac:dyDescent="0.25">
      <c r="F2377" s="328">
        <f t="shared" si="175"/>
        <v>0</v>
      </c>
      <c r="G2377" s="233" t="str">
        <f t="shared" si="176"/>
        <v/>
      </c>
      <c r="H2377" s="231">
        <f t="shared" si="178"/>
        <v>1956458.97</v>
      </c>
      <c r="I2377" s="232">
        <f t="shared" si="179"/>
        <v>0</v>
      </c>
      <c r="J2377" s="231" t="str">
        <f t="shared" si="177"/>
        <v/>
      </c>
    </row>
    <row r="2378" spans="6:10" ht="19.5" customHeight="1" x14ac:dyDescent="0.25">
      <c r="F2378" s="328">
        <f t="shared" ref="F2378:F2441" si="180">IF(E2378&gt;$C$4*1000,"Выборка",0)</f>
        <v>0</v>
      </c>
      <c r="G2378" s="233" t="str">
        <f t="shared" ref="G2378:G2441" si="181">IF(F2378=0,"",E2378)</f>
        <v/>
      </c>
      <c r="H2378" s="231">
        <f t="shared" si="178"/>
        <v>1956458.97</v>
      </c>
      <c r="I2378" s="232">
        <f t="shared" si="179"/>
        <v>0</v>
      </c>
      <c r="J2378" s="231" t="str">
        <f t="shared" ref="J2378:J2441" si="182">IF(I2378=0,"",E2378)</f>
        <v/>
      </c>
    </row>
    <row r="2379" spans="6:10" ht="19.5" customHeight="1" x14ac:dyDescent="0.25">
      <c r="F2379" s="328">
        <f t="shared" si="180"/>
        <v>0</v>
      </c>
      <c r="G2379" s="233" t="str">
        <f t="shared" si="181"/>
        <v/>
      </c>
      <c r="H2379" s="231">
        <f t="shared" ref="H2379:H2442" si="183">IF(F2379=0,IF((I2378=0)*AND(F2378=0),H2378+E2379,IF((F2378&lt;&gt;0)*AND((H2378&lt;=$E$17)),H2378+E2379,E2379)),H2378)</f>
        <v>1956458.97</v>
      </c>
      <c r="I2379" s="232">
        <f t="shared" ref="I2379:I2442" si="184">IF((H2379&gt;$E$17)*AND(F2379=0),"Выборка",0)</f>
        <v>0</v>
      </c>
      <c r="J2379" s="231" t="str">
        <f t="shared" si="182"/>
        <v/>
      </c>
    </row>
    <row r="2380" spans="6:10" ht="19.5" customHeight="1" x14ac:dyDescent="0.25">
      <c r="F2380" s="328">
        <f t="shared" si="180"/>
        <v>0</v>
      </c>
      <c r="G2380" s="233" t="str">
        <f t="shared" si="181"/>
        <v/>
      </c>
      <c r="H2380" s="231">
        <f t="shared" si="183"/>
        <v>1956458.97</v>
      </c>
      <c r="I2380" s="232">
        <f t="shared" si="184"/>
        <v>0</v>
      </c>
      <c r="J2380" s="231" t="str">
        <f t="shared" si="182"/>
        <v/>
      </c>
    </row>
    <row r="2381" spans="6:10" ht="19.5" customHeight="1" x14ac:dyDescent="0.25">
      <c r="F2381" s="328">
        <f t="shared" si="180"/>
        <v>0</v>
      </c>
      <c r="G2381" s="233" t="str">
        <f t="shared" si="181"/>
        <v/>
      </c>
      <c r="H2381" s="231">
        <f t="shared" si="183"/>
        <v>1956458.97</v>
      </c>
      <c r="I2381" s="232">
        <f t="shared" si="184"/>
        <v>0</v>
      </c>
      <c r="J2381" s="231" t="str">
        <f t="shared" si="182"/>
        <v/>
      </c>
    </row>
    <row r="2382" spans="6:10" ht="19.5" customHeight="1" x14ac:dyDescent="0.25">
      <c r="F2382" s="328">
        <f t="shared" si="180"/>
        <v>0</v>
      </c>
      <c r="G2382" s="233" t="str">
        <f t="shared" si="181"/>
        <v/>
      </c>
      <c r="H2382" s="231">
        <f t="shared" si="183"/>
        <v>1956458.97</v>
      </c>
      <c r="I2382" s="232">
        <f t="shared" si="184"/>
        <v>0</v>
      </c>
      <c r="J2382" s="231" t="str">
        <f t="shared" si="182"/>
        <v/>
      </c>
    </row>
    <row r="2383" spans="6:10" ht="19.5" customHeight="1" x14ac:dyDescent="0.25">
      <c r="F2383" s="328">
        <f t="shared" si="180"/>
        <v>0</v>
      </c>
      <c r="G2383" s="233" t="str">
        <f t="shared" si="181"/>
        <v/>
      </c>
      <c r="H2383" s="231">
        <f t="shared" si="183"/>
        <v>1956458.97</v>
      </c>
      <c r="I2383" s="232">
        <f t="shared" si="184"/>
        <v>0</v>
      </c>
      <c r="J2383" s="231" t="str">
        <f t="shared" si="182"/>
        <v/>
      </c>
    </row>
    <row r="2384" spans="6:10" ht="19.5" customHeight="1" x14ac:dyDescent="0.25">
      <c r="F2384" s="328">
        <f t="shared" si="180"/>
        <v>0</v>
      </c>
      <c r="G2384" s="233" t="str">
        <f t="shared" si="181"/>
        <v/>
      </c>
      <c r="H2384" s="231">
        <f t="shared" si="183"/>
        <v>1956458.97</v>
      </c>
      <c r="I2384" s="232">
        <f t="shared" si="184"/>
        <v>0</v>
      </c>
      <c r="J2384" s="231" t="str">
        <f t="shared" si="182"/>
        <v/>
      </c>
    </row>
    <row r="2385" spans="6:10" ht="19.5" customHeight="1" x14ac:dyDescent="0.25">
      <c r="F2385" s="328">
        <f t="shared" si="180"/>
        <v>0</v>
      </c>
      <c r="G2385" s="233" t="str">
        <f t="shared" si="181"/>
        <v/>
      </c>
      <c r="H2385" s="231">
        <f t="shared" si="183"/>
        <v>1956458.97</v>
      </c>
      <c r="I2385" s="232">
        <f t="shared" si="184"/>
        <v>0</v>
      </c>
      <c r="J2385" s="231" t="str">
        <f t="shared" si="182"/>
        <v/>
      </c>
    </row>
    <row r="2386" spans="6:10" ht="19.5" customHeight="1" x14ac:dyDescent="0.25">
      <c r="F2386" s="328">
        <f t="shared" si="180"/>
        <v>0</v>
      </c>
      <c r="G2386" s="233" t="str">
        <f t="shared" si="181"/>
        <v/>
      </c>
      <c r="H2386" s="231">
        <f t="shared" si="183"/>
        <v>1956458.97</v>
      </c>
      <c r="I2386" s="232">
        <f t="shared" si="184"/>
        <v>0</v>
      </c>
      <c r="J2386" s="231" t="str">
        <f t="shared" si="182"/>
        <v/>
      </c>
    </row>
    <row r="2387" spans="6:10" ht="19.5" customHeight="1" x14ac:dyDescent="0.25">
      <c r="F2387" s="328">
        <f t="shared" si="180"/>
        <v>0</v>
      </c>
      <c r="G2387" s="233" t="str">
        <f t="shared" si="181"/>
        <v/>
      </c>
      <c r="H2387" s="231">
        <f t="shared" si="183"/>
        <v>1956458.97</v>
      </c>
      <c r="I2387" s="232">
        <f t="shared" si="184"/>
        <v>0</v>
      </c>
      <c r="J2387" s="231" t="str">
        <f t="shared" si="182"/>
        <v/>
      </c>
    </row>
    <row r="2388" spans="6:10" ht="19.5" customHeight="1" x14ac:dyDescent="0.25">
      <c r="F2388" s="328">
        <f t="shared" si="180"/>
        <v>0</v>
      </c>
      <c r="G2388" s="233" t="str">
        <f t="shared" si="181"/>
        <v/>
      </c>
      <c r="H2388" s="231">
        <f t="shared" si="183"/>
        <v>1956458.97</v>
      </c>
      <c r="I2388" s="232">
        <f t="shared" si="184"/>
        <v>0</v>
      </c>
      <c r="J2388" s="231" t="str">
        <f t="shared" si="182"/>
        <v/>
      </c>
    </row>
    <row r="2389" spans="6:10" ht="19.5" customHeight="1" x14ac:dyDescent="0.25">
      <c r="F2389" s="328">
        <f t="shared" si="180"/>
        <v>0</v>
      </c>
      <c r="G2389" s="233" t="str">
        <f t="shared" si="181"/>
        <v/>
      </c>
      <c r="H2389" s="231">
        <f t="shared" si="183"/>
        <v>1956458.97</v>
      </c>
      <c r="I2389" s="232">
        <f t="shared" si="184"/>
        <v>0</v>
      </c>
      <c r="J2389" s="231" t="str">
        <f t="shared" si="182"/>
        <v/>
      </c>
    </row>
    <row r="2390" spans="6:10" ht="19.5" customHeight="1" x14ac:dyDescent="0.25">
      <c r="F2390" s="328">
        <f t="shared" si="180"/>
        <v>0</v>
      </c>
      <c r="G2390" s="233" t="str">
        <f t="shared" si="181"/>
        <v/>
      </c>
      <c r="H2390" s="231">
        <f t="shared" si="183"/>
        <v>1956458.97</v>
      </c>
      <c r="I2390" s="232">
        <f t="shared" si="184"/>
        <v>0</v>
      </c>
      <c r="J2390" s="231" t="str">
        <f t="shared" si="182"/>
        <v/>
      </c>
    </row>
    <row r="2391" spans="6:10" ht="19.5" customHeight="1" x14ac:dyDescent="0.25">
      <c r="F2391" s="328">
        <f t="shared" si="180"/>
        <v>0</v>
      </c>
      <c r="G2391" s="233" t="str">
        <f t="shared" si="181"/>
        <v/>
      </c>
      <c r="H2391" s="231">
        <f t="shared" si="183"/>
        <v>1956458.97</v>
      </c>
      <c r="I2391" s="232">
        <f t="shared" si="184"/>
        <v>0</v>
      </c>
      <c r="J2391" s="231" t="str">
        <f t="shared" si="182"/>
        <v/>
      </c>
    </row>
    <row r="2392" spans="6:10" ht="19.5" customHeight="1" x14ac:dyDescent="0.25">
      <c r="F2392" s="328">
        <f t="shared" si="180"/>
        <v>0</v>
      </c>
      <c r="G2392" s="233" t="str">
        <f t="shared" si="181"/>
        <v/>
      </c>
      <c r="H2392" s="231">
        <f t="shared" si="183"/>
        <v>1956458.97</v>
      </c>
      <c r="I2392" s="232">
        <f t="shared" si="184"/>
        <v>0</v>
      </c>
      <c r="J2392" s="231" t="str">
        <f t="shared" si="182"/>
        <v/>
      </c>
    </row>
    <row r="2393" spans="6:10" ht="19.5" customHeight="1" x14ac:dyDescent="0.25">
      <c r="F2393" s="328">
        <f t="shared" si="180"/>
        <v>0</v>
      </c>
      <c r="G2393" s="233" t="str">
        <f t="shared" si="181"/>
        <v/>
      </c>
      <c r="H2393" s="231">
        <f t="shared" si="183"/>
        <v>1956458.97</v>
      </c>
      <c r="I2393" s="232">
        <f t="shared" si="184"/>
        <v>0</v>
      </c>
      <c r="J2393" s="231" t="str">
        <f t="shared" si="182"/>
        <v/>
      </c>
    </row>
    <row r="2394" spans="6:10" ht="19.5" customHeight="1" x14ac:dyDescent="0.25">
      <c r="F2394" s="328">
        <f t="shared" si="180"/>
        <v>0</v>
      </c>
      <c r="G2394" s="233" t="str">
        <f t="shared" si="181"/>
        <v/>
      </c>
      <c r="H2394" s="231">
        <f t="shared" si="183"/>
        <v>1956458.97</v>
      </c>
      <c r="I2394" s="232">
        <f t="shared" si="184"/>
        <v>0</v>
      </c>
      <c r="J2394" s="231" t="str">
        <f t="shared" si="182"/>
        <v/>
      </c>
    </row>
    <row r="2395" spans="6:10" ht="19.5" customHeight="1" x14ac:dyDescent="0.25">
      <c r="F2395" s="328">
        <f t="shared" si="180"/>
        <v>0</v>
      </c>
      <c r="G2395" s="233" t="str">
        <f t="shared" si="181"/>
        <v/>
      </c>
      <c r="H2395" s="231">
        <f t="shared" si="183"/>
        <v>1956458.97</v>
      </c>
      <c r="I2395" s="232">
        <f t="shared" si="184"/>
        <v>0</v>
      </c>
      <c r="J2395" s="231" t="str">
        <f t="shared" si="182"/>
        <v/>
      </c>
    </row>
    <row r="2396" spans="6:10" ht="19.5" customHeight="1" x14ac:dyDescent="0.25">
      <c r="F2396" s="328">
        <f t="shared" si="180"/>
        <v>0</v>
      </c>
      <c r="G2396" s="233" t="str">
        <f t="shared" si="181"/>
        <v/>
      </c>
      <c r="H2396" s="231">
        <f t="shared" si="183"/>
        <v>1956458.97</v>
      </c>
      <c r="I2396" s="232">
        <f t="shared" si="184"/>
        <v>0</v>
      </c>
      <c r="J2396" s="231" t="str">
        <f t="shared" si="182"/>
        <v/>
      </c>
    </row>
    <row r="2397" spans="6:10" ht="19.5" customHeight="1" x14ac:dyDescent="0.25">
      <c r="F2397" s="328">
        <f t="shared" si="180"/>
        <v>0</v>
      </c>
      <c r="G2397" s="233" t="str">
        <f t="shared" si="181"/>
        <v/>
      </c>
      <c r="H2397" s="231">
        <f t="shared" si="183"/>
        <v>1956458.97</v>
      </c>
      <c r="I2397" s="232">
        <f t="shared" si="184"/>
        <v>0</v>
      </c>
      <c r="J2397" s="231" t="str">
        <f t="shared" si="182"/>
        <v/>
      </c>
    </row>
    <row r="2398" spans="6:10" ht="19.5" customHeight="1" x14ac:dyDescent="0.25">
      <c r="F2398" s="328">
        <f t="shared" si="180"/>
        <v>0</v>
      </c>
      <c r="G2398" s="233" t="str">
        <f t="shared" si="181"/>
        <v/>
      </c>
      <c r="H2398" s="231">
        <f t="shared" si="183"/>
        <v>1956458.97</v>
      </c>
      <c r="I2398" s="232">
        <f t="shared" si="184"/>
        <v>0</v>
      </c>
      <c r="J2398" s="231" t="str">
        <f t="shared" si="182"/>
        <v/>
      </c>
    </row>
    <row r="2399" spans="6:10" ht="19.5" customHeight="1" x14ac:dyDescent="0.25">
      <c r="F2399" s="328">
        <f t="shared" si="180"/>
        <v>0</v>
      </c>
      <c r="G2399" s="233" t="str">
        <f t="shared" si="181"/>
        <v/>
      </c>
      <c r="H2399" s="231">
        <f t="shared" si="183"/>
        <v>1956458.97</v>
      </c>
      <c r="I2399" s="232">
        <f t="shared" si="184"/>
        <v>0</v>
      </c>
      <c r="J2399" s="231" t="str">
        <f t="shared" si="182"/>
        <v/>
      </c>
    </row>
    <row r="2400" spans="6:10" ht="19.5" customHeight="1" x14ac:dyDescent="0.25">
      <c r="F2400" s="328">
        <f t="shared" si="180"/>
        <v>0</v>
      </c>
      <c r="G2400" s="233" t="str">
        <f t="shared" si="181"/>
        <v/>
      </c>
      <c r="H2400" s="231">
        <f t="shared" si="183"/>
        <v>1956458.97</v>
      </c>
      <c r="I2400" s="232">
        <f t="shared" si="184"/>
        <v>0</v>
      </c>
      <c r="J2400" s="231" t="str">
        <f t="shared" si="182"/>
        <v/>
      </c>
    </row>
    <row r="2401" spans="6:10" ht="19.5" customHeight="1" x14ac:dyDescent="0.25">
      <c r="F2401" s="328">
        <f t="shared" si="180"/>
        <v>0</v>
      </c>
      <c r="G2401" s="233" t="str">
        <f t="shared" si="181"/>
        <v/>
      </c>
      <c r="H2401" s="231">
        <f t="shared" si="183"/>
        <v>1956458.97</v>
      </c>
      <c r="I2401" s="232">
        <f t="shared" si="184"/>
        <v>0</v>
      </c>
      <c r="J2401" s="231" t="str">
        <f t="shared" si="182"/>
        <v/>
      </c>
    </row>
    <row r="2402" spans="6:10" ht="19.5" customHeight="1" x14ac:dyDescent="0.25">
      <c r="F2402" s="328">
        <f t="shared" si="180"/>
        <v>0</v>
      </c>
      <c r="G2402" s="233" t="str">
        <f t="shared" si="181"/>
        <v/>
      </c>
      <c r="H2402" s="231">
        <f t="shared" si="183"/>
        <v>1956458.97</v>
      </c>
      <c r="I2402" s="232">
        <f t="shared" si="184"/>
        <v>0</v>
      </c>
      <c r="J2402" s="231" t="str">
        <f t="shared" si="182"/>
        <v/>
      </c>
    </row>
    <row r="2403" spans="6:10" ht="19.5" customHeight="1" x14ac:dyDescent="0.25">
      <c r="F2403" s="328">
        <f t="shared" si="180"/>
        <v>0</v>
      </c>
      <c r="G2403" s="233" t="str">
        <f t="shared" si="181"/>
        <v/>
      </c>
      <c r="H2403" s="231">
        <f t="shared" si="183"/>
        <v>1956458.97</v>
      </c>
      <c r="I2403" s="232">
        <f t="shared" si="184"/>
        <v>0</v>
      </c>
      <c r="J2403" s="231" t="str">
        <f t="shared" si="182"/>
        <v/>
      </c>
    </row>
    <row r="2404" spans="6:10" ht="19.5" customHeight="1" x14ac:dyDescent="0.25">
      <c r="F2404" s="328">
        <f t="shared" si="180"/>
        <v>0</v>
      </c>
      <c r="G2404" s="233" t="str">
        <f t="shared" si="181"/>
        <v/>
      </c>
      <c r="H2404" s="231">
        <f t="shared" si="183"/>
        <v>1956458.97</v>
      </c>
      <c r="I2404" s="232">
        <f t="shared" si="184"/>
        <v>0</v>
      </c>
      <c r="J2404" s="231" t="str">
        <f t="shared" si="182"/>
        <v/>
      </c>
    </row>
    <row r="2405" spans="6:10" ht="19.5" customHeight="1" x14ac:dyDescent="0.25">
      <c r="F2405" s="328">
        <f t="shared" si="180"/>
        <v>0</v>
      </c>
      <c r="G2405" s="233" t="str">
        <f t="shared" si="181"/>
        <v/>
      </c>
      <c r="H2405" s="231">
        <f t="shared" si="183"/>
        <v>1956458.97</v>
      </c>
      <c r="I2405" s="232">
        <f t="shared" si="184"/>
        <v>0</v>
      </c>
      <c r="J2405" s="231" t="str">
        <f t="shared" si="182"/>
        <v/>
      </c>
    </row>
    <row r="2406" spans="6:10" ht="19.5" customHeight="1" x14ac:dyDescent="0.25">
      <c r="F2406" s="328">
        <f t="shared" si="180"/>
        <v>0</v>
      </c>
      <c r="G2406" s="233" t="str">
        <f t="shared" si="181"/>
        <v/>
      </c>
      <c r="H2406" s="231">
        <f t="shared" si="183"/>
        <v>1956458.97</v>
      </c>
      <c r="I2406" s="232">
        <f t="shared" si="184"/>
        <v>0</v>
      </c>
      <c r="J2406" s="231" t="str">
        <f t="shared" si="182"/>
        <v/>
      </c>
    </row>
    <row r="2407" spans="6:10" ht="19.5" customHeight="1" x14ac:dyDescent="0.25">
      <c r="F2407" s="328">
        <f t="shared" si="180"/>
        <v>0</v>
      </c>
      <c r="G2407" s="233" t="str">
        <f t="shared" si="181"/>
        <v/>
      </c>
      <c r="H2407" s="231">
        <f t="shared" si="183"/>
        <v>1956458.97</v>
      </c>
      <c r="I2407" s="232">
        <f t="shared" si="184"/>
        <v>0</v>
      </c>
      <c r="J2407" s="231" t="str">
        <f t="shared" si="182"/>
        <v/>
      </c>
    </row>
    <row r="2408" spans="6:10" ht="19.5" customHeight="1" x14ac:dyDescent="0.25">
      <c r="F2408" s="328">
        <f t="shared" si="180"/>
        <v>0</v>
      </c>
      <c r="G2408" s="233" t="str">
        <f t="shared" si="181"/>
        <v/>
      </c>
      <c r="H2408" s="231">
        <f t="shared" si="183"/>
        <v>1956458.97</v>
      </c>
      <c r="I2408" s="232">
        <f t="shared" si="184"/>
        <v>0</v>
      </c>
      <c r="J2408" s="231" t="str">
        <f t="shared" si="182"/>
        <v/>
      </c>
    </row>
    <row r="2409" spans="6:10" ht="19.5" customHeight="1" x14ac:dyDescent="0.25">
      <c r="F2409" s="328">
        <f t="shared" si="180"/>
        <v>0</v>
      </c>
      <c r="G2409" s="233" t="str">
        <f t="shared" si="181"/>
        <v/>
      </c>
      <c r="H2409" s="231">
        <f t="shared" si="183"/>
        <v>1956458.97</v>
      </c>
      <c r="I2409" s="232">
        <f t="shared" si="184"/>
        <v>0</v>
      </c>
      <c r="J2409" s="231" t="str">
        <f t="shared" si="182"/>
        <v/>
      </c>
    </row>
    <row r="2410" spans="6:10" ht="19.5" customHeight="1" x14ac:dyDescent="0.25">
      <c r="F2410" s="328">
        <f t="shared" si="180"/>
        <v>0</v>
      </c>
      <c r="G2410" s="233" t="str">
        <f t="shared" si="181"/>
        <v/>
      </c>
      <c r="H2410" s="231">
        <f t="shared" si="183"/>
        <v>1956458.97</v>
      </c>
      <c r="I2410" s="232">
        <f t="shared" si="184"/>
        <v>0</v>
      </c>
      <c r="J2410" s="231" t="str">
        <f t="shared" si="182"/>
        <v/>
      </c>
    </row>
    <row r="2411" spans="6:10" ht="19.5" customHeight="1" x14ac:dyDescent="0.25">
      <c r="F2411" s="328">
        <f t="shared" si="180"/>
        <v>0</v>
      </c>
      <c r="G2411" s="233" t="str">
        <f t="shared" si="181"/>
        <v/>
      </c>
      <c r="H2411" s="231">
        <f t="shared" si="183"/>
        <v>1956458.97</v>
      </c>
      <c r="I2411" s="232">
        <f t="shared" si="184"/>
        <v>0</v>
      </c>
      <c r="J2411" s="231" t="str">
        <f t="shared" si="182"/>
        <v/>
      </c>
    </row>
    <row r="2412" spans="6:10" ht="19.5" customHeight="1" x14ac:dyDescent="0.25">
      <c r="F2412" s="328">
        <f t="shared" si="180"/>
        <v>0</v>
      </c>
      <c r="G2412" s="233" t="str">
        <f t="shared" si="181"/>
        <v/>
      </c>
      <c r="H2412" s="231">
        <f t="shared" si="183"/>
        <v>1956458.97</v>
      </c>
      <c r="I2412" s="232">
        <f t="shared" si="184"/>
        <v>0</v>
      </c>
      <c r="J2412" s="231" t="str">
        <f t="shared" si="182"/>
        <v/>
      </c>
    </row>
    <row r="2413" spans="6:10" ht="19.5" customHeight="1" x14ac:dyDescent="0.25">
      <c r="F2413" s="328">
        <f t="shared" si="180"/>
        <v>0</v>
      </c>
      <c r="G2413" s="233" t="str">
        <f t="shared" si="181"/>
        <v/>
      </c>
      <c r="H2413" s="231">
        <f t="shared" si="183"/>
        <v>1956458.97</v>
      </c>
      <c r="I2413" s="232">
        <f t="shared" si="184"/>
        <v>0</v>
      </c>
      <c r="J2413" s="231" t="str">
        <f t="shared" si="182"/>
        <v/>
      </c>
    </row>
    <row r="2414" spans="6:10" ht="19.5" customHeight="1" x14ac:dyDescent="0.25">
      <c r="F2414" s="328">
        <f t="shared" si="180"/>
        <v>0</v>
      </c>
      <c r="G2414" s="233" t="str">
        <f t="shared" si="181"/>
        <v/>
      </c>
      <c r="H2414" s="231">
        <f t="shared" si="183"/>
        <v>1956458.97</v>
      </c>
      <c r="I2414" s="232">
        <f t="shared" si="184"/>
        <v>0</v>
      </c>
      <c r="J2414" s="231" t="str">
        <f t="shared" si="182"/>
        <v/>
      </c>
    </row>
    <row r="2415" spans="6:10" ht="19.5" customHeight="1" x14ac:dyDescent="0.25">
      <c r="F2415" s="328">
        <f t="shared" si="180"/>
        <v>0</v>
      </c>
      <c r="G2415" s="233" t="str">
        <f t="shared" si="181"/>
        <v/>
      </c>
      <c r="H2415" s="231">
        <f t="shared" si="183"/>
        <v>1956458.97</v>
      </c>
      <c r="I2415" s="232">
        <f t="shared" si="184"/>
        <v>0</v>
      </c>
      <c r="J2415" s="231" t="str">
        <f t="shared" si="182"/>
        <v/>
      </c>
    </row>
    <row r="2416" spans="6:10" ht="19.5" customHeight="1" x14ac:dyDescent="0.25">
      <c r="F2416" s="328">
        <f t="shared" si="180"/>
        <v>0</v>
      </c>
      <c r="G2416" s="233" t="str">
        <f t="shared" si="181"/>
        <v/>
      </c>
      <c r="H2416" s="231">
        <f t="shared" si="183"/>
        <v>1956458.97</v>
      </c>
      <c r="I2416" s="232">
        <f t="shared" si="184"/>
        <v>0</v>
      </c>
      <c r="J2416" s="231" t="str">
        <f t="shared" si="182"/>
        <v/>
      </c>
    </row>
    <row r="2417" spans="6:10" ht="19.5" customHeight="1" x14ac:dyDescent="0.25">
      <c r="F2417" s="328">
        <f t="shared" si="180"/>
        <v>0</v>
      </c>
      <c r="G2417" s="233" t="str">
        <f t="shared" si="181"/>
        <v/>
      </c>
      <c r="H2417" s="231">
        <f t="shared" si="183"/>
        <v>1956458.97</v>
      </c>
      <c r="I2417" s="232">
        <f t="shared" si="184"/>
        <v>0</v>
      </c>
      <c r="J2417" s="231" t="str">
        <f t="shared" si="182"/>
        <v/>
      </c>
    </row>
    <row r="2418" spans="6:10" ht="19.5" customHeight="1" x14ac:dyDescent="0.25">
      <c r="F2418" s="328">
        <f t="shared" si="180"/>
        <v>0</v>
      </c>
      <c r="G2418" s="233" t="str">
        <f t="shared" si="181"/>
        <v/>
      </c>
      <c r="H2418" s="231">
        <f t="shared" si="183"/>
        <v>1956458.97</v>
      </c>
      <c r="I2418" s="232">
        <f t="shared" si="184"/>
        <v>0</v>
      </c>
      <c r="J2418" s="231" t="str">
        <f t="shared" si="182"/>
        <v/>
      </c>
    </row>
    <row r="2419" spans="6:10" ht="19.5" customHeight="1" x14ac:dyDescent="0.25">
      <c r="F2419" s="328">
        <f t="shared" si="180"/>
        <v>0</v>
      </c>
      <c r="G2419" s="233" t="str">
        <f t="shared" si="181"/>
        <v/>
      </c>
      <c r="H2419" s="231">
        <f t="shared" si="183"/>
        <v>1956458.97</v>
      </c>
      <c r="I2419" s="232">
        <f t="shared" si="184"/>
        <v>0</v>
      </c>
      <c r="J2419" s="231" t="str">
        <f t="shared" si="182"/>
        <v/>
      </c>
    </row>
    <row r="2420" spans="6:10" ht="19.5" customHeight="1" x14ac:dyDescent="0.25">
      <c r="F2420" s="328">
        <f t="shared" si="180"/>
        <v>0</v>
      </c>
      <c r="G2420" s="233" t="str">
        <f t="shared" si="181"/>
        <v/>
      </c>
      <c r="H2420" s="231">
        <f t="shared" si="183"/>
        <v>1956458.97</v>
      </c>
      <c r="I2420" s="232">
        <f t="shared" si="184"/>
        <v>0</v>
      </c>
      <c r="J2420" s="231" t="str">
        <f t="shared" si="182"/>
        <v/>
      </c>
    </row>
    <row r="2421" spans="6:10" ht="19.5" customHeight="1" x14ac:dyDescent="0.25">
      <c r="F2421" s="328">
        <f t="shared" si="180"/>
        <v>0</v>
      </c>
      <c r="G2421" s="233" t="str">
        <f t="shared" si="181"/>
        <v/>
      </c>
      <c r="H2421" s="231">
        <f t="shared" si="183"/>
        <v>1956458.97</v>
      </c>
      <c r="I2421" s="232">
        <f t="shared" si="184"/>
        <v>0</v>
      </c>
      <c r="J2421" s="231" t="str">
        <f t="shared" si="182"/>
        <v/>
      </c>
    </row>
    <row r="2422" spans="6:10" ht="19.5" customHeight="1" x14ac:dyDescent="0.25">
      <c r="F2422" s="328">
        <f t="shared" si="180"/>
        <v>0</v>
      </c>
      <c r="G2422" s="233" t="str">
        <f t="shared" si="181"/>
        <v/>
      </c>
      <c r="H2422" s="231">
        <f t="shared" si="183"/>
        <v>1956458.97</v>
      </c>
      <c r="I2422" s="232">
        <f t="shared" si="184"/>
        <v>0</v>
      </c>
      <c r="J2422" s="231" t="str">
        <f t="shared" si="182"/>
        <v/>
      </c>
    </row>
    <row r="2423" spans="6:10" ht="19.5" customHeight="1" x14ac:dyDescent="0.25">
      <c r="F2423" s="328">
        <f t="shared" si="180"/>
        <v>0</v>
      </c>
      <c r="G2423" s="233" t="str">
        <f t="shared" si="181"/>
        <v/>
      </c>
      <c r="H2423" s="231">
        <f t="shared" si="183"/>
        <v>1956458.97</v>
      </c>
      <c r="I2423" s="232">
        <f t="shared" si="184"/>
        <v>0</v>
      </c>
      <c r="J2423" s="231" t="str">
        <f t="shared" si="182"/>
        <v/>
      </c>
    </row>
    <row r="2424" spans="6:10" ht="19.5" customHeight="1" x14ac:dyDescent="0.25">
      <c r="F2424" s="328">
        <f t="shared" si="180"/>
        <v>0</v>
      </c>
      <c r="G2424" s="233" t="str">
        <f t="shared" si="181"/>
        <v/>
      </c>
      <c r="H2424" s="231">
        <f t="shared" si="183"/>
        <v>1956458.97</v>
      </c>
      <c r="I2424" s="232">
        <f t="shared" si="184"/>
        <v>0</v>
      </c>
      <c r="J2424" s="231" t="str">
        <f t="shared" si="182"/>
        <v/>
      </c>
    </row>
    <row r="2425" spans="6:10" ht="19.5" customHeight="1" x14ac:dyDescent="0.25">
      <c r="F2425" s="328">
        <f t="shared" si="180"/>
        <v>0</v>
      </c>
      <c r="G2425" s="233" t="str">
        <f t="shared" si="181"/>
        <v/>
      </c>
      <c r="H2425" s="231">
        <f t="shared" si="183"/>
        <v>1956458.97</v>
      </c>
      <c r="I2425" s="232">
        <f t="shared" si="184"/>
        <v>0</v>
      </c>
      <c r="J2425" s="231" t="str">
        <f t="shared" si="182"/>
        <v/>
      </c>
    </row>
    <row r="2426" spans="6:10" ht="19.5" customHeight="1" x14ac:dyDescent="0.25">
      <c r="F2426" s="328">
        <f t="shared" si="180"/>
        <v>0</v>
      </c>
      <c r="G2426" s="233" t="str">
        <f t="shared" si="181"/>
        <v/>
      </c>
      <c r="H2426" s="231">
        <f t="shared" si="183"/>
        <v>1956458.97</v>
      </c>
      <c r="I2426" s="232">
        <f t="shared" si="184"/>
        <v>0</v>
      </c>
      <c r="J2426" s="231" t="str">
        <f t="shared" si="182"/>
        <v/>
      </c>
    </row>
    <row r="2427" spans="6:10" ht="19.5" customHeight="1" x14ac:dyDescent="0.25">
      <c r="F2427" s="328">
        <f t="shared" si="180"/>
        <v>0</v>
      </c>
      <c r="G2427" s="233" t="str">
        <f t="shared" si="181"/>
        <v/>
      </c>
      <c r="H2427" s="231">
        <f t="shared" si="183"/>
        <v>1956458.97</v>
      </c>
      <c r="I2427" s="232">
        <f t="shared" si="184"/>
        <v>0</v>
      </c>
      <c r="J2427" s="231" t="str">
        <f t="shared" si="182"/>
        <v/>
      </c>
    </row>
    <row r="2428" spans="6:10" ht="19.5" customHeight="1" x14ac:dyDescent="0.25">
      <c r="F2428" s="328">
        <f t="shared" si="180"/>
        <v>0</v>
      </c>
      <c r="G2428" s="233" t="str">
        <f t="shared" si="181"/>
        <v/>
      </c>
      <c r="H2428" s="231">
        <f t="shared" si="183"/>
        <v>1956458.97</v>
      </c>
      <c r="I2428" s="232">
        <f t="shared" si="184"/>
        <v>0</v>
      </c>
      <c r="J2428" s="231" t="str">
        <f t="shared" si="182"/>
        <v/>
      </c>
    </row>
    <row r="2429" spans="6:10" ht="19.5" customHeight="1" x14ac:dyDescent="0.25">
      <c r="F2429" s="328">
        <f t="shared" si="180"/>
        <v>0</v>
      </c>
      <c r="G2429" s="233" t="str">
        <f t="shared" si="181"/>
        <v/>
      </c>
      <c r="H2429" s="231">
        <f t="shared" si="183"/>
        <v>1956458.97</v>
      </c>
      <c r="I2429" s="232">
        <f t="shared" si="184"/>
        <v>0</v>
      </c>
      <c r="J2429" s="231" t="str">
        <f t="shared" si="182"/>
        <v/>
      </c>
    </row>
    <row r="2430" spans="6:10" ht="19.5" customHeight="1" x14ac:dyDescent="0.25">
      <c r="F2430" s="328">
        <f t="shared" si="180"/>
        <v>0</v>
      </c>
      <c r="G2430" s="233" t="str">
        <f t="shared" si="181"/>
        <v/>
      </c>
      <c r="H2430" s="231">
        <f t="shared" si="183"/>
        <v>1956458.97</v>
      </c>
      <c r="I2430" s="232">
        <f t="shared" si="184"/>
        <v>0</v>
      </c>
      <c r="J2430" s="231" t="str">
        <f t="shared" si="182"/>
        <v/>
      </c>
    </row>
    <row r="2431" spans="6:10" ht="19.5" customHeight="1" x14ac:dyDescent="0.25">
      <c r="F2431" s="328">
        <f t="shared" si="180"/>
        <v>0</v>
      </c>
      <c r="G2431" s="233" t="str">
        <f t="shared" si="181"/>
        <v/>
      </c>
      <c r="H2431" s="231">
        <f t="shared" si="183"/>
        <v>1956458.97</v>
      </c>
      <c r="I2431" s="232">
        <f t="shared" si="184"/>
        <v>0</v>
      </c>
      <c r="J2431" s="231" t="str">
        <f t="shared" si="182"/>
        <v/>
      </c>
    </row>
    <row r="2432" spans="6:10" ht="19.5" customHeight="1" x14ac:dyDescent="0.25">
      <c r="F2432" s="328">
        <f t="shared" si="180"/>
        <v>0</v>
      </c>
      <c r="G2432" s="233" t="str">
        <f t="shared" si="181"/>
        <v/>
      </c>
      <c r="H2432" s="231">
        <f t="shared" si="183"/>
        <v>1956458.97</v>
      </c>
      <c r="I2432" s="232">
        <f t="shared" si="184"/>
        <v>0</v>
      </c>
      <c r="J2432" s="231" t="str">
        <f t="shared" si="182"/>
        <v/>
      </c>
    </row>
    <row r="2433" spans="6:10" ht="19.5" customHeight="1" x14ac:dyDescent="0.25">
      <c r="F2433" s="328">
        <f t="shared" si="180"/>
        <v>0</v>
      </c>
      <c r="G2433" s="233" t="str">
        <f t="shared" si="181"/>
        <v/>
      </c>
      <c r="H2433" s="231">
        <f t="shared" si="183"/>
        <v>1956458.97</v>
      </c>
      <c r="I2433" s="232">
        <f t="shared" si="184"/>
        <v>0</v>
      </c>
      <c r="J2433" s="231" t="str">
        <f t="shared" si="182"/>
        <v/>
      </c>
    </row>
    <row r="2434" spans="6:10" ht="19.5" customHeight="1" x14ac:dyDescent="0.25">
      <c r="F2434" s="328">
        <f t="shared" si="180"/>
        <v>0</v>
      </c>
      <c r="G2434" s="233" t="str">
        <f t="shared" si="181"/>
        <v/>
      </c>
      <c r="H2434" s="231">
        <f t="shared" si="183"/>
        <v>1956458.97</v>
      </c>
      <c r="I2434" s="232">
        <f t="shared" si="184"/>
        <v>0</v>
      </c>
      <c r="J2434" s="231" t="str">
        <f t="shared" si="182"/>
        <v/>
      </c>
    </row>
    <row r="2435" spans="6:10" ht="19.5" customHeight="1" x14ac:dyDescent="0.25">
      <c r="F2435" s="328">
        <f t="shared" si="180"/>
        <v>0</v>
      </c>
      <c r="G2435" s="233" t="str">
        <f t="shared" si="181"/>
        <v/>
      </c>
      <c r="H2435" s="231">
        <f t="shared" si="183"/>
        <v>1956458.97</v>
      </c>
      <c r="I2435" s="232">
        <f t="shared" si="184"/>
        <v>0</v>
      </c>
      <c r="J2435" s="231" t="str">
        <f t="shared" si="182"/>
        <v/>
      </c>
    </row>
    <row r="2436" spans="6:10" ht="19.5" customHeight="1" x14ac:dyDescent="0.25">
      <c r="F2436" s="328">
        <f t="shared" si="180"/>
        <v>0</v>
      </c>
      <c r="G2436" s="233" t="str">
        <f t="shared" si="181"/>
        <v/>
      </c>
      <c r="H2436" s="231">
        <f t="shared" si="183"/>
        <v>1956458.97</v>
      </c>
      <c r="I2436" s="232">
        <f t="shared" si="184"/>
        <v>0</v>
      </c>
      <c r="J2436" s="231" t="str">
        <f t="shared" si="182"/>
        <v/>
      </c>
    </row>
    <row r="2437" spans="6:10" ht="19.5" customHeight="1" x14ac:dyDescent="0.25">
      <c r="F2437" s="328">
        <f t="shared" si="180"/>
        <v>0</v>
      </c>
      <c r="G2437" s="233" t="str">
        <f t="shared" si="181"/>
        <v/>
      </c>
      <c r="H2437" s="231">
        <f t="shared" si="183"/>
        <v>1956458.97</v>
      </c>
      <c r="I2437" s="232">
        <f t="shared" si="184"/>
        <v>0</v>
      </c>
      <c r="J2437" s="231" t="str">
        <f t="shared" si="182"/>
        <v/>
      </c>
    </row>
    <row r="2438" spans="6:10" ht="19.5" customHeight="1" x14ac:dyDescent="0.25">
      <c r="F2438" s="328">
        <f t="shared" si="180"/>
        <v>0</v>
      </c>
      <c r="G2438" s="233" t="str">
        <f t="shared" si="181"/>
        <v/>
      </c>
      <c r="H2438" s="231">
        <f t="shared" si="183"/>
        <v>1956458.97</v>
      </c>
      <c r="I2438" s="232">
        <f t="shared" si="184"/>
        <v>0</v>
      </c>
      <c r="J2438" s="231" t="str">
        <f t="shared" si="182"/>
        <v/>
      </c>
    </row>
    <row r="2439" spans="6:10" ht="19.5" customHeight="1" x14ac:dyDescent="0.25">
      <c r="F2439" s="328">
        <f t="shared" si="180"/>
        <v>0</v>
      </c>
      <c r="G2439" s="233" t="str">
        <f t="shared" si="181"/>
        <v/>
      </c>
      <c r="H2439" s="231">
        <f t="shared" si="183"/>
        <v>1956458.97</v>
      </c>
      <c r="I2439" s="232">
        <f t="shared" si="184"/>
        <v>0</v>
      </c>
      <c r="J2439" s="231" t="str">
        <f t="shared" si="182"/>
        <v/>
      </c>
    </row>
    <row r="2440" spans="6:10" ht="19.5" customHeight="1" x14ac:dyDescent="0.25">
      <c r="F2440" s="328">
        <f t="shared" si="180"/>
        <v>0</v>
      </c>
      <c r="G2440" s="233" t="str">
        <f t="shared" si="181"/>
        <v/>
      </c>
      <c r="H2440" s="231">
        <f t="shared" si="183"/>
        <v>1956458.97</v>
      </c>
      <c r="I2440" s="232">
        <f t="shared" si="184"/>
        <v>0</v>
      </c>
      <c r="J2440" s="231" t="str">
        <f t="shared" si="182"/>
        <v/>
      </c>
    </row>
    <row r="2441" spans="6:10" ht="19.5" customHeight="1" x14ac:dyDescent="0.25">
      <c r="F2441" s="328">
        <f t="shared" si="180"/>
        <v>0</v>
      </c>
      <c r="G2441" s="233" t="str">
        <f t="shared" si="181"/>
        <v/>
      </c>
      <c r="H2441" s="231">
        <f t="shared" si="183"/>
        <v>1956458.97</v>
      </c>
      <c r="I2441" s="232">
        <f t="shared" si="184"/>
        <v>0</v>
      </c>
      <c r="J2441" s="231" t="str">
        <f t="shared" si="182"/>
        <v/>
      </c>
    </row>
    <row r="2442" spans="6:10" ht="19.5" customHeight="1" x14ac:dyDescent="0.25">
      <c r="F2442" s="328">
        <f t="shared" ref="F2442:F2505" si="185">IF(E2442&gt;$C$4*1000,"Выборка",0)</f>
        <v>0</v>
      </c>
      <c r="G2442" s="233" t="str">
        <f t="shared" ref="G2442:G2505" si="186">IF(F2442=0,"",E2442)</f>
        <v/>
      </c>
      <c r="H2442" s="231">
        <f t="shared" si="183"/>
        <v>1956458.97</v>
      </c>
      <c r="I2442" s="232">
        <f t="shared" si="184"/>
        <v>0</v>
      </c>
      <c r="J2442" s="231" t="str">
        <f t="shared" ref="J2442:J2505" si="187">IF(I2442=0,"",E2442)</f>
        <v/>
      </c>
    </row>
    <row r="2443" spans="6:10" ht="19.5" customHeight="1" x14ac:dyDescent="0.25">
      <c r="F2443" s="328">
        <f t="shared" si="185"/>
        <v>0</v>
      </c>
      <c r="G2443" s="233" t="str">
        <f t="shared" si="186"/>
        <v/>
      </c>
      <c r="H2443" s="231">
        <f t="shared" ref="H2443:H2506" si="188">IF(F2443=0,IF((I2442=0)*AND(F2442=0),H2442+E2443,IF((F2442&lt;&gt;0)*AND((H2442&lt;=$E$17)),H2442+E2443,E2443)),H2442)</f>
        <v>1956458.97</v>
      </c>
      <c r="I2443" s="232">
        <f t="shared" ref="I2443:I2506" si="189">IF((H2443&gt;$E$17)*AND(F2443=0),"Выборка",0)</f>
        <v>0</v>
      </c>
      <c r="J2443" s="231" t="str">
        <f t="shared" si="187"/>
        <v/>
      </c>
    </row>
    <row r="2444" spans="6:10" ht="19.5" customHeight="1" x14ac:dyDescent="0.25">
      <c r="F2444" s="328">
        <f t="shared" si="185"/>
        <v>0</v>
      </c>
      <c r="G2444" s="233" t="str">
        <f t="shared" si="186"/>
        <v/>
      </c>
      <c r="H2444" s="231">
        <f t="shared" si="188"/>
        <v>1956458.97</v>
      </c>
      <c r="I2444" s="232">
        <f t="shared" si="189"/>
        <v>0</v>
      </c>
      <c r="J2444" s="231" t="str">
        <f t="shared" si="187"/>
        <v/>
      </c>
    </row>
    <row r="2445" spans="6:10" ht="19.5" customHeight="1" x14ac:dyDescent="0.25">
      <c r="F2445" s="328">
        <f t="shared" si="185"/>
        <v>0</v>
      </c>
      <c r="G2445" s="233" t="str">
        <f t="shared" si="186"/>
        <v/>
      </c>
      <c r="H2445" s="231">
        <f t="shared" si="188"/>
        <v>1956458.97</v>
      </c>
      <c r="I2445" s="232">
        <f t="shared" si="189"/>
        <v>0</v>
      </c>
      <c r="J2445" s="231" t="str">
        <f t="shared" si="187"/>
        <v/>
      </c>
    </row>
    <row r="2446" spans="6:10" ht="19.5" customHeight="1" x14ac:dyDescent="0.25">
      <c r="F2446" s="328">
        <f t="shared" si="185"/>
        <v>0</v>
      </c>
      <c r="G2446" s="233" t="str">
        <f t="shared" si="186"/>
        <v/>
      </c>
      <c r="H2446" s="231">
        <f t="shared" si="188"/>
        <v>1956458.97</v>
      </c>
      <c r="I2446" s="232">
        <f t="shared" si="189"/>
        <v>0</v>
      </c>
      <c r="J2446" s="231" t="str">
        <f t="shared" si="187"/>
        <v/>
      </c>
    </row>
    <row r="2447" spans="6:10" ht="19.5" customHeight="1" x14ac:dyDescent="0.25">
      <c r="F2447" s="328">
        <f t="shared" si="185"/>
        <v>0</v>
      </c>
      <c r="G2447" s="233" t="str">
        <f t="shared" si="186"/>
        <v/>
      </c>
      <c r="H2447" s="231">
        <f t="shared" si="188"/>
        <v>1956458.97</v>
      </c>
      <c r="I2447" s="232">
        <f t="shared" si="189"/>
        <v>0</v>
      </c>
      <c r="J2447" s="231" t="str">
        <f t="shared" si="187"/>
        <v/>
      </c>
    </row>
    <row r="2448" spans="6:10" ht="19.5" customHeight="1" x14ac:dyDescent="0.25">
      <c r="F2448" s="328">
        <f t="shared" si="185"/>
        <v>0</v>
      </c>
      <c r="G2448" s="233" t="str">
        <f t="shared" si="186"/>
        <v/>
      </c>
      <c r="H2448" s="231">
        <f t="shared" si="188"/>
        <v>1956458.97</v>
      </c>
      <c r="I2448" s="232">
        <f t="shared" si="189"/>
        <v>0</v>
      </c>
      <c r="J2448" s="231" t="str">
        <f t="shared" si="187"/>
        <v/>
      </c>
    </row>
    <row r="2449" spans="6:10" ht="19.5" customHeight="1" x14ac:dyDescent="0.25">
      <c r="F2449" s="328">
        <f t="shared" si="185"/>
        <v>0</v>
      </c>
      <c r="G2449" s="233" t="str">
        <f t="shared" si="186"/>
        <v/>
      </c>
      <c r="H2449" s="231">
        <f t="shared" si="188"/>
        <v>1956458.97</v>
      </c>
      <c r="I2449" s="232">
        <f t="shared" si="189"/>
        <v>0</v>
      </c>
      <c r="J2449" s="231" t="str">
        <f t="shared" si="187"/>
        <v/>
      </c>
    </row>
    <row r="2450" spans="6:10" ht="19.5" customHeight="1" x14ac:dyDescent="0.25">
      <c r="F2450" s="328">
        <f t="shared" si="185"/>
        <v>0</v>
      </c>
      <c r="G2450" s="233" t="str">
        <f t="shared" si="186"/>
        <v/>
      </c>
      <c r="H2450" s="231">
        <f t="shared" si="188"/>
        <v>1956458.97</v>
      </c>
      <c r="I2450" s="232">
        <f t="shared" si="189"/>
        <v>0</v>
      </c>
      <c r="J2450" s="231" t="str">
        <f t="shared" si="187"/>
        <v/>
      </c>
    </row>
    <row r="2451" spans="6:10" ht="19.5" customHeight="1" x14ac:dyDescent="0.25">
      <c r="F2451" s="328">
        <f t="shared" si="185"/>
        <v>0</v>
      </c>
      <c r="G2451" s="233" t="str">
        <f t="shared" si="186"/>
        <v/>
      </c>
      <c r="H2451" s="231">
        <f t="shared" si="188"/>
        <v>1956458.97</v>
      </c>
      <c r="I2451" s="232">
        <f t="shared" si="189"/>
        <v>0</v>
      </c>
      <c r="J2451" s="231" t="str">
        <f t="shared" si="187"/>
        <v/>
      </c>
    </row>
    <row r="2452" spans="6:10" ht="19.5" customHeight="1" x14ac:dyDescent="0.25">
      <c r="F2452" s="328">
        <f t="shared" si="185"/>
        <v>0</v>
      </c>
      <c r="G2452" s="233" t="str">
        <f t="shared" si="186"/>
        <v/>
      </c>
      <c r="H2452" s="231">
        <f t="shared" si="188"/>
        <v>1956458.97</v>
      </c>
      <c r="I2452" s="232">
        <f t="shared" si="189"/>
        <v>0</v>
      </c>
      <c r="J2452" s="231" t="str">
        <f t="shared" si="187"/>
        <v/>
      </c>
    </row>
    <row r="2453" spans="6:10" ht="19.5" customHeight="1" x14ac:dyDescent="0.25">
      <c r="F2453" s="328">
        <f t="shared" si="185"/>
        <v>0</v>
      </c>
      <c r="G2453" s="233" t="str">
        <f t="shared" si="186"/>
        <v/>
      </c>
      <c r="H2453" s="231">
        <f t="shared" si="188"/>
        <v>1956458.97</v>
      </c>
      <c r="I2453" s="232">
        <f t="shared" si="189"/>
        <v>0</v>
      </c>
      <c r="J2453" s="231" t="str">
        <f t="shared" si="187"/>
        <v/>
      </c>
    </row>
    <row r="2454" spans="6:10" ht="19.5" customHeight="1" x14ac:dyDescent="0.25">
      <c r="F2454" s="328">
        <f t="shared" si="185"/>
        <v>0</v>
      </c>
      <c r="G2454" s="233" t="str">
        <f t="shared" si="186"/>
        <v/>
      </c>
      <c r="H2454" s="231">
        <f t="shared" si="188"/>
        <v>1956458.97</v>
      </c>
      <c r="I2454" s="232">
        <f t="shared" si="189"/>
        <v>0</v>
      </c>
      <c r="J2454" s="231" t="str">
        <f t="shared" si="187"/>
        <v/>
      </c>
    </row>
    <row r="2455" spans="6:10" ht="19.5" customHeight="1" x14ac:dyDescent="0.25">
      <c r="F2455" s="328">
        <f t="shared" si="185"/>
        <v>0</v>
      </c>
      <c r="G2455" s="233" t="str">
        <f t="shared" si="186"/>
        <v/>
      </c>
      <c r="H2455" s="231">
        <f t="shared" si="188"/>
        <v>1956458.97</v>
      </c>
      <c r="I2455" s="232">
        <f t="shared" si="189"/>
        <v>0</v>
      </c>
      <c r="J2455" s="231" t="str">
        <f t="shared" si="187"/>
        <v/>
      </c>
    </row>
    <row r="2456" spans="6:10" ht="19.5" customHeight="1" x14ac:dyDescent="0.25">
      <c r="F2456" s="328">
        <f t="shared" si="185"/>
        <v>0</v>
      </c>
      <c r="G2456" s="233" t="str">
        <f t="shared" si="186"/>
        <v/>
      </c>
      <c r="H2456" s="231">
        <f t="shared" si="188"/>
        <v>1956458.97</v>
      </c>
      <c r="I2456" s="232">
        <f t="shared" si="189"/>
        <v>0</v>
      </c>
      <c r="J2456" s="231" t="str">
        <f t="shared" si="187"/>
        <v/>
      </c>
    </row>
    <row r="2457" spans="6:10" ht="19.5" customHeight="1" x14ac:dyDescent="0.25">
      <c r="F2457" s="328">
        <f t="shared" si="185"/>
        <v>0</v>
      </c>
      <c r="G2457" s="233" t="str">
        <f t="shared" si="186"/>
        <v/>
      </c>
      <c r="H2457" s="231">
        <f t="shared" si="188"/>
        <v>1956458.97</v>
      </c>
      <c r="I2457" s="232">
        <f t="shared" si="189"/>
        <v>0</v>
      </c>
      <c r="J2457" s="231" t="str">
        <f t="shared" si="187"/>
        <v/>
      </c>
    </row>
    <row r="2458" spans="6:10" ht="19.5" customHeight="1" x14ac:dyDescent="0.25">
      <c r="F2458" s="328">
        <f t="shared" si="185"/>
        <v>0</v>
      </c>
      <c r="G2458" s="233" t="str">
        <f t="shared" si="186"/>
        <v/>
      </c>
      <c r="H2458" s="231">
        <f t="shared" si="188"/>
        <v>1956458.97</v>
      </c>
      <c r="I2458" s="232">
        <f t="shared" si="189"/>
        <v>0</v>
      </c>
      <c r="J2458" s="231" t="str">
        <f t="shared" si="187"/>
        <v/>
      </c>
    </row>
    <row r="2459" spans="6:10" ht="19.5" customHeight="1" x14ac:dyDescent="0.25">
      <c r="F2459" s="328">
        <f t="shared" si="185"/>
        <v>0</v>
      </c>
      <c r="G2459" s="233" t="str">
        <f t="shared" si="186"/>
        <v/>
      </c>
      <c r="H2459" s="231">
        <f t="shared" si="188"/>
        <v>1956458.97</v>
      </c>
      <c r="I2459" s="232">
        <f t="shared" si="189"/>
        <v>0</v>
      </c>
      <c r="J2459" s="231" t="str">
        <f t="shared" si="187"/>
        <v/>
      </c>
    </row>
    <row r="2460" spans="6:10" ht="19.5" customHeight="1" x14ac:dyDescent="0.25">
      <c r="F2460" s="328">
        <f t="shared" si="185"/>
        <v>0</v>
      </c>
      <c r="G2460" s="233" t="str">
        <f t="shared" si="186"/>
        <v/>
      </c>
      <c r="H2460" s="231">
        <f t="shared" si="188"/>
        <v>1956458.97</v>
      </c>
      <c r="I2460" s="232">
        <f t="shared" si="189"/>
        <v>0</v>
      </c>
      <c r="J2460" s="231" t="str">
        <f t="shared" si="187"/>
        <v/>
      </c>
    </row>
    <row r="2461" spans="6:10" ht="19.5" customHeight="1" x14ac:dyDescent="0.25">
      <c r="F2461" s="328">
        <f t="shared" si="185"/>
        <v>0</v>
      </c>
      <c r="G2461" s="233" t="str">
        <f t="shared" si="186"/>
        <v/>
      </c>
      <c r="H2461" s="231">
        <f t="shared" si="188"/>
        <v>1956458.97</v>
      </c>
      <c r="I2461" s="232">
        <f t="shared" si="189"/>
        <v>0</v>
      </c>
      <c r="J2461" s="231" t="str">
        <f t="shared" si="187"/>
        <v/>
      </c>
    </row>
    <row r="2462" spans="6:10" ht="19.5" customHeight="1" x14ac:dyDescent="0.25">
      <c r="F2462" s="328">
        <f t="shared" si="185"/>
        <v>0</v>
      </c>
      <c r="G2462" s="233" t="str">
        <f t="shared" si="186"/>
        <v/>
      </c>
      <c r="H2462" s="231">
        <f t="shared" si="188"/>
        <v>1956458.97</v>
      </c>
      <c r="I2462" s="232">
        <f t="shared" si="189"/>
        <v>0</v>
      </c>
      <c r="J2462" s="231" t="str">
        <f t="shared" si="187"/>
        <v/>
      </c>
    </row>
    <row r="2463" spans="6:10" ht="19.5" customHeight="1" x14ac:dyDescent="0.25">
      <c r="F2463" s="328">
        <f t="shared" si="185"/>
        <v>0</v>
      </c>
      <c r="G2463" s="233" t="str">
        <f t="shared" si="186"/>
        <v/>
      </c>
      <c r="H2463" s="231">
        <f t="shared" si="188"/>
        <v>1956458.97</v>
      </c>
      <c r="I2463" s="232">
        <f t="shared" si="189"/>
        <v>0</v>
      </c>
      <c r="J2463" s="231" t="str">
        <f t="shared" si="187"/>
        <v/>
      </c>
    </row>
    <row r="2464" spans="6:10" ht="19.5" customHeight="1" x14ac:dyDescent="0.25">
      <c r="F2464" s="328">
        <f t="shared" si="185"/>
        <v>0</v>
      </c>
      <c r="G2464" s="233" t="str">
        <f t="shared" si="186"/>
        <v/>
      </c>
      <c r="H2464" s="231">
        <f t="shared" si="188"/>
        <v>1956458.97</v>
      </c>
      <c r="I2464" s="232">
        <f t="shared" si="189"/>
        <v>0</v>
      </c>
      <c r="J2464" s="231" t="str">
        <f t="shared" si="187"/>
        <v/>
      </c>
    </row>
    <row r="2465" spans="6:10" ht="19.5" customHeight="1" x14ac:dyDescent="0.25">
      <c r="F2465" s="328">
        <f t="shared" si="185"/>
        <v>0</v>
      </c>
      <c r="G2465" s="233" t="str">
        <f t="shared" si="186"/>
        <v/>
      </c>
      <c r="H2465" s="231">
        <f t="shared" si="188"/>
        <v>1956458.97</v>
      </c>
      <c r="I2465" s="232">
        <f t="shared" si="189"/>
        <v>0</v>
      </c>
      <c r="J2465" s="231" t="str">
        <f t="shared" si="187"/>
        <v/>
      </c>
    </row>
    <row r="2466" spans="6:10" ht="19.5" customHeight="1" x14ac:dyDescent="0.25">
      <c r="F2466" s="328">
        <f t="shared" si="185"/>
        <v>0</v>
      </c>
      <c r="G2466" s="233" t="str">
        <f t="shared" si="186"/>
        <v/>
      </c>
      <c r="H2466" s="231">
        <f t="shared" si="188"/>
        <v>1956458.97</v>
      </c>
      <c r="I2466" s="232">
        <f t="shared" si="189"/>
        <v>0</v>
      </c>
      <c r="J2466" s="231" t="str">
        <f t="shared" si="187"/>
        <v/>
      </c>
    </row>
    <row r="2467" spans="6:10" ht="19.5" customHeight="1" x14ac:dyDescent="0.25">
      <c r="F2467" s="328">
        <f t="shared" si="185"/>
        <v>0</v>
      </c>
      <c r="G2467" s="233" t="str">
        <f t="shared" si="186"/>
        <v/>
      </c>
      <c r="H2467" s="231">
        <f t="shared" si="188"/>
        <v>1956458.97</v>
      </c>
      <c r="I2467" s="232">
        <f t="shared" si="189"/>
        <v>0</v>
      </c>
      <c r="J2467" s="231" t="str">
        <f t="shared" si="187"/>
        <v/>
      </c>
    </row>
    <row r="2468" spans="6:10" ht="19.5" customHeight="1" x14ac:dyDescent="0.25">
      <c r="F2468" s="328">
        <f t="shared" si="185"/>
        <v>0</v>
      </c>
      <c r="G2468" s="233" t="str">
        <f t="shared" si="186"/>
        <v/>
      </c>
      <c r="H2468" s="231">
        <f t="shared" si="188"/>
        <v>1956458.97</v>
      </c>
      <c r="I2468" s="232">
        <f t="shared" si="189"/>
        <v>0</v>
      </c>
      <c r="J2468" s="231" t="str">
        <f t="shared" si="187"/>
        <v/>
      </c>
    </row>
    <row r="2469" spans="6:10" ht="19.5" customHeight="1" x14ac:dyDescent="0.25">
      <c r="F2469" s="328">
        <f t="shared" si="185"/>
        <v>0</v>
      </c>
      <c r="G2469" s="233" t="str">
        <f t="shared" si="186"/>
        <v/>
      </c>
      <c r="H2469" s="231">
        <f t="shared" si="188"/>
        <v>1956458.97</v>
      </c>
      <c r="I2469" s="232">
        <f t="shared" si="189"/>
        <v>0</v>
      </c>
      <c r="J2469" s="231" t="str">
        <f t="shared" si="187"/>
        <v/>
      </c>
    </row>
    <row r="2470" spans="6:10" ht="19.5" customHeight="1" x14ac:dyDescent="0.25">
      <c r="F2470" s="328">
        <f t="shared" si="185"/>
        <v>0</v>
      </c>
      <c r="G2470" s="233" t="str">
        <f t="shared" si="186"/>
        <v/>
      </c>
      <c r="H2470" s="231">
        <f t="shared" si="188"/>
        <v>1956458.97</v>
      </c>
      <c r="I2470" s="232">
        <f t="shared" si="189"/>
        <v>0</v>
      </c>
      <c r="J2470" s="231" t="str">
        <f t="shared" si="187"/>
        <v/>
      </c>
    </row>
    <row r="2471" spans="6:10" ht="19.5" customHeight="1" x14ac:dyDescent="0.25">
      <c r="F2471" s="328">
        <f t="shared" si="185"/>
        <v>0</v>
      </c>
      <c r="G2471" s="233" t="str">
        <f t="shared" si="186"/>
        <v/>
      </c>
      <c r="H2471" s="231">
        <f t="shared" si="188"/>
        <v>1956458.97</v>
      </c>
      <c r="I2471" s="232">
        <f t="shared" si="189"/>
        <v>0</v>
      </c>
      <c r="J2471" s="231" t="str">
        <f t="shared" si="187"/>
        <v/>
      </c>
    </row>
    <row r="2472" spans="6:10" ht="19.5" customHeight="1" x14ac:dyDescent="0.25">
      <c r="F2472" s="328">
        <f t="shared" si="185"/>
        <v>0</v>
      </c>
      <c r="G2472" s="233" t="str">
        <f t="shared" si="186"/>
        <v/>
      </c>
      <c r="H2472" s="231">
        <f t="shared" si="188"/>
        <v>1956458.97</v>
      </c>
      <c r="I2472" s="232">
        <f t="shared" si="189"/>
        <v>0</v>
      </c>
      <c r="J2472" s="231" t="str">
        <f t="shared" si="187"/>
        <v/>
      </c>
    </row>
    <row r="2473" spans="6:10" ht="19.5" customHeight="1" x14ac:dyDescent="0.25">
      <c r="F2473" s="328">
        <f t="shared" si="185"/>
        <v>0</v>
      </c>
      <c r="G2473" s="233" t="str">
        <f t="shared" si="186"/>
        <v/>
      </c>
      <c r="H2473" s="231">
        <f t="shared" si="188"/>
        <v>1956458.97</v>
      </c>
      <c r="I2473" s="232">
        <f t="shared" si="189"/>
        <v>0</v>
      </c>
      <c r="J2473" s="231" t="str">
        <f t="shared" si="187"/>
        <v/>
      </c>
    </row>
    <row r="2474" spans="6:10" ht="19.5" customHeight="1" x14ac:dyDescent="0.25">
      <c r="F2474" s="328">
        <f t="shared" si="185"/>
        <v>0</v>
      </c>
      <c r="G2474" s="233" t="str">
        <f t="shared" si="186"/>
        <v/>
      </c>
      <c r="H2474" s="231">
        <f t="shared" si="188"/>
        <v>1956458.97</v>
      </c>
      <c r="I2474" s="232">
        <f t="shared" si="189"/>
        <v>0</v>
      </c>
      <c r="J2474" s="231" t="str">
        <f t="shared" si="187"/>
        <v/>
      </c>
    </row>
    <row r="2475" spans="6:10" ht="19.5" customHeight="1" x14ac:dyDescent="0.25">
      <c r="F2475" s="328">
        <f t="shared" si="185"/>
        <v>0</v>
      </c>
      <c r="G2475" s="233" t="str">
        <f t="shared" si="186"/>
        <v/>
      </c>
      <c r="H2475" s="231">
        <f t="shared" si="188"/>
        <v>1956458.97</v>
      </c>
      <c r="I2475" s="232">
        <f t="shared" si="189"/>
        <v>0</v>
      </c>
      <c r="J2475" s="231" t="str">
        <f t="shared" si="187"/>
        <v/>
      </c>
    </row>
    <row r="2476" spans="6:10" ht="19.5" customHeight="1" x14ac:dyDescent="0.25">
      <c r="F2476" s="328">
        <f t="shared" si="185"/>
        <v>0</v>
      </c>
      <c r="G2476" s="233" t="str">
        <f t="shared" si="186"/>
        <v/>
      </c>
      <c r="H2476" s="231">
        <f t="shared" si="188"/>
        <v>1956458.97</v>
      </c>
      <c r="I2476" s="232">
        <f t="shared" si="189"/>
        <v>0</v>
      </c>
      <c r="J2476" s="231" t="str">
        <f t="shared" si="187"/>
        <v/>
      </c>
    </row>
    <row r="2477" spans="6:10" ht="19.5" customHeight="1" x14ac:dyDescent="0.25">
      <c r="F2477" s="328">
        <f t="shared" si="185"/>
        <v>0</v>
      </c>
      <c r="G2477" s="233" t="str">
        <f t="shared" si="186"/>
        <v/>
      </c>
      <c r="H2477" s="231">
        <f t="shared" si="188"/>
        <v>1956458.97</v>
      </c>
      <c r="I2477" s="232">
        <f t="shared" si="189"/>
        <v>0</v>
      </c>
      <c r="J2477" s="231" t="str">
        <f t="shared" si="187"/>
        <v/>
      </c>
    </row>
    <row r="2478" spans="6:10" ht="19.5" customHeight="1" x14ac:dyDescent="0.25">
      <c r="F2478" s="328">
        <f t="shared" si="185"/>
        <v>0</v>
      </c>
      <c r="G2478" s="233" t="str">
        <f t="shared" si="186"/>
        <v/>
      </c>
      <c r="H2478" s="231">
        <f t="shared" si="188"/>
        <v>1956458.97</v>
      </c>
      <c r="I2478" s="232">
        <f t="shared" si="189"/>
        <v>0</v>
      </c>
      <c r="J2478" s="231" t="str">
        <f t="shared" si="187"/>
        <v/>
      </c>
    </row>
    <row r="2479" spans="6:10" ht="19.5" customHeight="1" x14ac:dyDescent="0.25">
      <c r="F2479" s="328">
        <f t="shared" si="185"/>
        <v>0</v>
      </c>
      <c r="G2479" s="233" t="str">
        <f t="shared" si="186"/>
        <v/>
      </c>
      <c r="H2479" s="231">
        <f t="shared" si="188"/>
        <v>1956458.97</v>
      </c>
      <c r="I2479" s="232">
        <f t="shared" si="189"/>
        <v>0</v>
      </c>
      <c r="J2479" s="231" t="str">
        <f t="shared" si="187"/>
        <v/>
      </c>
    </row>
    <row r="2480" spans="6:10" ht="19.5" customHeight="1" x14ac:dyDescent="0.25">
      <c r="F2480" s="328">
        <f t="shared" si="185"/>
        <v>0</v>
      </c>
      <c r="G2480" s="233" t="str">
        <f t="shared" si="186"/>
        <v/>
      </c>
      <c r="H2480" s="231">
        <f t="shared" si="188"/>
        <v>1956458.97</v>
      </c>
      <c r="I2480" s="232">
        <f t="shared" si="189"/>
        <v>0</v>
      </c>
      <c r="J2480" s="231" t="str">
        <f t="shared" si="187"/>
        <v/>
      </c>
    </row>
    <row r="2481" spans="6:10" ht="19.5" customHeight="1" x14ac:dyDescent="0.25">
      <c r="F2481" s="328">
        <f t="shared" si="185"/>
        <v>0</v>
      </c>
      <c r="G2481" s="233" t="str">
        <f t="shared" si="186"/>
        <v/>
      </c>
      <c r="H2481" s="231">
        <f t="shared" si="188"/>
        <v>1956458.97</v>
      </c>
      <c r="I2481" s="232">
        <f t="shared" si="189"/>
        <v>0</v>
      </c>
      <c r="J2481" s="231" t="str">
        <f t="shared" si="187"/>
        <v/>
      </c>
    </row>
    <row r="2482" spans="6:10" ht="19.5" customHeight="1" x14ac:dyDescent="0.25">
      <c r="F2482" s="328">
        <f t="shared" si="185"/>
        <v>0</v>
      </c>
      <c r="G2482" s="233" t="str">
        <f t="shared" si="186"/>
        <v/>
      </c>
      <c r="H2482" s="231">
        <f t="shared" si="188"/>
        <v>1956458.97</v>
      </c>
      <c r="I2482" s="232">
        <f t="shared" si="189"/>
        <v>0</v>
      </c>
      <c r="J2482" s="231" t="str">
        <f t="shared" si="187"/>
        <v/>
      </c>
    </row>
    <row r="2483" spans="6:10" ht="19.5" customHeight="1" x14ac:dyDescent="0.25">
      <c r="F2483" s="328">
        <f t="shared" si="185"/>
        <v>0</v>
      </c>
      <c r="G2483" s="233" t="str">
        <f t="shared" si="186"/>
        <v/>
      </c>
      <c r="H2483" s="231">
        <f t="shared" si="188"/>
        <v>1956458.97</v>
      </c>
      <c r="I2483" s="232">
        <f t="shared" si="189"/>
        <v>0</v>
      </c>
      <c r="J2483" s="231" t="str">
        <f t="shared" si="187"/>
        <v/>
      </c>
    </row>
    <row r="2484" spans="6:10" ht="19.5" customHeight="1" x14ac:dyDescent="0.25">
      <c r="F2484" s="328">
        <f t="shared" si="185"/>
        <v>0</v>
      </c>
      <c r="G2484" s="233" t="str">
        <f t="shared" si="186"/>
        <v/>
      </c>
      <c r="H2484" s="231">
        <f t="shared" si="188"/>
        <v>1956458.97</v>
      </c>
      <c r="I2484" s="232">
        <f t="shared" si="189"/>
        <v>0</v>
      </c>
      <c r="J2484" s="231" t="str">
        <f t="shared" si="187"/>
        <v/>
      </c>
    </row>
    <row r="2485" spans="6:10" ht="19.5" customHeight="1" x14ac:dyDescent="0.25">
      <c r="F2485" s="328">
        <f t="shared" si="185"/>
        <v>0</v>
      </c>
      <c r="G2485" s="233" t="str">
        <f t="shared" si="186"/>
        <v/>
      </c>
      <c r="H2485" s="231">
        <f t="shared" si="188"/>
        <v>1956458.97</v>
      </c>
      <c r="I2485" s="232">
        <f t="shared" si="189"/>
        <v>0</v>
      </c>
      <c r="J2485" s="231" t="str">
        <f t="shared" si="187"/>
        <v/>
      </c>
    </row>
    <row r="2486" spans="6:10" ht="19.5" customHeight="1" x14ac:dyDescent="0.25">
      <c r="F2486" s="328">
        <f t="shared" si="185"/>
        <v>0</v>
      </c>
      <c r="G2486" s="233" t="str">
        <f t="shared" si="186"/>
        <v/>
      </c>
      <c r="H2486" s="231">
        <f t="shared" si="188"/>
        <v>1956458.97</v>
      </c>
      <c r="I2486" s="232">
        <f t="shared" si="189"/>
        <v>0</v>
      </c>
      <c r="J2486" s="231" t="str">
        <f t="shared" si="187"/>
        <v/>
      </c>
    </row>
    <row r="2487" spans="6:10" ht="19.5" customHeight="1" x14ac:dyDescent="0.25">
      <c r="F2487" s="328">
        <f t="shared" si="185"/>
        <v>0</v>
      </c>
      <c r="G2487" s="233" t="str">
        <f t="shared" si="186"/>
        <v/>
      </c>
      <c r="H2487" s="231">
        <f t="shared" si="188"/>
        <v>1956458.97</v>
      </c>
      <c r="I2487" s="232">
        <f t="shared" si="189"/>
        <v>0</v>
      </c>
      <c r="J2487" s="231" t="str">
        <f t="shared" si="187"/>
        <v/>
      </c>
    </row>
    <row r="2488" spans="6:10" ht="19.5" customHeight="1" x14ac:dyDescent="0.25">
      <c r="F2488" s="328">
        <f t="shared" si="185"/>
        <v>0</v>
      </c>
      <c r="G2488" s="233" t="str">
        <f t="shared" si="186"/>
        <v/>
      </c>
      <c r="H2488" s="231">
        <f t="shared" si="188"/>
        <v>1956458.97</v>
      </c>
      <c r="I2488" s="232">
        <f t="shared" si="189"/>
        <v>0</v>
      </c>
      <c r="J2488" s="231" t="str">
        <f t="shared" si="187"/>
        <v/>
      </c>
    </row>
    <row r="2489" spans="6:10" ht="19.5" customHeight="1" x14ac:dyDescent="0.25">
      <c r="F2489" s="328">
        <f t="shared" si="185"/>
        <v>0</v>
      </c>
      <c r="G2489" s="233" t="str">
        <f t="shared" si="186"/>
        <v/>
      </c>
      <c r="H2489" s="231">
        <f t="shared" si="188"/>
        <v>1956458.97</v>
      </c>
      <c r="I2489" s="232">
        <f t="shared" si="189"/>
        <v>0</v>
      </c>
      <c r="J2489" s="231" t="str">
        <f t="shared" si="187"/>
        <v/>
      </c>
    </row>
    <row r="2490" spans="6:10" ht="19.5" customHeight="1" x14ac:dyDescent="0.25">
      <c r="F2490" s="328">
        <f t="shared" si="185"/>
        <v>0</v>
      </c>
      <c r="G2490" s="233" t="str">
        <f t="shared" si="186"/>
        <v/>
      </c>
      <c r="H2490" s="231">
        <f t="shared" si="188"/>
        <v>1956458.97</v>
      </c>
      <c r="I2490" s="232">
        <f t="shared" si="189"/>
        <v>0</v>
      </c>
      <c r="J2490" s="231" t="str">
        <f t="shared" si="187"/>
        <v/>
      </c>
    </row>
    <row r="2491" spans="6:10" ht="19.5" customHeight="1" x14ac:dyDescent="0.25">
      <c r="F2491" s="328">
        <f t="shared" si="185"/>
        <v>0</v>
      </c>
      <c r="G2491" s="233" t="str">
        <f t="shared" si="186"/>
        <v/>
      </c>
      <c r="H2491" s="231">
        <f t="shared" si="188"/>
        <v>1956458.97</v>
      </c>
      <c r="I2491" s="232">
        <f t="shared" si="189"/>
        <v>0</v>
      </c>
      <c r="J2491" s="231" t="str">
        <f t="shared" si="187"/>
        <v/>
      </c>
    </row>
    <row r="2492" spans="6:10" ht="19.5" customHeight="1" x14ac:dyDescent="0.25">
      <c r="F2492" s="328">
        <f t="shared" si="185"/>
        <v>0</v>
      </c>
      <c r="G2492" s="233" t="str">
        <f t="shared" si="186"/>
        <v/>
      </c>
      <c r="H2492" s="231">
        <f t="shared" si="188"/>
        <v>1956458.97</v>
      </c>
      <c r="I2492" s="232">
        <f t="shared" si="189"/>
        <v>0</v>
      </c>
      <c r="J2492" s="231" t="str">
        <f t="shared" si="187"/>
        <v/>
      </c>
    </row>
    <row r="2493" spans="6:10" ht="19.5" customHeight="1" x14ac:dyDescent="0.25">
      <c r="F2493" s="328">
        <f t="shared" si="185"/>
        <v>0</v>
      </c>
      <c r="G2493" s="233" t="str">
        <f t="shared" si="186"/>
        <v/>
      </c>
      <c r="H2493" s="231">
        <f t="shared" si="188"/>
        <v>1956458.97</v>
      </c>
      <c r="I2493" s="232">
        <f t="shared" si="189"/>
        <v>0</v>
      </c>
      <c r="J2493" s="231" t="str">
        <f t="shared" si="187"/>
        <v/>
      </c>
    </row>
    <row r="2494" spans="6:10" ht="19.5" customHeight="1" x14ac:dyDescent="0.25">
      <c r="F2494" s="328">
        <f t="shared" si="185"/>
        <v>0</v>
      </c>
      <c r="G2494" s="233" t="str">
        <f t="shared" si="186"/>
        <v/>
      </c>
      <c r="H2494" s="231">
        <f t="shared" si="188"/>
        <v>1956458.97</v>
      </c>
      <c r="I2494" s="232">
        <f t="shared" si="189"/>
        <v>0</v>
      </c>
      <c r="J2494" s="231" t="str">
        <f t="shared" si="187"/>
        <v/>
      </c>
    </row>
    <row r="2495" spans="6:10" ht="19.5" customHeight="1" x14ac:dyDescent="0.25">
      <c r="F2495" s="328">
        <f t="shared" si="185"/>
        <v>0</v>
      </c>
      <c r="G2495" s="233" t="str">
        <f t="shared" si="186"/>
        <v/>
      </c>
      <c r="H2495" s="231">
        <f t="shared" si="188"/>
        <v>1956458.97</v>
      </c>
      <c r="I2495" s="232">
        <f t="shared" si="189"/>
        <v>0</v>
      </c>
      <c r="J2495" s="231" t="str">
        <f t="shared" si="187"/>
        <v/>
      </c>
    </row>
    <row r="2496" spans="6:10" ht="19.5" customHeight="1" x14ac:dyDescent="0.25">
      <c r="F2496" s="328">
        <f t="shared" si="185"/>
        <v>0</v>
      </c>
      <c r="G2496" s="233" t="str">
        <f t="shared" si="186"/>
        <v/>
      </c>
      <c r="H2496" s="231">
        <f t="shared" si="188"/>
        <v>1956458.97</v>
      </c>
      <c r="I2496" s="232">
        <f t="shared" si="189"/>
        <v>0</v>
      </c>
      <c r="J2496" s="231" t="str">
        <f t="shared" si="187"/>
        <v/>
      </c>
    </row>
    <row r="2497" spans="6:10" ht="19.5" customHeight="1" x14ac:dyDescent="0.25">
      <c r="F2497" s="328">
        <f t="shared" si="185"/>
        <v>0</v>
      </c>
      <c r="G2497" s="233" t="str">
        <f t="shared" si="186"/>
        <v/>
      </c>
      <c r="H2497" s="231">
        <f t="shared" si="188"/>
        <v>1956458.97</v>
      </c>
      <c r="I2497" s="232">
        <f t="shared" si="189"/>
        <v>0</v>
      </c>
      <c r="J2497" s="231" t="str">
        <f t="shared" si="187"/>
        <v/>
      </c>
    </row>
    <row r="2498" spans="6:10" ht="19.5" customHeight="1" x14ac:dyDescent="0.25">
      <c r="F2498" s="328">
        <f t="shared" si="185"/>
        <v>0</v>
      </c>
      <c r="G2498" s="233" t="str">
        <f t="shared" si="186"/>
        <v/>
      </c>
      <c r="H2498" s="231">
        <f t="shared" si="188"/>
        <v>1956458.97</v>
      </c>
      <c r="I2498" s="232">
        <f t="shared" si="189"/>
        <v>0</v>
      </c>
      <c r="J2498" s="231" t="str">
        <f t="shared" si="187"/>
        <v/>
      </c>
    </row>
    <row r="2499" spans="6:10" ht="19.5" customHeight="1" x14ac:dyDescent="0.25">
      <c r="F2499" s="328">
        <f t="shared" si="185"/>
        <v>0</v>
      </c>
      <c r="G2499" s="233" t="str">
        <f t="shared" si="186"/>
        <v/>
      </c>
      <c r="H2499" s="231">
        <f t="shared" si="188"/>
        <v>1956458.97</v>
      </c>
      <c r="I2499" s="232">
        <f t="shared" si="189"/>
        <v>0</v>
      </c>
      <c r="J2499" s="231" t="str">
        <f t="shared" si="187"/>
        <v/>
      </c>
    </row>
    <row r="2500" spans="6:10" ht="19.5" customHeight="1" x14ac:dyDescent="0.25">
      <c r="F2500" s="328">
        <f t="shared" si="185"/>
        <v>0</v>
      </c>
      <c r="G2500" s="233" t="str">
        <f t="shared" si="186"/>
        <v/>
      </c>
      <c r="H2500" s="231">
        <f t="shared" si="188"/>
        <v>1956458.97</v>
      </c>
      <c r="I2500" s="232">
        <f t="shared" si="189"/>
        <v>0</v>
      </c>
      <c r="J2500" s="231" t="str">
        <f t="shared" si="187"/>
        <v/>
      </c>
    </row>
    <row r="2501" spans="6:10" ht="19.5" customHeight="1" x14ac:dyDescent="0.25">
      <c r="F2501" s="328">
        <f t="shared" si="185"/>
        <v>0</v>
      </c>
      <c r="G2501" s="233" t="str">
        <f t="shared" si="186"/>
        <v/>
      </c>
      <c r="H2501" s="231">
        <f t="shared" si="188"/>
        <v>1956458.97</v>
      </c>
      <c r="I2501" s="232">
        <f t="shared" si="189"/>
        <v>0</v>
      </c>
      <c r="J2501" s="231" t="str">
        <f t="shared" si="187"/>
        <v/>
      </c>
    </row>
    <row r="2502" spans="6:10" ht="19.5" customHeight="1" x14ac:dyDescent="0.25">
      <c r="F2502" s="328">
        <f t="shared" si="185"/>
        <v>0</v>
      </c>
      <c r="G2502" s="233" t="str">
        <f t="shared" si="186"/>
        <v/>
      </c>
      <c r="H2502" s="231">
        <f t="shared" si="188"/>
        <v>1956458.97</v>
      </c>
      <c r="I2502" s="232">
        <f t="shared" si="189"/>
        <v>0</v>
      </c>
      <c r="J2502" s="231" t="str">
        <f t="shared" si="187"/>
        <v/>
      </c>
    </row>
    <row r="2503" spans="6:10" ht="19.5" customHeight="1" x14ac:dyDescent="0.25">
      <c r="F2503" s="328">
        <f t="shared" si="185"/>
        <v>0</v>
      </c>
      <c r="G2503" s="233" t="str">
        <f t="shared" si="186"/>
        <v/>
      </c>
      <c r="H2503" s="231">
        <f t="shared" si="188"/>
        <v>1956458.97</v>
      </c>
      <c r="I2503" s="232">
        <f t="shared" si="189"/>
        <v>0</v>
      </c>
      <c r="J2503" s="231" t="str">
        <f t="shared" si="187"/>
        <v/>
      </c>
    </row>
    <row r="2504" spans="6:10" ht="19.5" customHeight="1" x14ac:dyDescent="0.25">
      <c r="F2504" s="328">
        <f t="shared" si="185"/>
        <v>0</v>
      </c>
      <c r="G2504" s="233" t="str">
        <f t="shared" si="186"/>
        <v/>
      </c>
      <c r="H2504" s="231">
        <f t="shared" si="188"/>
        <v>1956458.97</v>
      </c>
      <c r="I2504" s="232">
        <f t="shared" si="189"/>
        <v>0</v>
      </c>
      <c r="J2504" s="231" t="str">
        <f t="shared" si="187"/>
        <v/>
      </c>
    </row>
    <row r="2505" spans="6:10" ht="19.5" customHeight="1" x14ac:dyDescent="0.25">
      <c r="F2505" s="328">
        <f t="shared" si="185"/>
        <v>0</v>
      </c>
      <c r="G2505" s="233" t="str">
        <f t="shared" si="186"/>
        <v/>
      </c>
      <c r="H2505" s="231">
        <f t="shared" si="188"/>
        <v>1956458.97</v>
      </c>
      <c r="I2505" s="232">
        <f t="shared" si="189"/>
        <v>0</v>
      </c>
      <c r="J2505" s="231" t="str">
        <f t="shared" si="187"/>
        <v/>
      </c>
    </row>
    <row r="2506" spans="6:10" ht="19.5" customHeight="1" x14ac:dyDescent="0.25">
      <c r="F2506" s="328">
        <f t="shared" ref="F2506:F2569" si="190">IF(E2506&gt;$C$4*1000,"Выборка",0)</f>
        <v>0</v>
      </c>
      <c r="G2506" s="233" t="str">
        <f t="shared" ref="G2506:G2569" si="191">IF(F2506=0,"",E2506)</f>
        <v/>
      </c>
      <c r="H2506" s="231">
        <f t="shared" si="188"/>
        <v>1956458.97</v>
      </c>
      <c r="I2506" s="232">
        <f t="shared" si="189"/>
        <v>0</v>
      </c>
      <c r="J2506" s="231" t="str">
        <f t="shared" ref="J2506:J2569" si="192">IF(I2506=0,"",E2506)</f>
        <v/>
      </c>
    </row>
    <row r="2507" spans="6:10" ht="19.5" customHeight="1" x14ac:dyDescent="0.25">
      <c r="F2507" s="328">
        <f t="shared" si="190"/>
        <v>0</v>
      </c>
      <c r="G2507" s="233" t="str">
        <f t="shared" si="191"/>
        <v/>
      </c>
      <c r="H2507" s="231">
        <f t="shared" ref="H2507:H2570" si="193">IF(F2507=0,IF((I2506=0)*AND(F2506=0),H2506+E2507,IF((F2506&lt;&gt;0)*AND((H2506&lt;=$E$17)),H2506+E2507,E2507)),H2506)</f>
        <v>1956458.97</v>
      </c>
      <c r="I2507" s="232">
        <f t="shared" ref="I2507:I2570" si="194">IF((H2507&gt;$E$17)*AND(F2507=0),"Выборка",0)</f>
        <v>0</v>
      </c>
      <c r="J2507" s="231" t="str">
        <f t="shared" si="192"/>
        <v/>
      </c>
    </row>
    <row r="2508" spans="6:10" ht="19.5" customHeight="1" x14ac:dyDescent="0.25">
      <c r="F2508" s="328">
        <f t="shared" si="190"/>
        <v>0</v>
      </c>
      <c r="G2508" s="233" t="str">
        <f t="shared" si="191"/>
        <v/>
      </c>
      <c r="H2508" s="231">
        <f t="shared" si="193"/>
        <v>1956458.97</v>
      </c>
      <c r="I2508" s="232">
        <f t="shared" si="194"/>
        <v>0</v>
      </c>
      <c r="J2508" s="231" t="str">
        <f t="shared" si="192"/>
        <v/>
      </c>
    </row>
    <row r="2509" spans="6:10" ht="19.5" customHeight="1" x14ac:dyDescent="0.25">
      <c r="F2509" s="328">
        <f t="shared" si="190"/>
        <v>0</v>
      </c>
      <c r="G2509" s="233" t="str">
        <f t="shared" si="191"/>
        <v/>
      </c>
      <c r="H2509" s="231">
        <f t="shared" si="193"/>
        <v>1956458.97</v>
      </c>
      <c r="I2509" s="232">
        <f t="shared" si="194"/>
        <v>0</v>
      </c>
      <c r="J2509" s="231" t="str">
        <f t="shared" si="192"/>
        <v/>
      </c>
    </row>
    <row r="2510" spans="6:10" ht="19.5" customHeight="1" x14ac:dyDescent="0.25">
      <c r="F2510" s="328">
        <f t="shared" si="190"/>
        <v>0</v>
      </c>
      <c r="G2510" s="233" t="str">
        <f t="shared" si="191"/>
        <v/>
      </c>
      <c r="H2510" s="231">
        <f t="shared" si="193"/>
        <v>1956458.97</v>
      </c>
      <c r="I2510" s="232">
        <f t="shared" si="194"/>
        <v>0</v>
      </c>
      <c r="J2510" s="231" t="str">
        <f t="shared" si="192"/>
        <v/>
      </c>
    </row>
    <row r="2511" spans="6:10" ht="19.5" customHeight="1" x14ac:dyDescent="0.25">
      <c r="F2511" s="328">
        <f t="shared" si="190"/>
        <v>0</v>
      </c>
      <c r="G2511" s="233" t="str">
        <f t="shared" si="191"/>
        <v/>
      </c>
      <c r="H2511" s="231">
        <f t="shared" si="193"/>
        <v>1956458.97</v>
      </c>
      <c r="I2511" s="232">
        <f t="shared" si="194"/>
        <v>0</v>
      </c>
      <c r="J2511" s="231" t="str">
        <f t="shared" si="192"/>
        <v/>
      </c>
    </row>
    <row r="2512" spans="6:10" ht="19.5" customHeight="1" x14ac:dyDescent="0.25">
      <c r="F2512" s="328">
        <f t="shared" si="190"/>
        <v>0</v>
      </c>
      <c r="G2512" s="233" t="str">
        <f t="shared" si="191"/>
        <v/>
      </c>
      <c r="H2512" s="231">
        <f t="shared" si="193"/>
        <v>1956458.97</v>
      </c>
      <c r="I2512" s="232">
        <f t="shared" si="194"/>
        <v>0</v>
      </c>
      <c r="J2512" s="231" t="str">
        <f t="shared" si="192"/>
        <v/>
      </c>
    </row>
    <row r="2513" spans="6:10" ht="19.5" customHeight="1" x14ac:dyDescent="0.25">
      <c r="F2513" s="328">
        <f t="shared" si="190"/>
        <v>0</v>
      </c>
      <c r="G2513" s="233" t="str">
        <f t="shared" si="191"/>
        <v/>
      </c>
      <c r="H2513" s="231">
        <f t="shared" si="193"/>
        <v>1956458.97</v>
      </c>
      <c r="I2513" s="232">
        <f t="shared" si="194"/>
        <v>0</v>
      </c>
      <c r="J2513" s="231" t="str">
        <f t="shared" si="192"/>
        <v/>
      </c>
    </row>
    <row r="2514" spans="6:10" ht="19.5" customHeight="1" x14ac:dyDescent="0.25">
      <c r="F2514" s="328">
        <f t="shared" si="190"/>
        <v>0</v>
      </c>
      <c r="G2514" s="233" t="str">
        <f t="shared" si="191"/>
        <v/>
      </c>
      <c r="H2514" s="231">
        <f t="shared" si="193"/>
        <v>1956458.97</v>
      </c>
      <c r="I2514" s="232">
        <f t="shared" si="194"/>
        <v>0</v>
      </c>
      <c r="J2514" s="231" t="str">
        <f t="shared" si="192"/>
        <v/>
      </c>
    </row>
    <row r="2515" spans="6:10" ht="19.5" customHeight="1" x14ac:dyDescent="0.25">
      <c r="F2515" s="328">
        <f t="shared" si="190"/>
        <v>0</v>
      </c>
      <c r="G2515" s="233" t="str">
        <f t="shared" si="191"/>
        <v/>
      </c>
      <c r="H2515" s="231">
        <f t="shared" si="193"/>
        <v>1956458.97</v>
      </c>
      <c r="I2515" s="232">
        <f t="shared" si="194"/>
        <v>0</v>
      </c>
      <c r="J2515" s="231" t="str">
        <f t="shared" si="192"/>
        <v/>
      </c>
    </row>
    <row r="2516" spans="6:10" ht="19.5" customHeight="1" x14ac:dyDescent="0.25">
      <c r="F2516" s="328">
        <f t="shared" si="190"/>
        <v>0</v>
      </c>
      <c r="G2516" s="233" t="str">
        <f t="shared" si="191"/>
        <v/>
      </c>
      <c r="H2516" s="231">
        <f t="shared" si="193"/>
        <v>1956458.97</v>
      </c>
      <c r="I2516" s="232">
        <f t="shared" si="194"/>
        <v>0</v>
      </c>
      <c r="J2516" s="231" t="str">
        <f t="shared" si="192"/>
        <v/>
      </c>
    </row>
    <row r="2517" spans="6:10" ht="19.5" customHeight="1" x14ac:dyDescent="0.25">
      <c r="F2517" s="328">
        <f t="shared" si="190"/>
        <v>0</v>
      </c>
      <c r="G2517" s="233" t="str">
        <f t="shared" si="191"/>
        <v/>
      </c>
      <c r="H2517" s="231">
        <f t="shared" si="193"/>
        <v>1956458.97</v>
      </c>
      <c r="I2517" s="232">
        <f t="shared" si="194"/>
        <v>0</v>
      </c>
      <c r="J2517" s="231" t="str">
        <f t="shared" si="192"/>
        <v/>
      </c>
    </row>
    <row r="2518" spans="6:10" ht="19.5" customHeight="1" x14ac:dyDescent="0.25">
      <c r="F2518" s="328">
        <f t="shared" si="190"/>
        <v>0</v>
      </c>
      <c r="G2518" s="233" t="str">
        <f t="shared" si="191"/>
        <v/>
      </c>
      <c r="H2518" s="231">
        <f t="shared" si="193"/>
        <v>1956458.97</v>
      </c>
      <c r="I2518" s="232">
        <f t="shared" si="194"/>
        <v>0</v>
      </c>
      <c r="J2518" s="231" t="str">
        <f t="shared" si="192"/>
        <v/>
      </c>
    </row>
    <row r="2519" spans="6:10" ht="19.5" customHeight="1" x14ac:dyDescent="0.25">
      <c r="F2519" s="328">
        <f t="shared" si="190"/>
        <v>0</v>
      </c>
      <c r="G2519" s="233" t="str">
        <f t="shared" si="191"/>
        <v/>
      </c>
      <c r="H2519" s="231">
        <f t="shared" si="193"/>
        <v>1956458.97</v>
      </c>
      <c r="I2519" s="232">
        <f t="shared" si="194"/>
        <v>0</v>
      </c>
      <c r="J2519" s="231" t="str">
        <f t="shared" si="192"/>
        <v/>
      </c>
    </row>
    <row r="2520" spans="6:10" ht="19.5" customHeight="1" x14ac:dyDescent="0.25">
      <c r="F2520" s="328">
        <f t="shared" si="190"/>
        <v>0</v>
      </c>
      <c r="G2520" s="233" t="str">
        <f t="shared" si="191"/>
        <v/>
      </c>
      <c r="H2520" s="231">
        <f t="shared" si="193"/>
        <v>1956458.97</v>
      </c>
      <c r="I2520" s="232">
        <f t="shared" si="194"/>
        <v>0</v>
      </c>
      <c r="J2520" s="231" t="str">
        <f t="shared" si="192"/>
        <v/>
      </c>
    </row>
    <row r="2521" spans="6:10" ht="19.5" customHeight="1" x14ac:dyDescent="0.25">
      <c r="F2521" s="328">
        <f t="shared" si="190"/>
        <v>0</v>
      </c>
      <c r="G2521" s="233" t="str">
        <f t="shared" si="191"/>
        <v/>
      </c>
      <c r="H2521" s="231">
        <f t="shared" si="193"/>
        <v>1956458.97</v>
      </c>
      <c r="I2521" s="232">
        <f t="shared" si="194"/>
        <v>0</v>
      </c>
      <c r="J2521" s="231" t="str">
        <f t="shared" si="192"/>
        <v/>
      </c>
    </row>
    <row r="2522" spans="6:10" ht="19.5" customHeight="1" x14ac:dyDescent="0.25">
      <c r="F2522" s="328">
        <f t="shared" si="190"/>
        <v>0</v>
      </c>
      <c r="G2522" s="233" t="str">
        <f t="shared" si="191"/>
        <v/>
      </c>
      <c r="H2522" s="231">
        <f t="shared" si="193"/>
        <v>1956458.97</v>
      </c>
      <c r="I2522" s="232">
        <f t="shared" si="194"/>
        <v>0</v>
      </c>
      <c r="J2522" s="231" t="str">
        <f t="shared" si="192"/>
        <v/>
      </c>
    </row>
    <row r="2523" spans="6:10" ht="19.5" customHeight="1" x14ac:dyDescent="0.25">
      <c r="F2523" s="328">
        <f t="shared" si="190"/>
        <v>0</v>
      </c>
      <c r="G2523" s="233" t="str">
        <f t="shared" si="191"/>
        <v/>
      </c>
      <c r="H2523" s="231">
        <f t="shared" si="193"/>
        <v>1956458.97</v>
      </c>
      <c r="I2523" s="232">
        <f t="shared" si="194"/>
        <v>0</v>
      </c>
      <c r="J2523" s="231" t="str">
        <f t="shared" si="192"/>
        <v/>
      </c>
    </row>
    <row r="2524" spans="6:10" ht="19.5" customHeight="1" x14ac:dyDescent="0.25">
      <c r="F2524" s="328">
        <f t="shared" si="190"/>
        <v>0</v>
      </c>
      <c r="G2524" s="233" t="str">
        <f t="shared" si="191"/>
        <v/>
      </c>
      <c r="H2524" s="231">
        <f t="shared" si="193"/>
        <v>1956458.97</v>
      </c>
      <c r="I2524" s="232">
        <f t="shared" si="194"/>
        <v>0</v>
      </c>
      <c r="J2524" s="231" t="str">
        <f t="shared" si="192"/>
        <v/>
      </c>
    </row>
    <row r="2525" spans="6:10" ht="19.5" customHeight="1" x14ac:dyDescent="0.25">
      <c r="F2525" s="328">
        <f t="shared" si="190"/>
        <v>0</v>
      </c>
      <c r="G2525" s="233" t="str">
        <f t="shared" si="191"/>
        <v/>
      </c>
      <c r="H2525" s="231">
        <f t="shared" si="193"/>
        <v>1956458.97</v>
      </c>
      <c r="I2525" s="232">
        <f t="shared" si="194"/>
        <v>0</v>
      </c>
      <c r="J2525" s="231" t="str">
        <f t="shared" si="192"/>
        <v/>
      </c>
    </row>
    <row r="2526" spans="6:10" ht="19.5" customHeight="1" x14ac:dyDescent="0.25">
      <c r="F2526" s="328">
        <f t="shared" si="190"/>
        <v>0</v>
      </c>
      <c r="G2526" s="233" t="str">
        <f t="shared" si="191"/>
        <v/>
      </c>
      <c r="H2526" s="231">
        <f t="shared" si="193"/>
        <v>1956458.97</v>
      </c>
      <c r="I2526" s="232">
        <f t="shared" si="194"/>
        <v>0</v>
      </c>
      <c r="J2526" s="231" t="str">
        <f t="shared" si="192"/>
        <v/>
      </c>
    </row>
    <row r="2527" spans="6:10" ht="19.5" customHeight="1" x14ac:dyDescent="0.25">
      <c r="F2527" s="328">
        <f t="shared" si="190"/>
        <v>0</v>
      </c>
      <c r="G2527" s="233" t="str">
        <f t="shared" si="191"/>
        <v/>
      </c>
      <c r="H2527" s="231">
        <f t="shared" si="193"/>
        <v>1956458.97</v>
      </c>
      <c r="I2527" s="232">
        <f t="shared" si="194"/>
        <v>0</v>
      </c>
      <c r="J2527" s="231" t="str">
        <f t="shared" si="192"/>
        <v/>
      </c>
    </row>
    <row r="2528" spans="6:10" ht="19.5" customHeight="1" x14ac:dyDescent="0.25">
      <c r="F2528" s="328">
        <f t="shared" si="190"/>
        <v>0</v>
      </c>
      <c r="G2528" s="233" t="str">
        <f t="shared" si="191"/>
        <v/>
      </c>
      <c r="H2528" s="231">
        <f t="shared" si="193"/>
        <v>1956458.97</v>
      </c>
      <c r="I2528" s="232">
        <f t="shared" si="194"/>
        <v>0</v>
      </c>
      <c r="J2528" s="231" t="str">
        <f t="shared" si="192"/>
        <v/>
      </c>
    </row>
    <row r="2529" spans="6:10" ht="19.5" customHeight="1" x14ac:dyDescent="0.25">
      <c r="F2529" s="328">
        <f t="shared" si="190"/>
        <v>0</v>
      </c>
      <c r="G2529" s="233" t="str">
        <f t="shared" si="191"/>
        <v/>
      </c>
      <c r="H2529" s="231">
        <f t="shared" si="193"/>
        <v>1956458.97</v>
      </c>
      <c r="I2529" s="232">
        <f t="shared" si="194"/>
        <v>0</v>
      </c>
      <c r="J2529" s="231" t="str">
        <f t="shared" si="192"/>
        <v/>
      </c>
    </row>
    <row r="2530" spans="6:10" ht="19.5" customHeight="1" x14ac:dyDescent="0.25">
      <c r="F2530" s="328">
        <f t="shared" si="190"/>
        <v>0</v>
      </c>
      <c r="G2530" s="233" t="str">
        <f t="shared" si="191"/>
        <v/>
      </c>
      <c r="H2530" s="231">
        <f t="shared" si="193"/>
        <v>1956458.97</v>
      </c>
      <c r="I2530" s="232">
        <f t="shared" si="194"/>
        <v>0</v>
      </c>
      <c r="J2530" s="231" t="str">
        <f t="shared" si="192"/>
        <v/>
      </c>
    </row>
    <row r="2531" spans="6:10" ht="19.5" customHeight="1" x14ac:dyDescent="0.25">
      <c r="F2531" s="328">
        <f t="shared" si="190"/>
        <v>0</v>
      </c>
      <c r="G2531" s="233" t="str">
        <f t="shared" si="191"/>
        <v/>
      </c>
      <c r="H2531" s="231">
        <f t="shared" si="193"/>
        <v>1956458.97</v>
      </c>
      <c r="I2531" s="232">
        <f t="shared" si="194"/>
        <v>0</v>
      </c>
      <c r="J2531" s="231" t="str">
        <f t="shared" si="192"/>
        <v/>
      </c>
    </row>
    <row r="2532" spans="6:10" ht="19.5" customHeight="1" x14ac:dyDescent="0.25">
      <c r="F2532" s="328">
        <f t="shared" si="190"/>
        <v>0</v>
      </c>
      <c r="G2532" s="233" t="str">
        <f t="shared" si="191"/>
        <v/>
      </c>
      <c r="H2532" s="231">
        <f t="shared" si="193"/>
        <v>1956458.97</v>
      </c>
      <c r="I2532" s="232">
        <f t="shared" si="194"/>
        <v>0</v>
      </c>
      <c r="J2532" s="231" t="str">
        <f t="shared" si="192"/>
        <v/>
      </c>
    </row>
    <row r="2533" spans="6:10" ht="19.5" customHeight="1" x14ac:dyDescent="0.25">
      <c r="F2533" s="328">
        <f t="shared" si="190"/>
        <v>0</v>
      </c>
      <c r="G2533" s="233" t="str">
        <f t="shared" si="191"/>
        <v/>
      </c>
      <c r="H2533" s="231">
        <f t="shared" si="193"/>
        <v>1956458.97</v>
      </c>
      <c r="I2533" s="232">
        <f t="shared" si="194"/>
        <v>0</v>
      </c>
      <c r="J2533" s="231" t="str">
        <f t="shared" si="192"/>
        <v/>
      </c>
    </row>
    <row r="2534" spans="6:10" ht="19.5" customHeight="1" x14ac:dyDescent="0.25">
      <c r="F2534" s="328">
        <f t="shared" si="190"/>
        <v>0</v>
      </c>
      <c r="G2534" s="233" t="str">
        <f t="shared" si="191"/>
        <v/>
      </c>
      <c r="H2534" s="231">
        <f t="shared" si="193"/>
        <v>1956458.97</v>
      </c>
      <c r="I2534" s="232">
        <f t="shared" si="194"/>
        <v>0</v>
      </c>
      <c r="J2534" s="231" t="str">
        <f t="shared" si="192"/>
        <v/>
      </c>
    </row>
    <row r="2535" spans="6:10" ht="19.5" customHeight="1" x14ac:dyDescent="0.25">
      <c r="F2535" s="328">
        <f t="shared" si="190"/>
        <v>0</v>
      </c>
      <c r="G2535" s="233" t="str">
        <f t="shared" si="191"/>
        <v/>
      </c>
      <c r="H2535" s="231">
        <f t="shared" si="193"/>
        <v>1956458.97</v>
      </c>
      <c r="I2535" s="232">
        <f t="shared" si="194"/>
        <v>0</v>
      </c>
      <c r="J2535" s="231" t="str">
        <f t="shared" si="192"/>
        <v/>
      </c>
    </row>
    <row r="2536" spans="6:10" ht="19.5" customHeight="1" x14ac:dyDescent="0.25">
      <c r="F2536" s="328">
        <f t="shared" si="190"/>
        <v>0</v>
      </c>
      <c r="G2536" s="233" t="str">
        <f t="shared" si="191"/>
        <v/>
      </c>
      <c r="H2536" s="231">
        <f t="shared" si="193"/>
        <v>1956458.97</v>
      </c>
      <c r="I2536" s="232">
        <f t="shared" si="194"/>
        <v>0</v>
      </c>
      <c r="J2536" s="231" t="str">
        <f t="shared" si="192"/>
        <v/>
      </c>
    </row>
    <row r="2537" spans="6:10" ht="19.5" customHeight="1" x14ac:dyDescent="0.25">
      <c r="F2537" s="328">
        <f t="shared" si="190"/>
        <v>0</v>
      </c>
      <c r="G2537" s="233" t="str">
        <f t="shared" si="191"/>
        <v/>
      </c>
      <c r="H2537" s="231">
        <f t="shared" si="193"/>
        <v>1956458.97</v>
      </c>
      <c r="I2537" s="232">
        <f t="shared" si="194"/>
        <v>0</v>
      </c>
      <c r="J2537" s="231" t="str">
        <f t="shared" si="192"/>
        <v/>
      </c>
    </row>
    <row r="2538" spans="6:10" ht="19.5" customHeight="1" x14ac:dyDescent="0.25">
      <c r="F2538" s="328">
        <f t="shared" si="190"/>
        <v>0</v>
      </c>
      <c r="G2538" s="233" t="str">
        <f t="shared" si="191"/>
        <v/>
      </c>
      <c r="H2538" s="231">
        <f t="shared" si="193"/>
        <v>1956458.97</v>
      </c>
      <c r="I2538" s="232">
        <f t="shared" si="194"/>
        <v>0</v>
      </c>
      <c r="J2538" s="231" t="str">
        <f t="shared" si="192"/>
        <v/>
      </c>
    </row>
    <row r="2539" spans="6:10" ht="19.5" customHeight="1" x14ac:dyDescent="0.25">
      <c r="F2539" s="328">
        <f t="shared" si="190"/>
        <v>0</v>
      </c>
      <c r="G2539" s="233" t="str">
        <f t="shared" si="191"/>
        <v/>
      </c>
      <c r="H2539" s="231">
        <f t="shared" si="193"/>
        <v>1956458.97</v>
      </c>
      <c r="I2539" s="232">
        <f t="shared" si="194"/>
        <v>0</v>
      </c>
      <c r="J2539" s="231" t="str">
        <f t="shared" si="192"/>
        <v/>
      </c>
    </row>
    <row r="2540" spans="6:10" ht="19.5" customHeight="1" x14ac:dyDescent="0.25">
      <c r="F2540" s="328">
        <f t="shared" si="190"/>
        <v>0</v>
      </c>
      <c r="G2540" s="233" t="str">
        <f t="shared" si="191"/>
        <v/>
      </c>
      <c r="H2540" s="231">
        <f t="shared" si="193"/>
        <v>1956458.97</v>
      </c>
      <c r="I2540" s="232">
        <f t="shared" si="194"/>
        <v>0</v>
      </c>
      <c r="J2540" s="231" t="str">
        <f t="shared" si="192"/>
        <v/>
      </c>
    </row>
    <row r="2541" spans="6:10" ht="19.5" customHeight="1" x14ac:dyDescent="0.25">
      <c r="F2541" s="328">
        <f t="shared" si="190"/>
        <v>0</v>
      </c>
      <c r="G2541" s="233" t="str">
        <f t="shared" si="191"/>
        <v/>
      </c>
      <c r="H2541" s="231">
        <f t="shared" si="193"/>
        <v>1956458.97</v>
      </c>
      <c r="I2541" s="232">
        <f t="shared" si="194"/>
        <v>0</v>
      </c>
      <c r="J2541" s="231" t="str">
        <f t="shared" si="192"/>
        <v/>
      </c>
    </row>
    <row r="2542" spans="6:10" ht="19.5" customHeight="1" x14ac:dyDescent="0.25">
      <c r="F2542" s="328">
        <f t="shared" si="190"/>
        <v>0</v>
      </c>
      <c r="G2542" s="233" t="str">
        <f t="shared" si="191"/>
        <v/>
      </c>
      <c r="H2542" s="231">
        <f t="shared" si="193"/>
        <v>1956458.97</v>
      </c>
      <c r="I2542" s="232">
        <f t="shared" si="194"/>
        <v>0</v>
      </c>
      <c r="J2542" s="231" t="str">
        <f t="shared" si="192"/>
        <v/>
      </c>
    </row>
    <row r="2543" spans="6:10" ht="19.5" customHeight="1" x14ac:dyDescent="0.25">
      <c r="F2543" s="328">
        <f t="shared" si="190"/>
        <v>0</v>
      </c>
      <c r="G2543" s="233" t="str">
        <f t="shared" si="191"/>
        <v/>
      </c>
      <c r="H2543" s="231">
        <f t="shared" si="193"/>
        <v>1956458.97</v>
      </c>
      <c r="I2543" s="232">
        <f t="shared" si="194"/>
        <v>0</v>
      </c>
      <c r="J2543" s="231" t="str">
        <f t="shared" si="192"/>
        <v/>
      </c>
    </row>
    <row r="2544" spans="6:10" ht="19.5" customHeight="1" x14ac:dyDescent="0.25">
      <c r="F2544" s="328">
        <f t="shared" si="190"/>
        <v>0</v>
      </c>
      <c r="G2544" s="233" t="str">
        <f t="shared" si="191"/>
        <v/>
      </c>
      <c r="H2544" s="231">
        <f t="shared" si="193"/>
        <v>1956458.97</v>
      </c>
      <c r="I2544" s="232">
        <f t="shared" si="194"/>
        <v>0</v>
      </c>
      <c r="J2544" s="231" t="str">
        <f t="shared" si="192"/>
        <v/>
      </c>
    </row>
    <row r="2545" spans="6:10" ht="19.5" customHeight="1" x14ac:dyDescent="0.25">
      <c r="F2545" s="328">
        <f t="shared" si="190"/>
        <v>0</v>
      </c>
      <c r="G2545" s="233" t="str">
        <f t="shared" si="191"/>
        <v/>
      </c>
      <c r="H2545" s="231">
        <f t="shared" si="193"/>
        <v>1956458.97</v>
      </c>
      <c r="I2545" s="232">
        <f t="shared" si="194"/>
        <v>0</v>
      </c>
      <c r="J2545" s="231" t="str">
        <f t="shared" si="192"/>
        <v/>
      </c>
    </row>
    <row r="2546" spans="6:10" ht="19.5" customHeight="1" x14ac:dyDescent="0.25">
      <c r="F2546" s="328">
        <f t="shared" si="190"/>
        <v>0</v>
      </c>
      <c r="G2546" s="233" t="str">
        <f t="shared" si="191"/>
        <v/>
      </c>
      <c r="H2546" s="231">
        <f t="shared" si="193"/>
        <v>1956458.97</v>
      </c>
      <c r="I2546" s="232">
        <f t="shared" si="194"/>
        <v>0</v>
      </c>
      <c r="J2546" s="231" t="str">
        <f t="shared" si="192"/>
        <v/>
      </c>
    </row>
    <row r="2547" spans="6:10" ht="19.5" customHeight="1" x14ac:dyDescent="0.25">
      <c r="F2547" s="328">
        <f t="shared" si="190"/>
        <v>0</v>
      </c>
      <c r="G2547" s="233" t="str">
        <f t="shared" si="191"/>
        <v/>
      </c>
      <c r="H2547" s="231">
        <f t="shared" si="193"/>
        <v>1956458.97</v>
      </c>
      <c r="I2547" s="232">
        <f t="shared" si="194"/>
        <v>0</v>
      </c>
      <c r="J2547" s="231" t="str">
        <f t="shared" si="192"/>
        <v/>
      </c>
    </row>
    <row r="2548" spans="6:10" ht="19.5" customHeight="1" x14ac:dyDescent="0.25">
      <c r="F2548" s="328">
        <f t="shared" si="190"/>
        <v>0</v>
      </c>
      <c r="G2548" s="233" t="str">
        <f t="shared" si="191"/>
        <v/>
      </c>
      <c r="H2548" s="231">
        <f t="shared" si="193"/>
        <v>1956458.97</v>
      </c>
      <c r="I2548" s="232">
        <f t="shared" si="194"/>
        <v>0</v>
      </c>
      <c r="J2548" s="231" t="str">
        <f t="shared" si="192"/>
        <v/>
      </c>
    </row>
    <row r="2549" spans="6:10" ht="19.5" customHeight="1" x14ac:dyDescent="0.25">
      <c r="F2549" s="328">
        <f t="shared" si="190"/>
        <v>0</v>
      </c>
      <c r="G2549" s="233" t="str">
        <f t="shared" si="191"/>
        <v/>
      </c>
      <c r="H2549" s="231">
        <f t="shared" si="193"/>
        <v>1956458.97</v>
      </c>
      <c r="I2549" s="232">
        <f t="shared" si="194"/>
        <v>0</v>
      </c>
      <c r="J2549" s="231" t="str">
        <f t="shared" si="192"/>
        <v/>
      </c>
    </row>
    <row r="2550" spans="6:10" ht="19.5" customHeight="1" x14ac:dyDescent="0.25">
      <c r="F2550" s="328">
        <f t="shared" si="190"/>
        <v>0</v>
      </c>
      <c r="G2550" s="233" t="str">
        <f t="shared" si="191"/>
        <v/>
      </c>
      <c r="H2550" s="231">
        <f t="shared" si="193"/>
        <v>1956458.97</v>
      </c>
      <c r="I2550" s="232">
        <f t="shared" si="194"/>
        <v>0</v>
      </c>
      <c r="J2550" s="231" t="str">
        <f t="shared" si="192"/>
        <v/>
      </c>
    </row>
    <row r="2551" spans="6:10" ht="19.5" customHeight="1" x14ac:dyDescent="0.25">
      <c r="F2551" s="328">
        <f t="shared" si="190"/>
        <v>0</v>
      </c>
      <c r="G2551" s="233" t="str">
        <f t="shared" si="191"/>
        <v/>
      </c>
      <c r="H2551" s="231">
        <f t="shared" si="193"/>
        <v>1956458.97</v>
      </c>
      <c r="I2551" s="232">
        <f t="shared" si="194"/>
        <v>0</v>
      </c>
      <c r="J2551" s="231" t="str">
        <f t="shared" si="192"/>
        <v/>
      </c>
    </row>
    <row r="2552" spans="6:10" ht="19.5" customHeight="1" x14ac:dyDescent="0.25">
      <c r="F2552" s="328">
        <f t="shared" si="190"/>
        <v>0</v>
      </c>
      <c r="G2552" s="233" t="str">
        <f t="shared" si="191"/>
        <v/>
      </c>
      <c r="H2552" s="231">
        <f t="shared" si="193"/>
        <v>1956458.97</v>
      </c>
      <c r="I2552" s="232">
        <f t="shared" si="194"/>
        <v>0</v>
      </c>
      <c r="J2552" s="231" t="str">
        <f t="shared" si="192"/>
        <v/>
      </c>
    </row>
    <row r="2553" spans="6:10" ht="19.5" customHeight="1" x14ac:dyDescent="0.25">
      <c r="F2553" s="328">
        <f t="shared" si="190"/>
        <v>0</v>
      </c>
      <c r="G2553" s="233" t="str">
        <f t="shared" si="191"/>
        <v/>
      </c>
      <c r="H2553" s="231">
        <f t="shared" si="193"/>
        <v>1956458.97</v>
      </c>
      <c r="I2553" s="232">
        <f t="shared" si="194"/>
        <v>0</v>
      </c>
      <c r="J2553" s="231" t="str">
        <f t="shared" si="192"/>
        <v/>
      </c>
    </row>
    <row r="2554" spans="6:10" ht="19.5" customHeight="1" x14ac:dyDescent="0.25">
      <c r="F2554" s="328">
        <f t="shared" si="190"/>
        <v>0</v>
      </c>
      <c r="G2554" s="233" t="str">
        <f t="shared" si="191"/>
        <v/>
      </c>
      <c r="H2554" s="231">
        <f t="shared" si="193"/>
        <v>1956458.97</v>
      </c>
      <c r="I2554" s="232">
        <f t="shared" si="194"/>
        <v>0</v>
      </c>
      <c r="J2554" s="231" t="str">
        <f t="shared" si="192"/>
        <v/>
      </c>
    </row>
    <row r="2555" spans="6:10" ht="19.5" customHeight="1" x14ac:dyDescent="0.25">
      <c r="F2555" s="328">
        <f t="shared" si="190"/>
        <v>0</v>
      </c>
      <c r="G2555" s="233" t="str">
        <f t="shared" si="191"/>
        <v/>
      </c>
      <c r="H2555" s="231">
        <f t="shared" si="193"/>
        <v>1956458.97</v>
      </c>
      <c r="I2555" s="232">
        <f t="shared" si="194"/>
        <v>0</v>
      </c>
      <c r="J2555" s="231" t="str">
        <f t="shared" si="192"/>
        <v/>
      </c>
    </row>
    <row r="2556" spans="6:10" ht="19.5" customHeight="1" x14ac:dyDescent="0.25">
      <c r="F2556" s="328">
        <f t="shared" si="190"/>
        <v>0</v>
      </c>
      <c r="G2556" s="233" t="str">
        <f t="shared" si="191"/>
        <v/>
      </c>
      <c r="H2556" s="231">
        <f t="shared" si="193"/>
        <v>1956458.97</v>
      </c>
      <c r="I2556" s="232">
        <f t="shared" si="194"/>
        <v>0</v>
      </c>
      <c r="J2556" s="231" t="str">
        <f t="shared" si="192"/>
        <v/>
      </c>
    </row>
    <row r="2557" spans="6:10" ht="19.5" customHeight="1" x14ac:dyDescent="0.25">
      <c r="F2557" s="328">
        <f t="shared" si="190"/>
        <v>0</v>
      </c>
      <c r="G2557" s="233" t="str">
        <f t="shared" si="191"/>
        <v/>
      </c>
      <c r="H2557" s="231">
        <f t="shared" si="193"/>
        <v>1956458.97</v>
      </c>
      <c r="I2557" s="232">
        <f t="shared" si="194"/>
        <v>0</v>
      </c>
      <c r="J2557" s="231" t="str">
        <f t="shared" si="192"/>
        <v/>
      </c>
    </row>
    <row r="2558" spans="6:10" ht="19.5" customHeight="1" x14ac:dyDescent="0.25">
      <c r="F2558" s="328">
        <f t="shared" si="190"/>
        <v>0</v>
      </c>
      <c r="G2558" s="233" t="str">
        <f t="shared" si="191"/>
        <v/>
      </c>
      <c r="H2558" s="231">
        <f t="shared" si="193"/>
        <v>1956458.97</v>
      </c>
      <c r="I2558" s="232">
        <f t="shared" si="194"/>
        <v>0</v>
      </c>
      <c r="J2558" s="231" t="str">
        <f t="shared" si="192"/>
        <v/>
      </c>
    </row>
    <row r="2559" spans="6:10" ht="19.5" customHeight="1" x14ac:dyDescent="0.25">
      <c r="F2559" s="328">
        <f t="shared" si="190"/>
        <v>0</v>
      </c>
      <c r="G2559" s="233" t="str">
        <f t="shared" si="191"/>
        <v/>
      </c>
      <c r="H2559" s="231">
        <f t="shared" si="193"/>
        <v>1956458.97</v>
      </c>
      <c r="I2559" s="232">
        <f t="shared" si="194"/>
        <v>0</v>
      </c>
      <c r="J2559" s="231" t="str">
        <f t="shared" si="192"/>
        <v/>
      </c>
    </row>
    <row r="2560" spans="6:10" ht="19.5" customHeight="1" x14ac:dyDescent="0.25">
      <c r="F2560" s="328">
        <f t="shared" si="190"/>
        <v>0</v>
      </c>
      <c r="G2560" s="233" t="str">
        <f t="shared" si="191"/>
        <v/>
      </c>
      <c r="H2560" s="231">
        <f t="shared" si="193"/>
        <v>1956458.97</v>
      </c>
      <c r="I2560" s="232">
        <f t="shared" si="194"/>
        <v>0</v>
      </c>
      <c r="J2560" s="231" t="str">
        <f t="shared" si="192"/>
        <v/>
      </c>
    </row>
    <row r="2561" spans="6:10" ht="19.5" customHeight="1" x14ac:dyDescent="0.25">
      <c r="F2561" s="328">
        <f t="shared" si="190"/>
        <v>0</v>
      </c>
      <c r="G2561" s="233" t="str">
        <f t="shared" si="191"/>
        <v/>
      </c>
      <c r="H2561" s="231">
        <f t="shared" si="193"/>
        <v>1956458.97</v>
      </c>
      <c r="I2561" s="232">
        <f t="shared" si="194"/>
        <v>0</v>
      </c>
      <c r="J2561" s="231" t="str">
        <f t="shared" si="192"/>
        <v/>
      </c>
    </row>
    <row r="2562" spans="6:10" ht="19.5" customHeight="1" x14ac:dyDescent="0.25">
      <c r="F2562" s="328">
        <f t="shared" si="190"/>
        <v>0</v>
      </c>
      <c r="G2562" s="233" t="str">
        <f t="shared" si="191"/>
        <v/>
      </c>
      <c r="H2562" s="231">
        <f t="shared" si="193"/>
        <v>1956458.97</v>
      </c>
      <c r="I2562" s="232">
        <f t="shared" si="194"/>
        <v>0</v>
      </c>
      <c r="J2562" s="231" t="str">
        <f t="shared" si="192"/>
        <v/>
      </c>
    </row>
    <row r="2563" spans="6:10" ht="19.5" customHeight="1" x14ac:dyDescent="0.25">
      <c r="F2563" s="328">
        <f t="shared" si="190"/>
        <v>0</v>
      </c>
      <c r="G2563" s="233" t="str">
        <f t="shared" si="191"/>
        <v/>
      </c>
      <c r="H2563" s="231">
        <f t="shared" si="193"/>
        <v>1956458.97</v>
      </c>
      <c r="I2563" s="232">
        <f t="shared" si="194"/>
        <v>0</v>
      </c>
      <c r="J2563" s="231" t="str">
        <f t="shared" si="192"/>
        <v/>
      </c>
    </row>
    <row r="2564" spans="6:10" ht="19.5" customHeight="1" x14ac:dyDescent="0.25">
      <c r="F2564" s="328">
        <f t="shared" si="190"/>
        <v>0</v>
      </c>
      <c r="G2564" s="233" t="str">
        <f t="shared" si="191"/>
        <v/>
      </c>
      <c r="H2564" s="231">
        <f t="shared" si="193"/>
        <v>1956458.97</v>
      </c>
      <c r="I2564" s="232">
        <f t="shared" si="194"/>
        <v>0</v>
      </c>
      <c r="J2564" s="231" t="str">
        <f t="shared" si="192"/>
        <v/>
      </c>
    </row>
    <row r="2565" spans="6:10" ht="19.5" customHeight="1" x14ac:dyDescent="0.25">
      <c r="F2565" s="328">
        <f t="shared" si="190"/>
        <v>0</v>
      </c>
      <c r="G2565" s="233" t="str">
        <f t="shared" si="191"/>
        <v/>
      </c>
      <c r="H2565" s="231">
        <f t="shared" si="193"/>
        <v>1956458.97</v>
      </c>
      <c r="I2565" s="232">
        <f t="shared" si="194"/>
        <v>0</v>
      </c>
      <c r="J2565" s="231" t="str">
        <f t="shared" si="192"/>
        <v/>
      </c>
    </row>
    <row r="2566" spans="6:10" ht="19.5" customHeight="1" x14ac:dyDescent="0.25">
      <c r="F2566" s="328">
        <f t="shared" si="190"/>
        <v>0</v>
      </c>
      <c r="G2566" s="233" t="str">
        <f t="shared" si="191"/>
        <v/>
      </c>
      <c r="H2566" s="231">
        <f t="shared" si="193"/>
        <v>1956458.97</v>
      </c>
      <c r="I2566" s="232">
        <f t="shared" si="194"/>
        <v>0</v>
      </c>
      <c r="J2566" s="231" t="str">
        <f t="shared" si="192"/>
        <v/>
      </c>
    </row>
    <row r="2567" spans="6:10" ht="19.5" customHeight="1" x14ac:dyDescent="0.25">
      <c r="F2567" s="328">
        <f t="shared" si="190"/>
        <v>0</v>
      </c>
      <c r="G2567" s="233" t="str">
        <f t="shared" si="191"/>
        <v/>
      </c>
      <c r="H2567" s="231">
        <f t="shared" si="193"/>
        <v>1956458.97</v>
      </c>
      <c r="I2567" s="232">
        <f t="shared" si="194"/>
        <v>0</v>
      </c>
      <c r="J2567" s="231" t="str">
        <f t="shared" si="192"/>
        <v/>
      </c>
    </row>
    <row r="2568" spans="6:10" ht="19.5" customHeight="1" x14ac:dyDescent="0.25">
      <c r="F2568" s="328">
        <f t="shared" si="190"/>
        <v>0</v>
      </c>
      <c r="G2568" s="233" t="str">
        <f t="shared" si="191"/>
        <v/>
      </c>
      <c r="H2568" s="231">
        <f t="shared" si="193"/>
        <v>1956458.97</v>
      </c>
      <c r="I2568" s="232">
        <f t="shared" si="194"/>
        <v>0</v>
      </c>
      <c r="J2568" s="231" t="str">
        <f t="shared" si="192"/>
        <v/>
      </c>
    </row>
    <row r="2569" spans="6:10" ht="19.5" customHeight="1" x14ac:dyDescent="0.25">
      <c r="F2569" s="328">
        <f t="shared" si="190"/>
        <v>0</v>
      </c>
      <c r="G2569" s="233" t="str">
        <f t="shared" si="191"/>
        <v/>
      </c>
      <c r="H2569" s="231">
        <f t="shared" si="193"/>
        <v>1956458.97</v>
      </c>
      <c r="I2569" s="232">
        <f t="shared" si="194"/>
        <v>0</v>
      </c>
      <c r="J2569" s="231" t="str">
        <f t="shared" si="192"/>
        <v/>
      </c>
    </row>
    <row r="2570" spans="6:10" ht="19.5" customHeight="1" x14ac:dyDescent="0.25">
      <c r="F2570" s="328">
        <f t="shared" ref="F2570:F2633" si="195">IF(E2570&gt;$C$4*1000,"Выборка",0)</f>
        <v>0</v>
      </c>
      <c r="G2570" s="233" t="str">
        <f t="shared" ref="G2570:G2633" si="196">IF(F2570=0,"",E2570)</f>
        <v/>
      </c>
      <c r="H2570" s="231">
        <f t="shared" si="193"/>
        <v>1956458.97</v>
      </c>
      <c r="I2570" s="232">
        <f t="shared" si="194"/>
        <v>0</v>
      </c>
      <c r="J2570" s="231" t="str">
        <f t="shared" ref="J2570:J2633" si="197">IF(I2570=0,"",E2570)</f>
        <v/>
      </c>
    </row>
    <row r="2571" spans="6:10" ht="19.5" customHeight="1" x14ac:dyDescent="0.25">
      <c r="F2571" s="328">
        <f t="shared" si="195"/>
        <v>0</v>
      </c>
      <c r="G2571" s="233" t="str">
        <f t="shared" si="196"/>
        <v/>
      </c>
      <c r="H2571" s="231">
        <f t="shared" ref="H2571:H2634" si="198">IF(F2571=0,IF((I2570=0)*AND(F2570=0),H2570+E2571,IF((F2570&lt;&gt;0)*AND((H2570&lt;=$E$17)),H2570+E2571,E2571)),H2570)</f>
        <v>1956458.97</v>
      </c>
      <c r="I2571" s="232">
        <f t="shared" ref="I2571:I2634" si="199">IF((H2571&gt;$E$17)*AND(F2571=0),"Выборка",0)</f>
        <v>0</v>
      </c>
      <c r="J2571" s="231" t="str">
        <f t="shared" si="197"/>
        <v/>
      </c>
    </row>
    <row r="2572" spans="6:10" ht="19.5" customHeight="1" x14ac:dyDescent="0.25">
      <c r="F2572" s="328">
        <f t="shared" si="195"/>
        <v>0</v>
      </c>
      <c r="G2572" s="233" t="str">
        <f t="shared" si="196"/>
        <v/>
      </c>
      <c r="H2572" s="231">
        <f t="shared" si="198"/>
        <v>1956458.97</v>
      </c>
      <c r="I2572" s="232">
        <f t="shared" si="199"/>
        <v>0</v>
      </c>
      <c r="J2572" s="231" t="str">
        <f t="shared" si="197"/>
        <v/>
      </c>
    </row>
    <row r="2573" spans="6:10" ht="19.5" customHeight="1" x14ac:dyDescent="0.25">
      <c r="F2573" s="328">
        <f t="shared" si="195"/>
        <v>0</v>
      </c>
      <c r="G2573" s="233" t="str">
        <f t="shared" si="196"/>
        <v/>
      </c>
      <c r="H2573" s="231">
        <f t="shared" si="198"/>
        <v>1956458.97</v>
      </c>
      <c r="I2573" s="232">
        <f t="shared" si="199"/>
        <v>0</v>
      </c>
      <c r="J2573" s="231" t="str">
        <f t="shared" si="197"/>
        <v/>
      </c>
    </row>
    <row r="2574" spans="6:10" ht="19.5" customHeight="1" x14ac:dyDescent="0.25">
      <c r="F2574" s="328">
        <f t="shared" si="195"/>
        <v>0</v>
      </c>
      <c r="G2574" s="233" t="str">
        <f t="shared" si="196"/>
        <v/>
      </c>
      <c r="H2574" s="231">
        <f t="shared" si="198"/>
        <v>1956458.97</v>
      </c>
      <c r="I2574" s="232">
        <f t="shared" si="199"/>
        <v>0</v>
      </c>
      <c r="J2574" s="231" t="str">
        <f t="shared" si="197"/>
        <v/>
      </c>
    </row>
    <row r="2575" spans="6:10" ht="19.5" customHeight="1" x14ac:dyDescent="0.25">
      <c r="F2575" s="328">
        <f t="shared" si="195"/>
        <v>0</v>
      </c>
      <c r="G2575" s="233" t="str">
        <f t="shared" si="196"/>
        <v/>
      </c>
      <c r="H2575" s="231">
        <f t="shared" si="198"/>
        <v>1956458.97</v>
      </c>
      <c r="I2575" s="232">
        <f t="shared" si="199"/>
        <v>0</v>
      </c>
      <c r="J2575" s="231" t="str">
        <f t="shared" si="197"/>
        <v/>
      </c>
    </row>
    <row r="2576" spans="6:10" ht="19.5" customHeight="1" x14ac:dyDescent="0.25">
      <c r="F2576" s="328">
        <f t="shared" si="195"/>
        <v>0</v>
      </c>
      <c r="G2576" s="233" t="str">
        <f t="shared" si="196"/>
        <v/>
      </c>
      <c r="H2576" s="231">
        <f t="shared" si="198"/>
        <v>1956458.97</v>
      </c>
      <c r="I2576" s="232">
        <f t="shared" si="199"/>
        <v>0</v>
      </c>
      <c r="J2576" s="231" t="str">
        <f t="shared" si="197"/>
        <v/>
      </c>
    </row>
    <row r="2577" spans="6:10" ht="19.5" customHeight="1" x14ac:dyDescent="0.25">
      <c r="F2577" s="328">
        <f t="shared" si="195"/>
        <v>0</v>
      </c>
      <c r="G2577" s="233" t="str">
        <f t="shared" si="196"/>
        <v/>
      </c>
      <c r="H2577" s="231">
        <f t="shared" si="198"/>
        <v>1956458.97</v>
      </c>
      <c r="I2577" s="232">
        <f t="shared" si="199"/>
        <v>0</v>
      </c>
      <c r="J2577" s="231" t="str">
        <f t="shared" si="197"/>
        <v/>
      </c>
    </row>
    <row r="2578" spans="6:10" ht="19.5" customHeight="1" x14ac:dyDescent="0.25">
      <c r="F2578" s="328">
        <f t="shared" si="195"/>
        <v>0</v>
      </c>
      <c r="G2578" s="233" t="str">
        <f t="shared" si="196"/>
        <v/>
      </c>
      <c r="H2578" s="231">
        <f t="shared" si="198"/>
        <v>1956458.97</v>
      </c>
      <c r="I2578" s="232">
        <f t="shared" si="199"/>
        <v>0</v>
      </c>
      <c r="J2578" s="231" t="str">
        <f t="shared" si="197"/>
        <v/>
      </c>
    </row>
    <row r="2579" spans="6:10" ht="19.5" customHeight="1" x14ac:dyDescent="0.25">
      <c r="F2579" s="328">
        <f t="shared" si="195"/>
        <v>0</v>
      </c>
      <c r="G2579" s="233" t="str">
        <f t="shared" si="196"/>
        <v/>
      </c>
      <c r="H2579" s="231">
        <f t="shared" si="198"/>
        <v>1956458.97</v>
      </c>
      <c r="I2579" s="232">
        <f t="shared" si="199"/>
        <v>0</v>
      </c>
      <c r="J2579" s="231" t="str">
        <f t="shared" si="197"/>
        <v/>
      </c>
    </row>
    <row r="2580" spans="6:10" ht="19.5" customHeight="1" x14ac:dyDescent="0.25">
      <c r="F2580" s="328">
        <f t="shared" si="195"/>
        <v>0</v>
      </c>
      <c r="G2580" s="233" t="str">
        <f t="shared" si="196"/>
        <v/>
      </c>
      <c r="H2580" s="231">
        <f t="shared" si="198"/>
        <v>1956458.97</v>
      </c>
      <c r="I2580" s="232">
        <f t="shared" si="199"/>
        <v>0</v>
      </c>
      <c r="J2580" s="231" t="str">
        <f t="shared" si="197"/>
        <v/>
      </c>
    </row>
    <row r="2581" spans="6:10" ht="19.5" customHeight="1" x14ac:dyDescent="0.25">
      <c r="F2581" s="328">
        <f t="shared" si="195"/>
        <v>0</v>
      </c>
      <c r="G2581" s="233" t="str">
        <f t="shared" si="196"/>
        <v/>
      </c>
      <c r="H2581" s="231">
        <f t="shared" si="198"/>
        <v>1956458.97</v>
      </c>
      <c r="I2581" s="232">
        <f t="shared" si="199"/>
        <v>0</v>
      </c>
      <c r="J2581" s="231" t="str">
        <f t="shared" si="197"/>
        <v/>
      </c>
    </row>
    <row r="2582" spans="6:10" ht="19.5" customHeight="1" x14ac:dyDescent="0.25">
      <c r="F2582" s="328">
        <f t="shared" si="195"/>
        <v>0</v>
      </c>
      <c r="G2582" s="233" t="str">
        <f t="shared" si="196"/>
        <v/>
      </c>
      <c r="H2582" s="231">
        <f t="shared" si="198"/>
        <v>1956458.97</v>
      </c>
      <c r="I2582" s="232">
        <f t="shared" si="199"/>
        <v>0</v>
      </c>
      <c r="J2582" s="231" t="str">
        <f t="shared" si="197"/>
        <v/>
      </c>
    </row>
    <row r="2583" spans="6:10" ht="19.5" customHeight="1" x14ac:dyDescent="0.25">
      <c r="F2583" s="328">
        <f t="shared" si="195"/>
        <v>0</v>
      </c>
      <c r="G2583" s="233" t="str">
        <f t="shared" si="196"/>
        <v/>
      </c>
      <c r="H2583" s="231">
        <f t="shared" si="198"/>
        <v>1956458.97</v>
      </c>
      <c r="I2583" s="232">
        <f t="shared" si="199"/>
        <v>0</v>
      </c>
      <c r="J2583" s="231" t="str">
        <f t="shared" si="197"/>
        <v/>
      </c>
    </row>
    <row r="2584" spans="6:10" ht="19.5" customHeight="1" x14ac:dyDescent="0.25">
      <c r="F2584" s="328">
        <f t="shared" si="195"/>
        <v>0</v>
      </c>
      <c r="G2584" s="233" t="str">
        <f t="shared" si="196"/>
        <v/>
      </c>
      <c r="H2584" s="231">
        <f t="shared" si="198"/>
        <v>1956458.97</v>
      </c>
      <c r="I2584" s="232">
        <f t="shared" si="199"/>
        <v>0</v>
      </c>
      <c r="J2584" s="231" t="str">
        <f t="shared" si="197"/>
        <v/>
      </c>
    </row>
    <row r="2585" spans="6:10" ht="19.5" customHeight="1" x14ac:dyDescent="0.25">
      <c r="F2585" s="328">
        <f t="shared" si="195"/>
        <v>0</v>
      </c>
      <c r="G2585" s="233" t="str">
        <f t="shared" si="196"/>
        <v/>
      </c>
      <c r="H2585" s="231">
        <f t="shared" si="198"/>
        <v>1956458.97</v>
      </c>
      <c r="I2585" s="232">
        <f t="shared" si="199"/>
        <v>0</v>
      </c>
      <c r="J2585" s="231" t="str">
        <f t="shared" si="197"/>
        <v/>
      </c>
    </row>
    <row r="2586" spans="6:10" ht="19.5" customHeight="1" x14ac:dyDescent="0.25">
      <c r="F2586" s="328">
        <f t="shared" si="195"/>
        <v>0</v>
      </c>
      <c r="G2586" s="233" t="str">
        <f t="shared" si="196"/>
        <v/>
      </c>
      <c r="H2586" s="231">
        <f t="shared" si="198"/>
        <v>1956458.97</v>
      </c>
      <c r="I2586" s="232">
        <f t="shared" si="199"/>
        <v>0</v>
      </c>
      <c r="J2586" s="231" t="str">
        <f t="shared" si="197"/>
        <v/>
      </c>
    </row>
    <row r="2587" spans="6:10" ht="19.5" customHeight="1" x14ac:dyDescent="0.25">
      <c r="F2587" s="328">
        <f t="shared" si="195"/>
        <v>0</v>
      </c>
      <c r="G2587" s="233" t="str">
        <f t="shared" si="196"/>
        <v/>
      </c>
      <c r="H2587" s="231">
        <f t="shared" si="198"/>
        <v>1956458.97</v>
      </c>
      <c r="I2587" s="232">
        <f t="shared" si="199"/>
        <v>0</v>
      </c>
      <c r="J2587" s="231" t="str">
        <f t="shared" si="197"/>
        <v/>
      </c>
    </row>
    <row r="2588" spans="6:10" ht="19.5" customHeight="1" x14ac:dyDescent="0.25">
      <c r="F2588" s="328">
        <f t="shared" si="195"/>
        <v>0</v>
      </c>
      <c r="G2588" s="233" t="str">
        <f t="shared" si="196"/>
        <v/>
      </c>
      <c r="H2588" s="231">
        <f t="shared" si="198"/>
        <v>1956458.97</v>
      </c>
      <c r="I2588" s="232">
        <f t="shared" si="199"/>
        <v>0</v>
      </c>
      <c r="J2588" s="231" t="str">
        <f t="shared" si="197"/>
        <v/>
      </c>
    </row>
    <row r="2589" spans="6:10" ht="19.5" customHeight="1" x14ac:dyDescent="0.25">
      <c r="F2589" s="328">
        <f t="shared" si="195"/>
        <v>0</v>
      </c>
      <c r="G2589" s="233" t="str">
        <f t="shared" si="196"/>
        <v/>
      </c>
      <c r="H2589" s="231">
        <f t="shared" si="198"/>
        <v>1956458.97</v>
      </c>
      <c r="I2589" s="232">
        <f t="shared" si="199"/>
        <v>0</v>
      </c>
      <c r="J2589" s="231" t="str">
        <f t="shared" si="197"/>
        <v/>
      </c>
    </row>
    <row r="2590" spans="6:10" ht="19.5" customHeight="1" x14ac:dyDescent="0.25">
      <c r="F2590" s="328">
        <f t="shared" si="195"/>
        <v>0</v>
      </c>
      <c r="G2590" s="233" t="str">
        <f t="shared" si="196"/>
        <v/>
      </c>
      <c r="H2590" s="231">
        <f t="shared" si="198"/>
        <v>1956458.97</v>
      </c>
      <c r="I2590" s="232">
        <f t="shared" si="199"/>
        <v>0</v>
      </c>
      <c r="J2590" s="231" t="str">
        <f t="shared" si="197"/>
        <v/>
      </c>
    </row>
    <row r="2591" spans="6:10" ht="19.5" customHeight="1" x14ac:dyDescent="0.25">
      <c r="F2591" s="328">
        <f t="shared" si="195"/>
        <v>0</v>
      </c>
      <c r="G2591" s="233" t="str">
        <f t="shared" si="196"/>
        <v/>
      </c>
      <c r="H2591" s="231">
        <f t="shared" si="198"/>
        <v>1956458.97</v>
      </c>
      <c r="I2591" s="232">
        <f t="shared" si="199"/>
        <v>0</v>
      </c>
      <c r="J2591" s="231" t="str">
        <f t="shared" si="197"/>
        <v/>
      </c>
    </row>
    <row r="2592" spans="6:10" ht="19.5" customHeight="1" x14ac:dyDescent="0.25">
      <c r="F2592" s="328">
        <f t="shared" si="195"/>
        <v>0</v>
      </c>
      <c r="G2592" s="233" t="str">
        <f t="shared" si="196"/>
        <v/>
      </c>
      <c r="H2592" s="231">
        <f t="shared" si="198"/>
        <v>1956458.97</v>
      </c>
      <c r="I2592" s="232">
        <f t="shared" si="199"/>
        <v>0</v>
      </c>
      <c r="J2592" s="231" t="str">
        <f t="shared" si="197"/>
        <v/>
      </c>
    </row>
    <row r="2593" spans="6:10" ht="19.5" customHeight="1" x14ac:dyDescent="0.25">
      <c r="F2593" s="328">
        <f t="shared" si="195"/>
        <v>0</v>
      </c>
      <c r="G2593" s="233" t="str">
        <f t="shared" si="196"/>
        <v/>
      </c>
      <c r="H2593" s="231">
        <f t="shared" si="198"/>
        <v>1956458.97</v>
      </c>
      <c r="I2593" s="232">
        <f t="shared" si="199"/>
        <v>0</v>
      </c>
      <c r="J2593" s="231" t="str">
        <f t="shared" si="197"/>
        <v/>
      </c>
    </row>
    <row r="2594" spans="6:10" ht="19.5" customHeight="1" x14ac:dyDescent="0.25">
      <c r="F2594" s="328">
        <f t="shared" si="195"/>
        <v>0</v>
      </c>
      <c r="G2594" s="233" t="str">
        <f t="shared" si="196"/>
        <v/>
      </c>
      <c r="H2594" s="231">
        <f t="shared" si="198"/>
        <v>1956458.97</v>
      </c>
      <c r="I2594" s="232">
        <f t="shared" si="199"/>
        <v>0</v>
      </c>
      <c r="J2594" s="231" t="str">
        <f t="shared" si="197"/>
        <v/>
      </c>
    </row>
    <row r="2595" spans="6:10" ht="19.5" customHeight="1" x14ac:dyDescent="0.25">
      <c r="F2595" s="328">
        <f t="shared" si="195"/>
        <v>0</v>
      </c>
      <c r="G2595" s="233" t="str">
        <f t="shared" si="196"/>
        <v/>
      </c>
      <c r="H2595" s="231">
        <f t="shared" si="198"/>
        <v>1956458.97</v>
      </c>
      <c r="I2595" s="232">
        <f t="shared" si="199"/>
        <v>0</v>
      </c>
      <c r="J2595" s="231" t="str">
        <f t="shared" si="197"/>
        <v/>
      </c>
    </row>
    <row r="2596" spans="6:10" ht="19.5" customHeight="1" x14ac:dyDescent="0.25">
      <c r="F2596" s="328">
        <f t="shared" si="195"/>
        <v>0</v>
      </c>
      <c r="G2596" s="233" t="str">
        <f t="shared" si="196"/>
        <v/>
      </c>
      <c r="H2596" s="231">
        <f t="shared" si="198"/>
        <v>1956458.97</v>
      </c>
      <c r="I2596" s="232">
        <f t="shared" si="199"/>
        <v>0</v>
      </c>
      <c r="J2596" s="231" t="str">
        <f t="shared" si="197"/>
        <v/>
      </c>
    </row>
    <row r="2597" spans="6:10" ht="19.5" customHeight="1" x14ac:dyDescent="0.25">
      <c r="F2597" s="328">
        <f t="shared" si="195"/>
        <v>0</v>
      </c>
      <c r="G2597" s="233" t="str">
        <f t="shared" si="196"/>
        <v/>
      </c>
      <c r="H2597" s="231">
        <f t="shared" si="198"/>
        <v>1956458.97</v>
      </c>
      <c r="I2597" s="232">
        <f t="shared" si="199"/>
        <v>0</v>
      </c>
      <c r="J2597" s="231" t="str">
        <f t="shared" si="197"/>
        <v/>
      </c>
    </row>
    <row r="2598" spans="6:10" ht="19.5" customHeight="1" x14ac:dyDescent="0.25">
      <c r="F2598" s="328">
        <f t="shared" si="195"/>
        <v>0</v>
      </c>
      <c r="G2598" s="233" t="str">
        <f t="shared" si="196"/>
        <v/>
      </c>
      <c r="H2598" s="231">
        <f t="shared" si="198"/>
        <v>1956458.97</v>
      </c>
      <c r="I2598" s="232">
        <f t="shared" si="199"/>
        <v>0</v>
      </c>
      <c r="J2598" s="231" t="str">
        <f t="shared" si="197"/>
        <v/>
      </c>
    </row>
    <row r="2599" spans="6:10" ht="19.5" customHeight="1" x14ac:dyDescent="0.25">
      <c r="F2599" s="328">
        <f t="shared" si="195"/>
        <v>0</v>
      </c>
      <c r="G2599" s="233" t="str">
        <f t="shared" si="196"/>
        <v/>
      </c>
      <c r="H2599" s="231">
        <f t="shared" si="198"/>
        <v>1956458.97</v>
      </c>
      <c r="I2599" s="232">
        <f t="shared" si="199"/>
        <v>0</v>
      </c>
      <c r="J2599" s="231" t="str">
        <f t="shared" si="197"/>
        <v/>
      </c>
    </row>
    <row r="2600" spans="6:10" ht="19.5" customHeight="1" x14ac:dyDescent="0.25">
      <c r="F2600" s="328">
        <f t="shared" si="195"/>
        <v>0</v>
      </c>
      <c r="G2600" s="233" t="str">
        <f t="shared" si="196"/>
        <v/>
      </c>
      <c r="H2600" s="231">
        <f t="shared" si="198"/>
        <v>1956458.97</v>
      </c>
      <c r="I2600" s="232">
        <f t="shared" si="199"/>
        <v>0</v>
      </c>
      <c r="J2600" s="231" t="str">
        <f t="shared" si="197"/>
        <v/>
      </c>
    </row>
    <row r="2601" spans="6:10" ht="19.5" customHeight="1" x14ac:dyDescent="0.25">
      <c r="F2601" s="328">
        <f t="shared" si="195"/>
        <v>0</v>
      </c>
      <c r="G2601" s="233" t="str">
        <f t="shared" si="196"/>
        <v/>
      </c>
      <c r="H2601" s="231">
        <f t="shared" si="198"/>
        <v>1956458.97</v>
      </c>
      <c r="I2601" s="232">
        <f t="shared" si="199"/>
        <v>0</v>
      </c>
      <c r="J2601" s="231" t="str">
        <f t="shared" si="197"/>
        <v/>
      </c>
    </row>
    <row r="2602" spans="6:10" ht="19.5" customHeight="1" x14ac:dyDescent="0.25">
      <c r="F2602" s="328">
        <f t="shared" si="195"/>
        <v>0</v>
      </c>
      <c r="G2602" s="233" t="str">
        <f t="shared" si="196"/>
        <v/>
      </c>
      <c r="H2602" s="231">
        <f t="shared" si="198"/>
        <v>1956458.97</v>
      </c>
      <c r="I2602" s="232">
        <f t="shared" si="199"/>
        <v>0</v>
      </c>
      <c r="J2602" s="231" t="str">
        <f t="shared" si="197"/>
        <v/>
      </c>
    </row>
    <row r="2603" spans="6:10" ht="19.5" customHeight="1" x14ac:dyDescent="0.25">
      <c r="F2603" s="328">
        <f t="shared" si="195"/>
        <v>0</v>
      </c>
      <c r="G2603" s="233" t="str">
        <f t="shared" si="196"/>
        <v/>
      </c>
      <c r="H2603" s="231">
        <f t="shared" si="198"/>
        <v>1956458.97</v>
      </c>
      <c r="I2603" s="232">
        <f t="shared" si="199"/>
        <v>0</v>
      </c>
      <c r="J2603" s="231" t="str">
        <f t="shared" si="197"/>
        <v/>
      </c>
    </row>
    <row r="2604" spans="6:10" ht="19.5" customHeight="1" x14ac:dyDescent="0.25">
      <c r="F2604" s="328">
        <f t="shared" si="195"/>
        <v>0</v>
      </c>
      <c r="G2604" s="233" t="str">
        <f t="shared" si="196"/>
        <v/>
      </c>
      <c r="H2604" s="231">
        <f t="shared" si="198"/>
        <v>1956458.97</v>
      </c>
      <c r="I2604" s="232">
        <f t="shared" si="199"/>
        <v>0</v>
      </c>
      <c r="J2604" s="231" t="str">
        <f t="shared" si="197"/>
        <v/>
      </c>
    </row>
    <row r="2605" spans="6:10" ht="19.5" customHeight="1" x14ac:dyDescent="0.25">
      <c r="F2605" s="328">
        <f t="shared" si="195"/>
        <v>0</v>
      </c>
      <c r="G2605" s="233" t="str">
        <f t="shared" si="196"/>
        <v/>
      </c>
      <c r="H2605" s="231">
        <f t="shared" si="198"/>
        <v>1956458.97</v>
      </c>
      <c r="I2605" s="232">
        <f t="shared" si="199"/>
        <v>0</v>
      </c>
      <c r="J2605" s="231" t="str">
        <f t="shared" si="197"/>
        <v/>
      </c>
    </row>
    <row r="2606" spans="6:10" ht="19.5" customHeight="1" x14ac:dyDescent="0.25">
      <c r="F2606" s="328">
        <f t="shared" si="195"/>
        <v>0</v>
      </c>
      <c r="G2606" s="233" t="str">
        <f t="shared" si="196"/>
        <v/>
      </c>
      <c r="H2606" s="231">
        <f t="shared" si="198"/>
        <v>1956458.97</v>
      </c>
      <c r="I2606" s="232">
        <f t="shared" si="199"/>
        <v>0</v>
      </c>
      <c r="J2606" s="231" t="str">
        <f t="shared" si="197"/>
        <v/>
      </c>
    </row>
    <row r="2607" spans="6:10" ht="19.5" customHeight="1" x14ac:dyDescent="0.25">
      <c r="F2607" s="328">
        <f t="shared" si="195"/>
        <v>0</v>
      </c>
      <c r="G2607" s="233" t="str">
        <f t="shared" si="196"/>
        <v/>
      </c>
      <c r="H2607" s="231">
        <f t="shared" si="198"/>
        <v>1956458.97</v>
      </c>
      <c r="I2607" s="232">
        <f t="shared" si="199"/>
        <v>0</v>
      </c>
      <c r="J2607" s="231" t="str">
        <f t="shared" si="197"/>
        <v/>
      </c>
    </row>
    <row r="2608" spans="6:10" ht="19.5" customHeight="1" x14ac:dyDescent="0.25">
      <c r="F2608" s="328">
        <f t="shared" si="195"/>
        <v>0</v>
      </c>
      <c r="G2608" s="233" t="str">
        <f t="shared" si="196"/>
        <v/>
      </c>
      <c r="H2608" s="231">
        <f t="shared" si="198"/>
        <v>1956458.97</v>
      </c>
      <c r="I2608" s="232">
        <f t="shared" si="199"/>
        <v>0</v>
      </c>
      <c r="J2608" s="231" t="str">
        <f t="shared" si="197"/>
        <v/>
      </c>
    </row>
    <row r="2609" spans="6:10" ht="19.5" customHeight="1" x14ac:dyDescent="0.25">
      <c r="F2609" s="328">
        <f t="shared" si="195"/>
        <v>0</v>
      </c>
      <c r="G2609" s="233" t="str">
        <f t="shared" si="196"/>
        <v/>
      </c>
      <c r="H2609" s="231">
        <f t="shared" si="198"/>
        <v>1956458.97</v>
      </c>
      <c r="I2609" s="232">
        <f t="shared" si="199"/>
        <v>0</v>
      </c>
      <c r="J2609" s="231" t="str">
        <f t="shared" si="197"/>
        <v/>
      </c>
    </row>
    <row r="2610" spans="6:10" ht="19.5" customHeight="1" x14ac:dyDescent="0.25">
      <c r="F2610" s="328">
        <f t="shared" si="195"/>
        <v>0</v>
      </c>
      <c r="G2610" s="233" t="str">
        <f t="shared" si="196"/>
        <v/>
      </c>
      <c r="H2610" s="231">
        <f t="shared" si="198"/>
        <v>1956458.97</v>
      </c>
      <c r="I2610" s="232">
        <f t="shared" si="199"/>
        <v>0</v>
      </c>
      <c r="J2610" s="231" t="str">
        <f t="shared" si="197"/>
        <v/>
      </c>
    </row>
    <row r="2611" spans="6:10" ht="19.5" customHeight="1" x14ac:dyDescent="0.25">
      <c r="F2611" s="328">
        <f t="shared" si="195"/>
        <v>0</v>
      </c>
      <c r="G2611" s="233" t="str">
        <f t="shared" si="196"/>
        <v/>
      </c>
      <c r="H2611" s="231">
        <f t="shared" si="198"/>
        <v>1956458.97</v>
      </c>
      <c r="I2611" s="232">
        <f t="shared" si="199"/>
        <v>0</v>
      </c>
      <c r="J2611" s="231" t="str">
        <f t="shared" si="197"/>
        <v/>
      </c>
    </row>
    <row r="2612" spans="6:10" ht="19.5" customHeight="1" x14ac:dyDescent="0.25">
      <c r="F2612" s="328">
        <f t="shared" si="195"/>
        <v>0</v>
      </c>
      <c r="G2612" s="233" t="str">
        <f t="shared" si="196"/>
        <v/>
      </c>
      <c r="H2612" s="231">
        <f t="shared" si="198"/>
        <v>1956458.97</v>
      </c>
      <c r="I2612" s="232">
        <f t="shared" si="199"/>
        <v>0</v>
      </c>
      <c r="J2612" s="231" t="str">
        <f t="shared" si="197"/>
        <v/>
      </c>
    </row>
    <row r="2613" spans="6:10" ht="19.5" customHeight="1" x14ac:dyDescent="0.25">
      <c r="F2613" s="328">
        <f t="shared" si="195"/>
        <v>0</v>
      </c>
      <c r="G2613" s="233" t="str">
        <f t="shared" si="196"/>
        <v/>
      </c>
      <c r="H2613" s="231">
        <f t="shared" si="198"/>
        <v>1956458.97</v>
      </c>
      <c r="I2613" s="232">
        <f t="shared" si="199"/>
        <v>0</v>
      </c>
      <c r="J2613" s="231" t="str">
        <f t="shared" si="197"/>
        <v/>
      </c>
    </row>
    <row r="2614" spans="6:10" ht="19.5" customHeight="1" x14ac:dyDescent="0.25">
      <c r="F2614" s="328">
        <f t="shared" si="195"/>
        <v>0</v>
      </c>
      <c r="G2614" s="233" t="str">
        <f t="shared" si="196"/>
        <v/>
      </c>
      <c r="H2614" s="231">
        <f t="shared" si="198"/>
        <v>1956458.97</v>
      </c>
      <c r="I2614" s="232">
        <f t="shared" si="199"/>
        <v>0</v>
      </c>
      <c r="J2614" s="231" t="str">
        <f t="shared" si="197"/>
        <v/>
      </c>
    </row>
    <row r="2615" spans="6:10" ht="19.5" customHeight="1" x14ac:dyDescent="0.25">
      <c r="F2615" s="328">
        <f t="shared" si="195"/>
        <v>0</v>
      </c>
      <c r="G2615" s="233" t="str">
        <f t="shared" si="196"/>
        <v/>
      </c>
      <c r="H2615" s="231">
        <f t="shared" si="198"/>
        <v>1956458.97</v>
      </c>
      <c r="I2615" s="232">
        <f t="shared" si="199"/>
        <v>0</v>
      </c>
      <c r="J2615" s="231" t="str">
        <f t="shared" si="197"/>
        <v/>
      </c>
    </row>
    <row r="2616" spans="6:10" ht="19.5" customHeight="1" x14ac:dyDescent="0.25">
      <c r="F2616" s="328">
        <f t="shared" si="195"/>
        <v>0</v>
      </c>
      <c r="G2616" s="233" t="str">
        <f t="shared" si="196"/>
        <v/>
      </c>
      <c r="H2616" s="231">
        <f t="shared" si="198"/>
        <v>1956458.97</v>
      </c>
      <c r="I2616" s="232">
        <f t="shared" si="199"/>
        <v>0</v>
      </c>
      <c r="J2616" s="231" t="str">
        <f t="shared" si="197"/>
        <v/>
      </c>
    </row>
    <row r="2617" spans="6:10" ht="19.5" customHeight="1" x14ac:dyDescent="0.25">
      <c r="F2617" s="328">
        <f t="shared" si="195"/>
        <v>0</v>
      </c>
      <c r="G2617" s="233" t="str">
        <f t="shared" si="196"/>
        <v/>
      </c>
      <c r="H2617" s="231">
        <f t="shared" si="198"/>
        <v>1956458.97</v>
      </c>
      <c r="I2617" s="232">
        <f t="shared" si="199"/>
        <v>0</v>
      </c>
      <c r="J2617" s="231" t="str">
        <f t="shared" si="197"/>
        <v/>
      </c>
    </row>
    <row r="2618" spans="6:10" ht="19.5" customHeight="1" x14ac:dyDescent="0.25">
      <c r="F2618" s="328">
        <f t="shared" si="195"/>
        <v>0</v>
      </c>
      <c r="G2618" s="233" t="str">
        <f t="shared" si="196"/>
        <v/>
      </c>
      <c r="H2618" s="231">
        <f t="shared" si="198"/>
        <v>1956458.97</v>
      </c>
      <c r="I2618" s="232">
        <f t="shared" si="199"/>
        <v>0</v>
      </c>
      <c r="J2618" s="231" t="str">
        <f t="shared" si="197"/>
        <v/>
      </c>
    </row>
    <row r="2619" spans="6:10" ht="19.5" customHeight="1" x14ac:dyDescent="0.25">
      <c r="F2619" s="328">
        <f t="shared" si="195"/>
        <v>0</v>
      </c>
      <c r="G2619" s="233" t="str">
        <f t="shared" si="196"/>
        <v/>
      </c>
      <c r="H2619" s="231">
        <f t="shared" si="198"/>
        <v>1956458.97</v>
      </c>
      <c r="I2619" s="232">
        <f t="shared" si="199"/>
        <v>0</v>
      </c>
      <c r="J2619" s="231" t="str">
        <f t="shared" si="197"/>
        <v/>
      </c>
    </row>
    <row r="2620" spans="6:10" ht="19.5" customHeight="1" x14ac:dyDescent="0.25">
      <c r="F2620" s="328">
        <f t="shared" si="195"/>
        <v>0</v>
      </c>
      <c r="G2620" s="233" t="str">
        <f t="shared" si="196"/>
        <v/>
      </c>
      <c r="H2620" s="231">
        <f t="shared" si="198"/>
        <v>1956458.97</v>
      </c>
      <c r="I2620" s="232">
        <f t="shared" si="199"/>
        <v>0</v>
      </c>
      <c r="J2620" s="231" t="str">
        <f t="shared" si="197"/>
        <v/>
      </c>
    </row>
    <row r="2621" spans="6:10" ht="19.5" customHeight="1" x14ac:dyDescent="0.25">
      <c r="F2621" s="328">
        <f t="shared" si="195"/>
        <v>0</v>
      </c>
      <c r="G2621" s="233" t="str">
        <f t="shared" si="196"/>
        <v/>
      </c>
      <c r="H2621" s="231">
        <f t="shared" si="198"/>
        <v>1956458.97</v>
      </c>
      <c r="I2621" s="232">
        <f t="shared" si="199"/>
        <v>0</v>
      </c>
      <c r="J2621" s="231" t="str">
        <f t="shared" si="197"/>
        <v/>
      </c>
    </row>
    <row r="2622" spans="6:10" ht="19.5" customHeight="1" x14ac:dyDescent="0.25">
      <c r="F2622" s="328">
        <f t="shared" si="195"/>
        <v>0</v>
      </c>
      <c r="G2622" s="233" t="str">
        <f t="shared" si="196"/>
        <v/>
      </c>
      <c r="H2622" s="231">
        <f t="shared" si="198"/>
        <v>1956458.97</v>
      </c>
      <c r="I2622" s="232">
        <f t="shared" si="199"/>
        <v>0</v>
      </c>
      <c r="J2622" s="231" t="str">
        <f t="shared" si="197"/>
        <v/>
      </c>
    </row>
    <row r="2623" spans="6:10" ht="19.5" customHeight="1" x14ac:dyDescent="0.25">
      <c r="F2623" s="328">
        <f t="shared" si="195"/>
        <v>0</v>
      </c>
      <c r="G2623" s="233" t="str">
        <f t="shared" si="196"/>
        <v/>
      </c>
      <c r="H2623" s="231">
        <f t="shared" si="198"/>
        <v>1956458.97</v>
      </c>
      <c r="I2623" s="232">
        <f t="shared" si="199"/>
        <v>0</v>
      </c>
      <c r="J2623" s="231" t="str">
        <f t="shared" si="197"/>
        <v/>
      </c>
    </row>
    <row r="2624" spans="6:10" ht="19.5" customHeight="1" x14ac:dyDescent="0.25">
      <c r="F2624" s="328">
        <f t="shared" si="195"/>
        <v>0</v>
      </c>
      <c r="G2624" s="233" t="str">
        <f t="shared" si="196"/>
        <v/>
      </c>
      <c r="H2624" s="231">
        <f t="shared" si="198"/>
        <v>1956458.97</v>
      </c>
      <c r="I2624" s="232">
        <f t="shared" si="199"/>
        <v>0</v>
      </c>
      <c r="J2624" s="231" t="str">
        <f t="shared" si="197"/>
        <v/>
      </c>
    </row>
    <row r="2625" spans="6:10" ht="19.5" customHeight="1" x14ac:dyDescent="0.25">
      <c r="F2625" s="328">
        <f t="shared" si="195"/>
        <v>0</v>
      </c>
      <c r="G2625" s="233" t="str">
        <f t="shared" si="196"/>
        <v/>
      </c>
      <c r="H2625" s="231">
        <f t="shared" si="198"/>
        <v>1956458.97</v>
      </c>
      <c r="I2625" s="232">
        <f t="shared" si="199"/>
        <v>0</v>
      </c>
      <c r="J2625" s="231" t="str">
        <f t="shared" si="197"/>
        <v/>
      </c>
    </row>
    <row r="2626" spans="6:10" ht="19.5" customHeight="1" x14ac:dyDescent="0.25">
      <c r="F2626" s="328">
        <f t="shared" si="195"/>
        <v>0</v>
      </c>
      <c r="G2626" s="233" t="str">
        <f t="shared" si="196"/>
        <v/>
      </c>
      <c r="H2626" s="231">
        <f t="shared" si="198"/>
        <v>1956458.97</v>
      </c>
      <c r="I2626" s="232">
        <f t="shared" si="199"/>
        <v>0</v>
      </c>
      <c r="J2626" s="231" t="str">
        <f t="shared" si="197"/>
        <v/>
      </c>
    </row>
    <row r="2627" spans="6:10" ht="19.5" customHeight="1" x14ac:dyDescent="0.25">
      <c r="F2627" s="328">
        <f t="shared" si="195"/>
        <v>0</v>
      </c>
      <c r="G2627" s="233" t="str">
        <f t="shared" si="196"/>
        <v/>
      </c>
      <c r="H2627" s="231">
        <f t="shared" si="198"/>
        <v>1956458.97</v>
      </c>
      <c r="I2627" s="232">
        <f t="shared" si="199"/>
        <v>0</v>
      </c>
      <c r="J2627" s="231" t="str">
        <f t="shared" si="197"/>
        <v/>
      </c>
    </row>
    <row r="2628" spans="6:10" ht="19.5" customHeight="1" x14ac:dyDescent="0.25">
      <c r="F2628" s="328">
        <f t="shared" si="195"/>
        <v>0</v>
      </c>
      <c r="G2628" s="233" t="str">
        <f t="shared" si="196"/>
        <v/>
      </c>
      <c r="H2628" s="231">
        <f t="shared" si="198"/>
        <v>1956458.97</v>
      </c>
      <c r="I2628" s="232">
        <f t="shared" si="199"/>
        <v>0</v>
      </c>
      <c r="J2628" s="231" t="str">
        <f t="shared" si="197"/>
        <v/>
      </c>
    </row>
    <row r="2629" spans="6:10" ht="19.5" customHeight="1" x14ac:dyDescent="0.25">
      <c r="F2629" s="328">
        <f t="shared" si="195"/>
        <v>0</v>
      </c>
      <c r="G2629" s="233" t="str">
        <f t="shared" si="196"/>
        <v/>
      </c>
      <c r="H2629" s="231">
        <f t="shared" si="198"/>
        <v>1956458.97</v>
      </c>
      <c r="I2629" s="232">
        <f t="shared" si="199"/>
        <v>0</v>
      </c>
      <c r="J2629" s="231" t="str">
        <f t="shared" si="197"/>
        <v/>
      </c>
    </row>
    <row r="2630" spans="6:10" ht="19.5" customHeight="1" x14ac:dyDescent="0.25">
      <c r="F2630" s="328">
        <f t="shared" si="195"/>
        <v>0</v>
      </c>
      <c r="G2630" s="233" t="str">
        <f t="shared" si="196"/>
        <v/>
      </c>
      <c r="H2630" s="231">
        <f t="shared" si="198"/>
        <v>1956458.97</v>
      </c>
      <c r="I2630" s="232">
        <f t="shared" si="199"/>
        <v>0</v>
      </c>
      <c r="J2630" s="231" t="str">
        <f t="shared" si="197"/>
        <v/>
      </c>
    </row>
    <row r="2631" spans="6:10" ht="19.5" customHeight="1" x14ac:dyDescent="0.25">
      <c r="F2631" s="328">
        <f t="shared" si="195"/>
        <v>0</v>
      </c>
      <c r="G2631" s="233" t="str">
        <f t="shared" si="196"/>
        <v/>
      </c>
      <c r="H2631" s="231">
        <f t="shared" si="198"/>
        <v>1956458.97</v>
      </c>
      <c r="I2631" s="232">
        <f t="shared" si="199"/>
        <v>0</v>
      </c>
      <c r="J2631" s="231" t="str">
        <f t="shared" si="197"/>
        <v/>
      </c>
    </row>
    <row r="2632" spans="6:10" ht="19.5" customHeight="1" x14ac:dyDescent="0.25">
      <c r="F2632" s="328">
        <f t="shared" si="195"/>
        <v>0</v>
      </c>
      <c r="G2632" s="233" t="str">
        <f t="shared" si="196"/>
        <v/>
      </c>
      <c r="H2632" s="231">
        <f t="shared" si="198"/>
        <v>1956458.97</v>
      </c>
      <c r="I2632" s="232">
        <f t="shared" si="199"/>
        <v>0</v>
      </c>
      <c r="J2632" s="231" t="str">
        <f t="shared" si="197"/>
        <v/>
      </c>
    </row>
    <row r="2633" spans="6:10" ht="19.5" customHeight="1" x14ac:dyDescent="0.25">
      <c r="F2633" s="328">
        <f t="shared" si="195"/>
        <v>0</v>
      </c>
      <c r="G2633" s="233" t="str">
        <f t="shared" si="196"/>
        <v/>
      </c>
      <c r="H2633" s="231">
        <f t="shared" si="198"/>
        <v>1956458.97</v>
      </c>
      <c r="I2633" s="232">
        <f t="shared" si="199"/>
        <v>0</v>
      </c>
      <c r="J2633" s="231" t="str">
        <f t="shared" si="197"/>
        <v/>
      </c>
    </row>
    <row r="2634" spans="6:10" ht="19.5" customHeight="1" x14ac:dyDescent="0.25">
      <c r="F2634" s="328">
        <f t="shared" ref="F2634:F2697" si="200">IF(E2634&gt;$C$4*1000,"Выборка",0)</f>
        <v>0</v>
      </c>
      <c r="G2634" s="233" t="str">
        <f t="shared" ref="G2634:G2697" si="201">IF(F2634=0,"",E2634)</f>
        <v/>
      </c>
      <c r="H2634" s="231">
        <f t="shared" si="198"/>
        <v>1956458.97</v>
      </c>
      <c r="I2634" s="232">
        <f t="shared" si="199"/>
        <v>0</v>
      </c>
      <c r="J2634" s="231" t="str">
        <f t="shared" ref="J2634:J2697" si="202">IF(I2634=0,"",E2634)</f>
        <v/>
      </c>
    </row>
    <row r="2635" spans="6:10" ht="19.5" customHeight="1" x14ac:dyDescent="0.25">
      <c r="F2635" s="328">
        <f t="shared" si="200"/>
        <v>0</v>
      </c>
      <c r="G2635" s="233" t="str">
        <f t="shared" si="201"/>
        <v/>
      </c>
      <c r="H2635" s="231">
        <f t="shared" ref="H2635:H2698" si="203">IF(F2635=0,IF((I2634=0)*AND(F2634=0),H2634+E2635,IF((F2634&lt;&gt;0)*AND((H2634&lt;=$E$17)),H2634+E2635,E2635)),H2634)</f>
        <v>1956458.97</v>
      </c>
      <c r="I2635" s="232">
        <f t="shared" ref="I2635:I2698" si="204">IF((H2635&gt;$E$17)*AND(F2635=0),"Выборка",0)</f>
        <v>0</v>
      </c>
      <c r="J2635" s="231" t="str">
        <f t="shared" si="202"/>
        <v/>
      </c>
    </row>
    <row r="2636" spans="6:10" ht="19.5" customHeight="1" x14ac:dyDescent="0.25">
      <c r="F2636" s="328">
        <f t="shared" si="200"/>
        <v>0</v>
      </c>
      <c r="G2636" s="233" t="str">
        <f t="shared" si="201"/>
        <v/>
      </c>
      <c r="H2636" s="231">
        <f t="shared" si="203"/>
        <v>1956458.97</v>
      </c>
      <c r="I2636" s="232">
        <f t="shared" si="204"/>
        <v>0</v>
      </c>
      <c r="J2636" s="231" t="str">
        <f t="shared" si="202"/>
        <v/>
      </c>
    </row>
    <row r="2637" spans="6:10" ht="19.5" customHeight="1" x14ac:dyDescent="0.25">
      <c r="F2637" s="328">
        <f t="shared" si="200"/>
        <v>0</v>
      </c>
      <c r="G2637" s="233" t="str">
        <f t="shared" si="201"/>
        <v/>
      </c>
      <c r="H2637" s="231">
        <f t="shared" si="203"/>
        <v>1956458.97</v>
      </c>
      <c r="I2637" s="232">
        <f t="shared" si="204"/>
        <v>0</v>
      </c>
      <c r="J2637" s="231" t="str">
        <f t="shared" si="202"/>
        <v/>
      </c>
    </row>
    <row r="2638" spans="6:10" ht="19.5" customHeight="1" x14ac:dyDescent="0.25">
      <c r="F2638" s="328">
        <f t="shared" si="200"/>
        <v>0</v>
      </c>
      <c r="G2638" s="233" t="str">
        <f t="shared" si="201"/>
        <v/>
      </c>
      <c r="H2638" s="231">
        <f t="shared" si="203"/>
        <v>1956458.97</v>
      </c>
      <c r="I2638" s="232">
        <f t="shared" si="204"/>
        <v>0</v>
      </c>
      <c r="J2638" s="231" t="str">
        <f t="shared" si="202"/>
        <v/>
      </c>
    </row>
    <row r="2639" spans="6:10" ht="19.5" customHeight="1" x14ac:dyDescent="0.25">
      <c r="F2639" s="328">
        <f t="shared" si="200"/>
        <v>0</v>
      </c>
      <c r="G2639" s="233" t="str">
        <f t="shared" si="201"/>
        <v/>
      </c>
      <c r="H2639" s="231">
        <f t="shared" si="203"/>
        <v>1956458.97</v>
      </c>
      <c r="I2639" s="232">
        <f t="shared" si="204"/>
        <v>0</v>
      </c>
      <c r="J2639" s="231" t="str">
        <f t="shared" si="202"/>
        <v/>
      </c>
    </row>
    <row r="2640" spans="6:10" ht="19.5" customHeight="1" x14ac:dyDescent="0.25">
      <c r="F2640" s="328">
        <f t="shared" si="200"/>
        <v>0</v>
      </c>
      <c r="G2640" s="233" t="str">
        <f t="shared" si="201"/>
        <v/>
      </c>
      <c r="H2640" s="231">
        <f t="shared" si="203"/>
        <v>1956458.97</v>
      </c>
      <c r="I2640" s="232">
        <f t="shared" si="204"/>
        <v>0</v>
      </c>
      <c r="J2640" s="231" t="str">
        <f t="shared" si="202"/>
        <v/>
      </c>
    </row>
    <row r="2641" spans="6:10" ht="19.5" customHeight="1" x14ac:dyDescent="0.25">
      <c r="F2641" s="328">
        <f t="shared" si="200"/>
        <v>0</v>
      </c>
      <c r="G2641" s="233" t="str">
        <f t="shared" si="201"/>
        <v/>
      </c>
      <c r="H2641" s="231">
        <f t="shared" si="203"/>
        <v>1956458.97</v>
      </c>
      <c r="I2641" s="232">
        <f t="shared" si="204"/>
        <v>0</v>
      </c>
      <c r="J2641" s="231" t="str">
        <f t="shared" si="202"/>
        <v/>
      </c>
    </row>
    <row r="2642" spans="6:10" ht="19.5" customHeight="1" x14ac:dyDescent="0.25">
      <c r="F2642" s="328">
        <f t="shared" si="200"/>
        <v>0</v>
      </c>
      <c r="G2642" s="233" t="str">
        <f t="shared" si="201"/>
        <v/>
      </c>
      <c r="H2642" s="231">
        <f t="shared" si="203"/>
        <v>1956458.97</v>
      </c>
      <c r="I2642" s="232">
        <f t="shared" si="204"/>
        <v>0</v>
      </c>
      <c r="J2642" s="231" t="str">
        <f t="shared" si="202"/>
        <v/>
      </c>
    </row>
    <row r="2643" spans="6:10" ht="19.5" customHeight="1" x14ac:dyDescent="0.25">
      <c r="F2643" s="328">
        <f t="shared" si="200"/>
        <v>0</v>
      </c>
      <c r="G2643" s="233" t="str">
        <f t="shared" si="201"/>
        <v/>
      </c>
      <c r="H2643" s="231">
        <f t="shared" si="203"/>
        <v>1956458.97</v>
      </c>
      <c r="I2643" s="232">
        <f t="shared" si="204"/>
        <v>0</v>
      </c>
      <c r="J2643" s="231" t="str">
        <f t="shared" si="202"/>
        <v/>
      </c>
    </row>
    <row r="2644" spans="6:10" ht="19.5" customHeight="1" x14ac:dyDescent="0.25">
      <c r="F2644" s="328">
        <f t="shared" si="200"/>
        <v>0</v>
      </c>
      <c r="G2644" s="233" t="str">
        <f t="shared" si="201"/>
        <v/>
      </c>
      <c r="H2644" s="231">
        <f t="shared" si="203"/>
        <v>1956458.97</v>
      </c>
      <c r="I2644" s="232">
        <f t="shared" si="204"/>
        <v>0</v>
      </c>
      <c r="J2644" s="231" t="str">
        <f t="shared" si="202"/>
        <v/>
      </c>
    </row>
    <row r="2645" spans="6:10" ht="19.5" customHeight="1" x14ac:dyDescent="0.25">
      <c r="F2645" s="328">
        <f t="shared" si="200"/>
        <v>0</v>
      </c>
      <c r="G2645" s="233" t="str">
        <f t="shared" si="201"/>
        <v/>
      </c>
      <c r="H2645" s="231">
        <f t="shared" si="203"/>
        <v>1956458.97</v>
      </c>
      <c r="I2645" s="232">
        <f t="shared" si="204"/>
        <v>0</v>
      </c>
      <c r="J2645" s="231" t="str">
        <f t="shared" si="202"/>
        <v/>
      </c>
    </row>
    <row r="2646" spans="6:10" ht="19.5" customHeight="1" x14ac:dyDescent="0.25">
      <c r="F2646" s="328">
        <f t="shared" si="200"/>
        <v>0</v>
      </c>
      <c r="G2646" s="233" t="str">
        <f t="shared" si="201"/>
        <v/>
      </c>
      <c r="H2646" s="231">
        <f t="shared" si="203"/>
        <v>1956458.97</v>
      </c>
      <c r="I2646" s="232">
        <f t="shared" si="204"/>
        <v>0</v>
      </c>
      <c r="J2646" s="231" t="str">
        <f t="shared" si="202"/>
        <v/>
      </c>
    </row>
    <row r="2647" spans="6:10" ht="19.5" customHeight="1" x14ac:dyDescent="0.25">
      <c r="F2647" s="328">
        <f t="shared" si="200"/>
        <v>0</v>
      </c>
      <c r="G2647" s="233" t="str">
        <f t="shared" si="201"/>
        <v/>
      </c>
      <c r="H2647" s="231">
        <f t="shared" si="203"/>
        <v>1956458.97</v>
      </c>
      <c r="I2647" s="232">
        <f t="shared" si="204"/>
        <v>0</v>
      </c>
      <c r="J2647" s="231" t="str">
        <f t="shared" si="202"/>
        <v/>
      </c>
    </row>
    <row r="2648" spans="6:10" ht="19.5" customHeight="1" x14ac:dyDescent="0.25">
      <c r="F2648" s="328">
        <f t="shared" si="200"/>
        <v>0</v>
      </c>
      <c r="G2648" s="233" t="str">
        <f t="shared" si="201"/>
        <v/>
      </c>
      <c r="H2648" s="231">
        <f t="shared" si="203"/>
        <v>1956458.97</v>
      </c>
      <c r="I2648" s="232">
        <f t="shared" si="204"/>
        <v>0</v>
      </c>
      <c r="J2648" s="231" t="str">
        <f t="shared" si="202"/>
        <v/>
      </c>
    </row>
    <row r="2649" spans="6:10" ht="19.5" customHeight="1" x14ac:dyDescent="0.25">
      <c r="F2649" s="328">
        <f t="shared" si="200"/>
        <v>0</v>
      </c>
      <c r="G2649" s="233" t="str">
        <f t="shared" si="201"/>
        <v/>
      </c>
      <c r="H2649" s="231">
        <f t="shared" si="203"/>
        <v>1956458.97</v>
      </c>
      <c r="I2649" s="232">
        <f t="shared" si="204"/>
        <v>0</v>
      </c>
      <c r="J2649" s="231" t="str">
        <f t="shared" si="202"/>
        <v/>
      </c>
    </row>
    <row r="2650" spans="6:10" ht="19.5" customHeight="1" x14ac:dyDescent="0.25">
      <c r="F2650" s="328">
        <f t="shared" si="200"/>
        <v>0</v>
      </c>
      <c r="G2650" s="233" t="str">
        <f t="shared" si="201"/>
        <v/>
      </c>
      <c r="H2650" s="231">
        <f t="shared" si="203"/>
        <v>1956458.97</v>
      </c>
      <c r="I2650" s="232">
        <f t="shared" si="204"/>
        <v>0</v>
      </c>
      <c r="J2650" s="231" t="str">
        <f t="shared" si="202"/>
        <v/>
      </c>
    </row>
    <row r="2651" spans="6:10" ht="19.5" customHeight="1" x14ac:dyDescent="0.25">
      <c r="F2651" s="328">
        <f t="shared" si="200"/>
        <v>0</v>
      </c>
      <c r="G2651" s="233" t="str">
        <f t="shared" si="201"/>
        <v/>
      </c>
      <c r="H2651" s="231">
        <f t="shared" si="203"/>
        <v>1956458.97</v>
      </c>
      <c r="I2651" s="232">
        <f t="shared" si="204"/>
        <v>0</v>
      </c>
      <c r="J2651" s="231" t="str">
        <f t="shared" si="202"/>
        <v/>
      </c>
    </row>
    <row r="2652" spans="6:10" ht="19.5" customHeight="1" x14ac:dyDescent="0.25">
      <c r="F2652" s="328">
        <f t="shared" si="200"/>
        <v>0</v>
      </c>
      <c r="G2652" s="233" t="str">
        <f t="shared" si="201"/>
        <v/>
      </c>
      <c r="H2652" s="231">
        <f t="shared" si="203"/>
        <v>1956458.97</v>
      </c>
      <c r="I2652" s="232">
        <f t="shared" si="204"/>
        <v>0</v>
      </c>
      <c r="J2652" s="231" t="str">
        <f t="shared" si="202"/>
        <v/>
      </c>
    </row>
    <row r="2653" spans="6:10" ht="19.5" customHeight="1" x14ac:dyDescent="0.25">
      <c r="F2653" s="328">
        <f t="shared" si="200"/>
        <v>0</v>
      </c>
      <c r="G2653" s="233" t="str">
        <f t="shared" si="201"/>
        <v/>
      </c>
      <c r="H2653" s="231">
        <f t="shared" si="203"/>
        <v>1956458.97</v>
      </c>
      <c r="I2653" s="232">
        <f t="shared" si="204"/>
        <v>0</v>
      </c>
      <c r="J2653" s="231" t="str">
        <f t="shared" si="202"/>
        <v/>
      </c>
    </row>
    <row r="2654" spans="6:10" ht="19.5" customHeight="1" x14ac:dyDescent="0.25">
      <c r="F2654" s="328">
        <f t="shared" si="200"/>
        <v>0</v>
      </c>
      <c r="G2654" s="233" t="str">
        <f t="shared" si="201"/>
        <v/>
      </c>
      <c r="H2654" s="231">
        <f t="shared" si="203"/>
        <v>1956458.97</v>
      </c>
      <c r="I2654" s="232">
        <f t="shared" si="204"/>
        <v>0</v>
      </c>
      <c r="J2654" s="231" t="str">
        <f t="shared" si="202"/>
        <v/>
      </c>
    </row>
    <row r="2655" spans="6:10" ht="19.5" customHeight="1" x14ac:dyDescent="0.25">
      <c r="F2655" s="328">
        <f t="shared" si="200"/>
        <v>0</v>
      </c>
      <c r="G2655" s="233" t="str">
        <f t="shared" si="201"/>
        <v/>
      </c>
      <c r="H2655" s="231">
        <f t="shared" si="203"/>
        <v>1956458.97</v>
      </c>
      <c r="I2655" s="232">
        <f t="shared" si="204"/>
        <v>0</v>
      </c>
      <c r="J2655" s="231" t="str">
        <f t="shared" si="202"/>
        <v/>
      </c>
    </row>
    <row r="2656" spans="6:10" ht="19.5" customHeight="1" x14ac:dyDescent="0.25">
      <c r="F2656" s="328">
        <f t="shared" si="200"/>
        <v>0</v>
      </c>
      <c r="G2656" s="233" t="str">
        <f t="shared" si="201"/>
        <v/>
      </c>
      <c r="H2656" s="231">
        <f t="shared" si="203"/>
        <v>1956458.97</v>
      </c>
      <c r="I2656" s="232">
        <f t="shared" si="204"/>
        <v>0</v>
      </c>
      <c r="J2656" s="231" t="str">
        <f t="shared" si="202"/>
        <v/>
      </c>
    </row>
    <row r="2657" spans="6:10" ht="19.5" customHeight="1" x14ac:dyDescent="0.25">
      <c r="F2657" s="328">
        <f t="shared" si="200"/>
        <v>0</v>
      </c>
      <c r="G2657" s="233" t="str">
        <f t="shared" si="201"/>
        <v/>
      </c>
      <c r="H2657" s="231">
        <f t="shared" si="203"/>
        <v>1956458.97</v>
      </c>
      <c r="I2657" s="232">
        <f t="shared" si="204"/>
        <v>0</v>
      </c>
      <c r="J2657" s="231" t="str">
        <f t="shared" si="202"/>
        <v/>
      </c>
    </row>
    <row r="2658" spans="6:10" ht="19.5" customHeight="1" x14ac:dyDescent="0.25">
      <c r="F2658" s="328">
        <f t="shared" si="200"/>
        <v>0</v>
      </c>
      <c r="G2658" s="233" t="str">
        <f t="shared" si="201"/>
        <v/>
      </c>
      <c r="H2658" s="231">
        <f t="shared" si="203"/>
        <v>1956458.97</v>
      </c>
      <c r="I2658" s="232">
        <f t="shared" si="204"/>
        <v>0</v>
      </c>
      <c r="J2658" s="231" t="str">
        <f t="shared" si="202"/>
        <v/>
      </c>
    </row>
    <row r="2659" spans="6:10" ht="19.5" customHeight="1" x14ac:dyDescent="0.25">
      <c r="F2659" s="328">
        <f t="shared" si="200"/>
        <v>0</v>
      </c>
      <c r="G2659" s="233" t="str">
        <f t="shared" si="201"/>
        <v/>
      </c>
      <c r="H2659" s="231">
        <f t="shared" si="203"/>
        <v>1956458.97</v>
      </c>
      <c r="I2659" s="232">
        <f t="shared" si="204"/>
        <v>0</v>
      </c>
      <c r="J2659" s="231" t="str">
        <f t="shared" si="202"/>
        <v/>
      </c>
    </row>
    <row r="2660" spans="6:10" ht="19.5" customHeight="1" x14ac:dyDescent="0.25">
      <c r="F2660" s="328">
        <f t="shared" si="200"/>
        <v>0</v>
      </c>
      <c r="G2660" s="233" t="str">
        <f t="shared" si="201"/>
        <v/>
      </c>
      <c r="H2660" s="231">
        <f t="shared" si="203"/>
        <v>1956458.97</v>
      </c>
      <c r="I2660" s="232">
        <f t="shared" si="204"/>
        <v>0</v>
      </c>
      <c r="J2660" s="231" t="str">
        <f t="shared" si="202"/>
        <v/>
      </c>
    </row>
    <row r="2661" spans="6:10" ht="19.5" customHeight="1" x14ac:dyDescent="0.25">
      <c r="F2661" s="328">
        <f t="shared" si="200"/>
        <v>0</v>
      </c>
      <c r="G2661" s="233" t="str">
        <f t="shared" si="201"/>
        <v/>
      </c>
      <c r="H2661" s="231">
        <f t="shared" si="203"/>
        <v>1956458.97</v>
      </c>
      <c r="I2661" s="232">
        <f t="shared" si="204"/>
        <v>0</v>
      </c>
      <c r="J2661" s="231" t="str">
        <f t="shared" si="202"/>
        <v/>
      </c>
    </row>
    <row r="2662" spans="6:10" ht="19.5" customHeight="1" x14ac:dyDescent="0.25">
      <c r="F2662" s="328">
        <f t="shared" si="200"/>
        <v>0</v>
      </c>
      <c r="G2662" s="233" t="str">
        <f t="shared" si="201"/>
        <v/>
      </c>
      <c r="H2662" s="231">
        <f t="shared" si="203"/>
        <v>1956458.97</v>
      </c>
      <c r="I2662" s="232">
        <f t="shared" si="204"/>
        <v>0</v>
      </c>
      <c r="J2662" s="231" t="str">
        <f t="shared" si="202"/>
        <v/>
      </c>
    </row>
    <row r="2663" spans="6:10" ht="19.5" customHeight="1" x14ac:dyDescent="0.25">
      <c r="F2663" s="328">
        <f t="shared" si="200"/>
        <v>0</v>
      </c>
      <c r="G2663" s="233" t="str">
        <f t="shared" si="201"/>
        <v/>
      </c>
      <c r="H2663" s="231">
        <f t="shared" si="203"/>
        <v>1956458.97</v>
      </c>
      <c r="I2663" s="232">
        <f t="shared" si="204"/>
        <v>0</v>
      </c>
      <c r="J2663" s="231" t="str">
        <f t="shared" si="202"/>
        <v/>
      </c>
    </row>
    <row r="2664" spans="6:10" ht="19.5" customHeight="1" x14ac:dyDescent="0.25">
      <c r="F2664" s="328">
        <f t="shared" si="200"/>
        <v>0</v>
      </c>
      <c r="G2664" s="233" t="str">
        <f t="shared" si="201"/>
        <v/>
      </c>
      <c r="H2664" s="231">
        <f t="shared" si="203"/>
        <v>1956458.97</v>
      </c>
      <c r="I2664" s="232">
        <f t="shared" si="204"/>
        <v>0</v>
      </c>
      <c r="J2664" s="231" t="str">
        <f t="shared" si="202"/>
        <v/>
      </c>
    </row>
    <row r="2665" spans="6:10" ht="19.5" customHeight="1" x14ac:dyDescent="0.25">
      <c r="F2665" s="328">
        <f t="shared" si="200"/>
        <v>0</v>
      </c>
      <c r="G2665" s="233" t="str">
        <f t="shared" si="201"/>
        <v/>
      </c>
      <c r="H2665" s="231">
        <f t="shared" si="203"/>
        <v>1956458.97</v>
      </c>
      <c r="I2665" s="232">
        <f t="shared" si="204"/>
        <v>0</v>
      </c>
      <c r="J2665" s="231" t="str">
        <f t="shared" si="202"/>
        <v/>
      </c>
    </row>
    <row r="2666" spans="6:10" ht="19.5" customHeight="1" x14ac:dyDescent="0.25">
      <c r="F2666" s="328">
        <f t="shared" si="200"/>
        <v>0</v>
      </c>
      <c r="G2666" s="233" t="str">
        <f t="shared" si="201"/>
        <v/>
      </c>
      <c r="H2666" s="231">
        <f t="shared" si="203"/>
        <v>1956458.97</v>
      </c>
      <c r="I2666" s="232">
        <f t="shared" si="204"/>
        <v>0</v>
      </c>
      <c r="J2666" s="231" t="str">
        <f t="shared" si="202"/>
        <v/>
      </c>
    </row>
    <row r="2667" spans="6:10" ht="19.5" customHeight="1" x14ac:dyDescent="0.25">
      <c r="F2667" s="328">
        <f t="shared" si="200"/>
        <v>0</v>
      </c>
      <c r="G2667" s="233" t="str">
        <f t="shared" si="201"/>
        <v/>
      </c>
      <c r="H2667" s="231">
        <f t="shared" si="203"/>
        <v>1956458.97</v>
      </c>
      <c r="I2667" s="232">
        <f t="shared" si="204"/>
        <v>0</v>
      </c>
      <c r="J2667" s="231" t="str">
        <f t="shared" si="202"/>
        <v/>
      </c>
    </row>
    <row r="2668" spans="6:10" ht="19.5" customHeight="1" x14ac:dyDescent="0.25">
      <c r="F2668" s="328">
        <f t="shared" si="200"/>
        <v>0</v>
      </c>
      <c r="G2668" s="233" t="str">
        <f t="shared" si="201"/>
        <v/>
      </c>
      <c r="H2668" s="231">
        <f t="shared" si="203"/>
        <v>1956458.97</v>
      </c>
      <c r="I2668" s="232">
        <f t="shared" si="204"/>
        <v>0</v>
      </c>
      <c r="J2668" s="231" t="str">
        <f t="shared" si="202"/>
        <v/>
      </c>
    </row>
    <row r="2669" spans="6:10" ht="19.5" customHeight="1" x14ac:dyDescent="0.25">
      <c r="F2669" s="328">
        <f t="shared" si="200"/>
        <v>0</v>
      </c>
      <c r="G2669" s="233" t="str">
        <f t="shared" si="201"/>
        <v/>
      </c>
      <c r="H2669" s="231">
        <f t="shared" si="203"/>
        <v>1956458.97</v>
      </c>
      <c r="I2669" s="232">
        <f t="shared" si="204"/>
        <v>0</v>
      </c>
      <c r="J2669" s="231" t="str">
        <f t="shared" si="202"/>
        <v/>
      </c>
    </row>
    <row r="2670" spans="6:10" ht="19.5" customHeight="1" x14ac:dyDescent="0.25">
      <c r="F2670" s="328">
        <f t="shared" si="200"/>
        <v>0</v>
      </c>
      <c r="G2670" s="233" t="str">
        <f t="shared" si="201"/>
        <v/>
      </c>
      <c r="H2670" s="231">
        <f t="shared" si="203"/>
        <v>1956458.97</v>
      </c>
      <c r="I2670" s="232">
        <f t="shared" si="204"/>
        <v>0</v>
      </c>
      <c r="J2670" s="231" t="str">
        <f t="shared" si="202"/>
        <v/>
      </c>
    </row>
    <row r="2671" spans="6:10" ht="19.5" customHeight="1" x14ac:dyDescent="0.25">
      <c r="F2671" s="328">
        <f t="shared" si="200"/>
        <v>0</v>
      </c>
      <c r="G2671" s="233" t="str">
        <f t="shared" si="201"/>
        <v/>
      </c>
      <c r="H2671" s="231">
        <f t="shared" si="203"/>
        <v>1956458.97</v>
      </c>
      <c r="I2671" s="232">
        <f t="shared" si="204"/>
        <v>0</v>
      </c>
      <c r="J2671" s="231" t="str">
        <f t="shared" si="202"/>
        <v/>
      </c>
    </row>
    <row r="2672" spans="6:10" ht="19.5" customHeight="1" x14ac:dyDescent="0.25">
      <c r="F2672" s="328">
        <f t="shared" si="200"/>
        <v>0</v>
      </c>
      <c r="G2672" s="233" t="str">
        <f t="shared" si="201"/>
        <v/>
      </c>
      <c r="H2672" s="231">
        <f t="shared" si="203"/>
        <v>1956458.97</v>
      </c>
      <c r="I2672" s="232">
        <f t="shared" si="204"/>
        <v>0</v>
      </c>
      <c r="J2672" s="231" t="str">
        <f t="shared" si="202"/>
        <v/>
      </c>
    </row>
    <row r="2673" spans="6:10" ht="19.5" customHeight="1" x14ac:dyDescent="0.25">
      <c r="F2673" s="328">
        <f t="shared" si="200"/>
        <v>0</v>
      </c>
      <c r="G2673" s="233" t="str">
        <f t="shared" si="201"/>
        <v/>
      </c>
      <c r="H2673" s="231">
        <f t="shared" si="203"/>
        <v>1956458.97</v>
      </c>
      <c r="I2673" s="232">
        <f t="shared" si="204"/>
        <v>0</v>
      </c>
      <c r="J2673" s="231" t="str">
        <f t="shared" si="202"/>
        <v/>
      </c>
    </row>
    <row r="2674" spans="6:10" ht="19.5" customHeight="1" x14ac:dyDescent="0.25">
      <c r="F2674" s="328">
        <f t="shared" si="200"/>
        <v>0</v>
      </c>
      <c r="G2674" s="233" t="str">
        <f t="shared" si="201"/>
        <v/>
      </c>
      <c r="H2674" s="231">
        <f t="shared" si="203"/>
        <v>1956458.97</v>
      </c>
      <c r="I2674" s="232">
        <f t="shared" si="204"/>
        <v>0</v>
      </c>
      <c r="J2674" s="231" t="str">
        <f t="shared" si="202"/>
        <v/>
      </c>
    </row>
    <row r="2675" spans="6:10" ht="19.5" customHeight="1" x14ac:dyDescent="0.25">
      <c r="F2675" s="328">
        <f t="shared" si="200"/>
        <v>0</v>
      </c>
      <c r="G2675" s="233" t="str">
        <f t="shared" si="201"/>
        <v/>
      </c>
      <c r="H2675" s="231">
        <f t="shared" si="203"/>
        <v>1956458.97</v>
      </c>
      <c r="I2675" s="232">
        <f t="shared" si="204"/>
        <v>0</v>
      </c>
      <c r="J2675" s="231" t="str">
        <f t="shared" si="202"/>
        <v/>
      </c>
    </row>
    <row r="2676" spans="6:10" ht="19.5" customHeight="1" x14ac:dyDescent="0.25">
      <c r="F2676" s="328">
        <f t="shared" si="200"/>
        <v>0</v>
      </c>
      <c r="G2676" s="233" t="str">
        <f t="shared" si="201"/>
        <v/>
      </c>
      <c r="H2676" s="231">
        <f t="shared" si="203"/>
        <v>1956458.97</v>
      </c>
      <c r="I2676" s="232">
        <f t="shared" si="204"/>
        <v>0</v>
      </c>
      <c r="J2676" s="231" t="str">
        <f t="shared" si="202"/>
        <v/>
      </c>
    </row>
    <row r="2677" spans="6:10" ht="19.5" customHeight="1" x14ac:dyDescent="0.25">
      <c r="F2677" s="328">
        <f t="shared" si="200"/>
        <v>0</v>
      </c>
      <c r="G2677" s="233" t="str">
        <f t="shared" si="201"/>
        <v/>
      </c>
      <c r="H2677" s="231">
        <f t="shared" si="203"/>
        <v>1956458.97</v>
      </c>
      <c r="I2677" s="232">
        <f t="shared" si="204"/>
        <v>0</v>
      </c>
      <c r="J2677" s="231" t="str">
        <f t="shared" si="202"/>
        <v/>
      </c>
    </row>
    <row r="2678" spans="6:10" ht="19.5" customHeight="1" x14ac:dyDescent="0.25">
      <c r="F2678" s="328">
        <f t="shared" si="200"/>
        <v>0</v>
      </c>
      <c r="G2678" s="233" t="str">
        <f t="shared" si="201"/>
        <v/>
      </c>
      <c r="H2678" s="231">
        <f t="shared" si="203"/>
        <v>1956458.97</v>
      </c>
      <c r="I2678" s="232">
        <f t="shared" si="204"/>
        <v>0</v>
      </c>
      <c r="J2678" s="231" t="str">
        <f t="shared" si="202"/>
        <v/>
      </c>
    </row>
    <row r="2679" spans="6:10" ht="19.5" customHeight="1" x14ac:dyDescent="0.25">
      <c r="F2679" s="328">
        <f t="shared" si="200"/>
        <v>0</v>
      </c>
      <c r="G2679" s="233" t="str">
        <f t="shared" si="201"/>
        <v/>
      </c>
      <c r="H2679" s="231">
        <f t="shared" si="203"/>
        <v>1956458.97</v>
      </c>
      <c r="I2679" s="232">
        <f t="shared" si="204"/>
        <v>0</v>
      </c>
      <c r="J2679" s="231" t="str">
        <f t="shared" si="202"/>
        <v/>
      </c>
    </row>
    <row r="2680" spans="6:10" ht="19.5" customHeight="1" x14ac:dyDescent="0.25">
      <c r="F2680" s="328">
        <f t="shared" si="200"/>
        <v>0</v>
      </c>
      <c r="G2680" s="233" t="str">
        <f t="shared" si="201"/>
        <v/>
      </c>
      <c r="H2680" s="231">
        <f t="shared" si="203"/>
        <v>1956458.97</v>
      </c>
      <c r="I2680" s="232">
        <f t="shared" si="204"/>
        <v>0</v>
      </c>
      <c r="J2680" s="231" t="str">
        <f t="shared" si="202"/>
        <v/>
      </c>
    </row>
    <row r="2681" spans="6:10" ht="19.5" customHeight="1" x14ac:dyDescent="0.25">
      <c r="F2681" s="328">
        <f t="shared" si="200"/>
        <v>0</v>
      </c>
      <c r="G2681" s="233" t="str">
        <f t="shared" si="201"/>
        <v/>
      </c>
      <c r="H2681" s="231">
        <f t="shared" si="203"/>
        <v>1956458.97</v>
      </c>
      <c r="I2681" s="232">
        <f t="shared" si="204"/>
        <v>0</v>
      </c>
      <c r="J2681" s="231" t="str">
        <f t="shared" si="202"/>
        <v/>
      </c>
    </row>
    <row r="2682" spans="6:10" ht="19.5" customHeight="1" x14ac:dyDescent="0.25">
      <c r="F2682" s="328">
        <f t="shared" si="200"/>
        <v>0</v>
      </c>
      <c r="G2682" s="233" t="str">
        <f t="shared" si="201"/>
        <v/>
      </c>
      <c r="H2682" s="231">
        <f t="shared" si="203"/>
        <v>1956458.97</v>
      </c>
      <c r="I2682" s="232">
        <f t="shared" si="204"/>
        <v>0</v>
      </c>
      <c r="J2682" s="231" t="str">
        <f t="shared" si="202"/>
        <v/>
      </c>
    </row>
    <row r="2683" spans="6:10" ht="19.5" customHeight="1" x14ac:dyDescent="0.25">
      <c r="F2683" s="328">
        <f t="shared" si="200"/>
        <v>0</v>
      </c>
      <c r="G2683" s="233" t="str">
        <f t="shared" si="201"/>
        <v/>
      </c>
      <c r="H2683" s="231">
        <f t="shared" si="203"/>
        <v>1956458.97</v>
      </c>
      <c r="I2683" s="232">
        <f t="shared" si="204"/>
        <v>0</v>
      </c>
      <c r="J2683" s="231" t="str">
        <f t="shared" si="202"/>
        <v/>
      </c>
    </row>
    <row r="2684" spans="6:10" ht="19.5" customHeight="1" x14ac:dyDescent="0.25">
      <c r="F2684" s="328">
        <f t="shared" si="200"/>
        <v>0</v>
      </c>
      <c r="G2684" s="233" t="str">
        <f t="shared" si="201"/>
        <v/>
      </c>
      <c r="H2684" s="231">
        <f t="shared" si="203"/>
        <v>1956458.97</v>
      </c>
      <c r="I2684" s="232">
        <f t="shared" si="204"/>
        <v>0</v>
      </c>
      <c r="J2684" s="231" t="str">
        <f t="shared" si="202"/>
        <v/>
      </c>
    </row>
    <row r="2685" spans="6:10" ht="19.5" customHeight="1" x14ac:dyDescent="0.25">
      <c r="F2685" s="328">
        <f t="shared" si="200"/>
        <v>0</v>
      </c>
      <c r="G2685" s="233" t="str">
        <f t="shared" si="201"/>
        <v/>
      </c>
      <c r="H2685" s="231">
        <f t="shared" si="203"/>
        <v>1956458.97</v>
      </c>
      <c r="I2685" s="232">
        <f t="shared" si="204"/>
        <v>0</v>
      </c>
      <c r="J2685" s="231" t="str">
        <f t="shared" si="202"/>
        <v/>
      </c>
    </row>
    <row r="2686" spans="6:10" ht="19.5" customHeight="1" x14ac:dyDescent="0.25">
      <c r="F2686" s="328">
        <f t="shared" si="200"/>
        <v>0</v>
      </c>
      <c r="G2686" s="233" t="str">
        <f t="shared" si="201"/>
        <v/>
      </c>
      <c r="H2686" s="231">
        <f t="shared" si="203"/>
        <v>1956458.97</v>
      </c>
      <c r="I2686" s="232">
        <f t="shared" si="204"/>
        <v>0</v>
      </c>
      <c r="J2686" s="231" t="str">
        <f t="shared" si="202"/>
        <v/>
      </c>
    </row>
    <row r="2687" spans="6:10" ht="19.5" customHeight="1" x14ac:dyDescent="0.25">
      <c r="F2687" s="328">
        <f t="shared" si="200"/>
        <v>0</v>
      </c>
      <c r="G2687" s="233" t="str">
        <f t="shared" si="201"/>
        <v/>
      </c>
      <c r="H2687" s="231">
        <f t="shared" si="203"/>
        <v>1956458.97</v>
      </c>
      <c r="I2687" s="232">
        <f t="shared" si="204"/>
        <v>0</v>
      </c>
      <c r="J2687" s="231" t="str">
        <f t="shared" si="202"/>
        <v/>
      </c>
    </row>
    <row r="2688" spans="6:10" ht="19.5" customHeight="1" x14ac:dyDescent="0.25">
      <c r="F2688" s="328">
        <f t="shared" si="200"/>
        <v>0</v>
      </c>
      <c r="G2688" s="233" t="str">
        <f t="shared" si="201"/>
        <v/>
      </c>
      <c r="H2688" s="231">
        <f t="shared" si="203"/>
        <v>1956458.97</v>
      </c>
      <c r="I2688" s="232">
        <f t="shared" si="204"/>
        <v>0</v>
      </c>
      <c r="J2688" s="231" t="str">
        <f t="shared" si="202"/>
        <v/>
      </c>
    </row>
    <row r="2689" spans="6:10" ht="19.5" customHeight="1" x14ac:dyDescent="0.25">
      <c r="F2689" s="328">
        <f t="shared" si="200"/>
        <v>0</v>
      </c>
      <c r="G2689" s="233" t="str">
        <f t="shared" si="201"/>
        <v/>
      </c>
      <c r="H2689" s="231">
        <f t="shared" si="203"/>
        <v>1956458.97</v>
      </c>
      <c r="I2689" s="232">
        <f t="shared" si="204"/>
        <v>0</v>
      </c>
      <c r="J2689" s="231" t="str">
        <f t="shared" si="202"/>
        <v/>
      </c>
    </row>
    <row r="2690" spans="6:10" ht="19.5" customHeight="1" x14ac:dyDescent="0.25">
      <c r="F2690" s="328">
        <f t="shared" si="200"/>
        <v>0</v>
      </c>
      <c r="G2690" s="233" t="str">
        <f t="shared" si="201"/>
        <v/>
      </c>
      <c r="H2690" s="231">
        <f t="shared" si="203"/>
        <v>1956458.97</v>
      </c>
      <c r="I2690" s="232">
        <f t="shared" si="204"/>
        <v>0</v>
      </c>
      <c r="J2690" s="231" t="str">
        <f t="shared" si="202"/>
        <v/>
      </c>
    </row>
    <row r="2691" spans="6:10" ht="19.5" customHeight="1" x14ac:dyDescent="0.25">
      <c r="F2691" s="328">
        <f t="shared" si="200"/>
        <v>0</v>
      </c>
      <c r="G2691" s="233" t="str">
        <f t="shared" si="201"/>
        <v/>
      </c>
      <c r="H2691" s="231">
        <f t="shared" si="203"/>
        <v>1956458.97</v>
      </c>
      <c r="I2691" s="232">
        <f t="shared" si="204"/>
        <v>0</v>
      </c>
      <c r="J2691" s="231" t="str">
        <f t="shared" si="202"/>
        <v/>
      </c>
    </row>
    <row r="2692" spans="6:10" ht="19.5" customHeight="1" x14ac:dyDescent="0.25">
      <c r="F2692" s="328">
        <f t="shared" si="200"/>
        <v>0</v>
      </c>
      <c r="G2692" s="233" t="str">
        <f t="shared" si="201"/>
        <v/>
      </c>
      <c r="H2692" s="231">
        <f t="shared" si="203"/>
        <v>1956458.97</v>
      </c>
      <c r="I2692" s="232">
        <f t="shared" si="204"/>
        <v>0</v>
      </c>
      <c r="J2692" s="231" t="str">
        <f t="shared" si="202"/>
        <v/>
      </c>
    </row>
    <row r="2693" spans="6:10" ht="19.5" customHeight="1" x14ac:dyDescent="0.25">
      <c r="F2693" s="328">
        <f t="shared" si="200"/>
        <v>0</v>
      </c>
      <c r="G2693" s="233" t="str">
        <f t="shared" si="201"/>
        <v/>
      </c>
      <c r="H2693" s="231">
        <f t="shared" si="203"/>
        <v>1956458.97</v>
      </c>
      <c r="I2693" s="232">
        <f t="shared" si="204"/>
        <v>0</v>
      </c>
      <c r="J2693" s="231" t="str">
        <f t="shared" si="202"/>
        <v/>
      </c>
    </row>
    <row r="2694" spans="6:10" ht="19.5" customHeight="1" x14ac:dyDescent="0.25">
      <c r="F2694" s="328">
        <f t="shared" si="200"/>
        <v>0</v>
      </c>
      <c r="G2694" s="233" t="str">
        <f t="shared" si="201"/>
        <v/>
      </c>
      <c r="H2694" s="231">
        <f t="shared" si="203"/>
        <v>1956458.97</v>
      </c>
      <c r="I2694" s="232">
        <f t="shared" si="204"/>
        <v>0</v>
      </c>
      <c r="J2694" s="231" t="str">
        <f t="shared" si="202"/>
        <v/>
      </c>
    </row>
    <row r="2695" spans="6:10" ht="19.5" customHeight="1" x14ac:dyDescent="0.25">
      <c r="F2695" s="328">
        <f t="shared" si="200"/>
        <v>0</v>
      </c>
      <c r="G2695" s="233" t="str">
        <f t="shared" si="201"/>
        <v/>
      </c>
      <c r="H2695" s="231">
        <f t="shared" si="203"/>
        <v>1956458.97</v>
      </c>
      <c r="I2695" s="232">
        <f t="shared" si="204"/>
        <v>0</v>
      </c>
      <c r="J2695" s="231" t="str">
        <f t="shared" si="202"/>
        <v/>
      </c>
    </row>
    <row r="2696" spans="6:10" ht="19.5" customHeight="1" x14ac:dyDescent="0.25">
      <c r="F2696" s="328">
        <f t="shared" si="200"/>
        <v>0</v>
      </c>
      <c r="G2696" s="233" t="str">
        <f t="shared" si="201"/>
        <v/>
      </c>
      <c r="H2696" s="231">
        <f t="shared" si="203"/>
        <v>1956458.97</v>
      </c>
      <c r="I2696" s="232">
        <f t="shared" si="204"/>
        <v>0</v>
      </c>
      <c r="J2696" s="231" t="str">
        <f t="shared" si="202"/>
        <v/>
      </c>
    </row>
    <row r="2697" spans="6:10" ht="19.5" customHeight="1" x14ac:dyDescent="0.25">
      <c r="F2697" s="328">
        <f t="shared" si="200"/>
        <v>0</v>
      </c>
      <c r="G2697" s="233" t="str">
        <f t="shared" si="201"/>
        <v/>
      </c>
      <c r="H2697" s="231">
        <f t="shared" si="203"/>
        <v>1956458.97</v>
      </c>
      <c r="I2697" s="232">
        <f t="shared" si="204"/>
        <v>0</v>
      </c>
      <c r="J2697" s="231" t="str">
        <f t="shared" si="202"/>
        <v/>
      </c>
    </row>
    <row r="2698" spans="6:10" ht="19.5" customHeight="1" x14ac:dyDescent="0.25">
      <c r="F2698" s="328">
        <f t="shared" ref="F2698:F2761" si="205">IF(E2698&gt;$C$4*1000,"Выборка",0)</f>
        <v>0</v>
      </c>
      <c r="G2698" s="233" t="str">
        <f t="shared" ref="G2698:G2761" si="206">IF(F2698=0,"",E2698)</f>
        <v/>
      </c>
      <c r="H2698" s="231">
        <f t="shared" si="203"/>
        <v>1956458.97</v>
      </c>
      <c r="I2698" s="232">
        <f t="shared" si="204"/>
        <v>0</v>
      </c>
      <c r="J2698" s="231" t="str">
        <f t="shared" ref="J2698:J2761" si="207">IF(I2698=0,"",E2698)</f>
        <v/>
      </c>
    </row>
    <row r="2699" spans="6:10" ht="19.5" customHeight="1" x14ac:dyDescent="0.25">
      <c r="F2699" s="328">
        <f t="shared" si="205"/>
        <v>0</v>
      </c>
      <c r="G2699" s="233" t="str">
        <f t="shared" si="206"/>
        <v/>
      </c>
      <c r="H2699" s="231">
        <f t="shared" ref="H2699:H2762" si="208">IF(F2699=0,IF((I2698=0)*AND(F2698=0),H2698+E2699,IF((F2698&lt;&gt;0)*AND((H2698&lt;=$E$17)),H2698+E2699,E2699)),H2698)</f>
        <v>1956458.97</v>
      </c>
      <c r="I2699" s="232">
        <f t="shared" ref="I2699:I2762" si="209">IF((H2699&gt;$E$17)*AND(F2699=0),"Выборка",0)</f>
        <v>0</v>
      </c>
      <c r="J2699" s="231" t="str">
        <f t="shared" si="207"/>
        <v/>
      </c>
    </row>
    <row r="2700" spans="6:10" ht="19.5" customHeight="1" x14ac:dyDescent="0.25">
      <c r="F2700" s="328">
        <f t="shared" si="205"/>
        <v>0</v>
      </c>
      <c r="G2700" s="233" t="str">
        <f t="shared" si="206"/>
        <v/>
      </c>
      <c r="H2700" s="231">
        <f t="shared" si="208"/>
        <v>1956458.97</v>
      </c>
      <c r="I2700" s="232">
        <f t="shared" si="209"/>
        <v>0</v>
      </c>
      <c r="J2700" s="231" t="str">
        <f t="shared" si="207"/>
        <v/>
      </c>
    </row>
    <row r="2701" spans="6:10" ht="19.5" customHeight="1" x14ac:dyDescent="0.25">
      <c r="F2701" s="328">
        <f t="shared" si="205"/>
        <v>0</v>
      </c>
      <c r="G2701" s="233" t="str">
        <f t="shared" si="206"/>
        <v/>
      </c>
      <c r="H2701" s="231">
        <f t="shared" si="208"/>
        <v>1956458.97</v>
      </c>
      <c r="I2701" s="232">
        <f t="shared" si="209"/>
        <v>0</v>
      </c>
      <c r="J2701" s="231" t="str">
        <f t="shared" si="207"/>
        <v/>
      </c>
    </row>
    <row r="2702" spans="6:10" ht="19.5" customHeight="1" x14ac:dyDescent="0.25">
      <c r="F2702" s="328">
        <f t="shared" si="205"/>
        <v>0</v>
      </c>
      <c r="G2702" s="233" t="str">
        <f t="shared" si="206"/>
        <v/>
      </c>
      <c r="H2702" s="231">
        <f t="shared" si="208"/>
        <v>1956458.97</v>
      </c>
      <c r="I2702" s="232">
        <f t="shared" si="209"/>
        <v>0</v>
      </c>
      <c r="J2702" s="231" t="str">
        <f t="shared" si="207"/>
        <v/>
      </c>
    </row>
    <row r="2703" spans="6:10" ht="19.5" customHeight="1" x14ac:dyDescent="0.25">
      <c r="F2703" s="328">
        <f t="shared" si="205"/>
        <v>0</v>
      </c>
      <c r="G2703" s="233" t="str">
        <f t="shared" si="206"/>
        <v/>
      </c>
      <c r="H2703" s="231">
        <f t="shared" si="208"/>
        <v>1956458.97</v>
      </c>
      <c r="I2703" s="232">
        <f t="shared" si="209"/>
        <v>0</v>
      </c>
      <c r="J2703" s="231" t="str">
        <f t="shared" si="207"/>
        <v/>
      </c>
    </row>
    <row r="2704" spans="6:10" ht="19.5" customHeight="1" x14ac:dyDescent="0.25">
      <c r="F2704" s="328">
        <f t="shared" si="205"/>
        <v>0</v>
      </c>
      <c r="G2704" s="233" t="str">
        <f t="shared" si="206"/>
        <v/>
      </c>
      <c r="H2704" s="231">
        <f t="shared" si="208"/>
        <v>1956458.97</v>
      </c>
      <c r="I2704" s="232">
        <f t="shared" si="209"/>
        <v>0</v>
      </c>
      <c r="J2704" s="231" t="str">
        <f t="shared" si="207"/>
        <v/>
      </c>
    </row>
    <row r="2705" spans="6:10" ht="19.5" customHeight="1" x14ac:dyDescent="0.25">
      <c r="F2705" s="328">
        <f t="shared" si="205"/>
        <v>0</v>
      </c>
      <c r="G2705" s="233" t="str">
        <f t="shared" si="206"/>
        <v/>
      </c>
      <c r="H2705" s="231">
        <f t="shared" si="208"/>
        <v>1956458.97</v>
      </c>
      <c r="I2705" s="232">
        <f t="shared" si="209"/>
        <v>0</v>
      </c>
      <c r="J2705" s="231" t="str">
        <f t="shared" si="207"/>
        <v/>
      </c>
    </row>
    <row r="2706" spans="6:10" ht="19.5" customHeight="1" x14ac:dyDescent="0.25">
      <c r="F2706" s="328">
        <f t="shared" si="205"/>
        <v>0</v>
      </c>
      <c r="G2706" s="233" t="str">
        <f t="shared" si="206"/>
        <v/>
      </c>
      <c r="H2706" s="231">
        <f t="shared" si="208"/>
        <v>1956458.97</v>
      </c>
      <c r="I2706" s="232">
        <f t="shared" si="209"/>
        <v>0</v>
      </c>
      <c r="J2706" s="231" t="str">
        <f t="shared" si="207"/>
        <v/>
      </c>
    </row>
    <row r="2707" spans="6:10" ht="19.5" customHeight="1" x14ac:dyDescent="0.25">
      <c r="F2707" s="328">
        <f t="shared" si="205"/>
        <v>0</v>
      </c>
      <c r="G2707" s="233" t="str">
        <f t="shared" si="206"/>
        <v/>
      </c>
      <c r="H2707" s="231">
        <f t="shared" si="208"/>
        <v>1956458.97</v>
      </c>
      <c r="I2707" s="232">
        <f t="shared" si="209"/>
        <v>0</v>
      </c>
      <c r="J2707" s="231" t="str">
        <f t="shared" si="207"/>
        <v/>
      </c>
    </row>
    <row r="2708" spans="6:10" ht="19.5" customHeight="1" x14ac:dyDescent="0.25">
      <c r="F2708" s="328">
        <f t="shared" si="205"/>
        <v>0</v>
      </c>
      <c r="G2708" s="233" t="str">
        <f t="shared" si="206"/>
        <v/>
      </c>
      <c r="H2708" s="231">
        <f t="shared" si="208"/>
        <v>1956458.97</v>
      </c>
      <c r="I2708" s="232">
        <f t="shared" si="209"/>
        <v>0</v>
      </c>
      <c r="J2708" s="231" t="str">
        <f t="shared" si="207"/>
        <v/>
      </c>
    </row>
    <row r="2709" spans="6:10" ht="19.5" customHeight="1" x14ac:dyDescent="0.25">
      <c r="F2709" s="328">
        <f t="shared" si="205"/>
        <v>0</v>
      </c>
      <c r="G2709" s="233" t="str">
        <f t="shared" si="206"/>
        <v/>
      </c>
      <c r="H2709" s="231">
        <f t="shared" si="208"/>
        <v>1956458.97</v>
      </c>
      <c r="I2709" s="232">
        <f t="shared" si="209"/>
        <v>0</v>
      </c>
      <c r="J2709" s="231" t="str">
        <f t="shared" si="207"/>
        <v/>
      </c>
    </row>
    <row r="2710" spans="6:10" ht="19.5" customHeight="1" x14ac:dyDescent="0.25">
      <c r="F2710" s="328">
        <f t="shared" si="205"/>
        <v>0</v>
      </c>
      <c r="G2710" s="233" t="str">
        <f t="shared" si="206"/>
        <v/>
      </c>
      <c r="H2710" s="231">
        <f t="shared" si="208"/>
        <v>1956458.97</v>
      </c>
      <c r="I2710" s="232">
        <f t="shared" si="209"/>
        <v>0</v>
      </c>
      <c r="J2710" s="231" t="str">
        <f t="shared" si="207"/>
        <v/>
      </c>
    </row>
    <row r="2711" spans="6:10" ht="19.5" customHeight="1" x14ac:dyDescent="0.25">
      <c r="F2711" s="328">
        <f t="shared" si="205"/>
        <v>0</v>
      </c>
      <c r="G2711" s="233" t="str">
        <f t="shared" si="206"/>
        <v/>
      </c>
      <c r="H2711" s="231">
        <f t="shared" si="208"/>
        <v>1956458.97</v>
      </c>
      <c r="I2711" s="232">
        <f t="shared" si="209"/>
        <v>0</v>
      </c>
      <c r="J2711" s="231" t="str">
        <f t="shared" si="207"/>
        <v/>
      </c>
    </row>
    <row r="2712" spans="6:10" ht="19.5" customHeight="1" x14ac:dyDescent="0.25">
      <c r="F2712" s="328">
        <f t="shared" si="205"/>
        <v>0</v>
      </c>
      <c r="G2712" s="233" t="str">
        <f t="shared" si="206"/>
        <v/>
      </c>
      <c r="H2712" s="231">
        <f t="shared" si="208"/>
        <v>1956458.97</v>
      </c>
      <c r="I2712" s="232">
        <f t="shared" si="209"/>
        <v>0</v>
      </c>
      <c r="J2712" s="231" t="str">
        <f t="shared" si="207"/>
        <v/>
      </c>
    </row>
    <row r="2713" spans="6:10" ht="19.5" customHeight="1" x14ac:dyDescent="0.25">
      <c r="F2713" s="328">
        <f t="shared" si="205"/>
        <v>0</v>
      </c>
      <c r="G2713" s="233" t="str">
        <f t="shared" si="206"/>
        <v/>
      </c>
      <c r="H2713" s="231">
        <f t="shared" si="208"/>
        <v>1956458.97</v>
      </c>
      <c r="I2713" s="232">
        <f t="shared" si="209"/>
        <v>0</v>
      </c>
      <c r="J2713" s="231" t="str">
        <f t="shared" si="207"/>
        <v/>
      </c>
    </row>
    <row r="2714" spans="6:10" ht="19.5" customHeight="1" x14ac:dyDescent="0.25">
      <c r="F2714" s="328">
        <f t="shared" si="205"/>
        <v>0</v>
      </c>
      <c r="G2714" s="233" t="str">
        <f t="shared" si="206"/>
        <v/>
      </c>
      <c r="H2714" s="231">
        <f t="shared" si="208"/>
        <v>1956458.97</v>
      </c>
      <c r="I2714" s="232">
        <f t="shared" si="209"/>
        <v>0</v>
      </c>
      <c r="J2714" s="231" t="str">
        <f t="shared" si="207"/>
        <v/>
      </c>
    </row>
    <row r="2715" spans="6:10" ht="19.5" customHeight="1" x14ac:dyDescent="0.25">
      <c r="F2715" s="328">
        <f t="shared" si="205"/>
        <v>0</v>
      </c>
      <c r="G2715" s="233" t="str">
        <f t="shared" si="206"/>
        <v/>
      </c>
      <c r="H2715" s="231">
        <f t="shared" si="208"/>
        <v>1956458.97</v>
      </c>
      <c r="I2715" s="232">
        <f t="shared" si="209"/>
        <v>0</v>
      </c>
      <c r="J2715" s="231" t="str">
        <f t="shared" si="207"/>
        <v/>
      </c>
    </row>
    <row r="2716" spans="6:10" ht="19.5" customHeight="1" x14ac:dyDescent="0.25">
      <c r="F2716" s="328">
        <f t="shared" si="205"/>
        <v>0</v>
      </c>
      <c r="G2716" s="233" t="str">
        <f t="shared" si="206"/>
        <v/>
      </c>
      <c r="H2716" s="231">
        <f t="shared" si="208"/>
        <v>1956458.97</v>
      </c>
      <c r="I2716" s="232">
        <f t="shared" si="209"/>
        <v>0</v>
      </c>
      <c r="J2716" s="231" t="str">
        <f t="shared" si="207"/>
        <v/>
      </c>
    </row>
    <row r="2717" spans="6:10" ht="19.5" customHeight="1" x14ac:dyDescent="0.25">
      <c r="F2717" s="328">
        <f t="shared" si="205"/>
        <v>0</v>
      </c>
      <c r="G2717" s="233" t="str">
        <f t="shared" si="206"/>
        <v/>
      </c>
      <c r="H2717" s="231">
        <f t="shared" si="208"/>
        <v>1956458.97</v>
      </c>
      <c r="I2717" s="232">
        <f t="shared" si="209"/>
        <v>0</v>
      </c>
      <c r="J2717" s="231" t="str">
        <f t="shared" si="207"/>
        <v/>
      </c>
    </row>
    <row r="2718" spans="6:10" ht="19.5" customHeight="1" x14ac:dyDescent="0.25">
      <c r="F2718" s="328">
        <f t="shared" si="205"/>
        <v>0</v>
      </c>
      <c r="G2718" s="233" t="str">
        <f t="shared" si="206"/>
        <v/>
      </c>
      <c r="H2718" s="231">
        <f t="shared" si="208"/>
        <v>1956458.97</v>
      </c>
      <c r="I2718" s="232">
        <f t="shared" si="209"/>
        <v>0</v>
      </c>
      <c r="J2718" s="231" t="str">
        <f t="shared" si="207"/>
        <v/>
      </c>
    </row>
    <row r="2719" spans="6:10" ht="19.5" customHeight="1" x14ac:dyDescent="0.25">
      <c r="F2719" s="328">
        <f t="shared" si="205"/>
        <v>0</v>
      </c>
      <c r="G2719" s="233" t="str">
        <f t="shared" si="206"/>
        <v/>
      </c>
      <c r="H2719" s="231">
        <f t="shared" si="208"/>
        <v>1956458.97</v>
      </c>
      <c r="I2719" s="232">
        <f t="shared" si="209"/>
        <v>0</v>
      </c>
      <c r="J2719" s="231" t="str">
        <f t="shared" si="207"/>
        <v/>
      </c>
    </row>
    <row r="2720" spans="6:10" ht="19.5" customHeight="1" x14ac:dyDescent="0.25">
      <c r="F2720" s="328">
        <f t="shared" si="205"/>
        <v>0</v>
      </c>
      <c r="G2720" s="233" t="str">
        <f t="shared" si="206"/>
        <v/>
      </c>
      <c r="H2720" s="231">
        <f t="shared" si="208"/>
        <v>1956458.97</v>
      </c>
      <c r="I2720" s="232">
        <f t="shared" si="209"/>
        <v>0</v>
      </c>
      <c r="J2720" s="231" t="str">
        <f t="shared" si="207"/>
        <v/>
      </c>
    </row>
    <row r="2721" spans="6:10" ht="19.5" customHeight="1" x14ac:dyDescent="0.25">
      <c r="F2721" s="328">
        <f t="shared" si="205"/>
        <v>0</v>
      </c>
      <c r="G2721" s="233" t="str">
        <f t="shared" si="206"/>
        <v/>
      </c>
      <c r="H2721" s="231">
        <f t="shared" si="208"/>
        <v>1956458.97</v>
      </c>
      <c r="I2721" s="232">
        <f t="shared" si="209"/>
        <v>0</v>
      </c>
      <c r="J2721" s="231" t="str">
        <f t="shared" si="207"/>
        <v/>
      </c>
    </row>
    <row r="2722" spans="6:10" ht="19.5" customHeight="1" x14ac:dyDescent="0.25">
      <c r="F2722" s="328">
        <f t="shared" si="205"/>
        <v>0</v>
      </c>
      <c r="G2722" s="233" t="str">
        <f t="shared" si="206"/>
        <v/>
      </c>
      <c r="H2722" s="231">
        <f t="shared" si="208"/>
        <v>1956458.97</v>
      </c>
      <c r="I2722" s="232">
        <f t="shared" si="209"/>
        <v>0</v>
      </c>
      <c r="J2722" s="231" t="str">
        <f t="shared" si="207"/>
        <v/>
      </c>
    </row>
    <row r="2723" spans="6:10" ht="19.5" customHeight="1" x14ac:dyDescent="0.25">
      <c r="F2723" s="328">
        <f t="shared" si="205"/>
        <v>0</v>
      </c>
      <c r="G2723" s="233" t="str">
        <f t="shared" si="206"/>
        <v/>
      </c>
      <c r="H2723" s="231">
        <f t="shared" si="208"/>
        <v>1956458.97</v>
      </c>
      <c r="I2723" s="232">
        <f t="shared" si="209"/>
        <v>0</v>
      </c>
      <c r="J2723" s="231" t="str">
        <f t="shared" si="207"/>
        <v/>
      </c>
    </row>
    <row r="2724" spans="6:10" ht="19.5" customHeight="1" x14ac:dyDescent="0.25">
      <c r="F2724" s="328">
        <f t="shared" si="205"/>
        <v>0</v>
      </c>
      <c r="G2724" s="233" t="str">
        <f t="shared" si="206"/>
        <v/>
      </c>
      <c r="H2724" s="231">
        <f t="shared" si="208"/>
        <v>1956458.97</v>
      </c>
      <c r="I2724" s="232">
        <f t="shared" si="209"/>
        <v>0</v>
      </c>
      <c r="J2724" s="231" t="str">
        <f t="shared" si="207"/>
        <v/>
      </c>
    </row>
    <row r="2725" spans="6:10" ht="19.5" customHeight="1" x14ac:dyDescent="0.25">
      <c r="F2725" s="328">
        <f t="shared" si="205"/>
        <v>0</v>
      </c>
      <c r="G2725" s="233" t="str">
        <f t="shared" si="206"/>
        <v/>
      </c>
      <c r="H2725" s="231">
        <f t="shared" si="208"/>
        <v>1956458.97</v>
      </c>
      <c r="I2725" s="232">
        <f t="shared" si="209"/>
        <v>0</v>
      </c>
      <c r="J2725" s="231" t="str">
        <f t="shared" si="207"/>
        <v/>
      </c>
    </row>
    <row r="2726" spans="6:10" ht="19.5" customHeight="1" x14ac:dyDescent="0.25">
      <c r="F2726" s="328">
        <f t="shared" si="205"/>
        <v>0</v>
      </c>
      <c r="G2726" s="233" t="str">
        <f t="shared" si="206"/>
        <v/>
      </c>
      <c r="H2726" s="231">
        <f t="shared" si="208"/>
        <v>1956458.97</v>
      </c>
      <c r="I2726" s="232">
        <f t="shared" si="209"/>
        <v>0</v>
      </c>
      <c r="J2726" s="231" t="str">
        <f t="shared" si="207"/>
        <v/>
      </c>
    </row>
    <row r="2727" spans="6:10" ht="19.5" customHeight="1" x14ac:dyDescent="0.25">
      <c r="F2727" s="328">
        <f t="shared" si="205"/>
        <v>0</v>
      </c>
      <c r="G2727" s="233" t="str">
        <f t="shared" si="206"/>
        <v/>
      </c>
      <c r="H2727" s="231">
        <f t="shared" si="208"/>
        <v>1956458.97</v>
      </c>
      <c r="I2727" s="232">
        <f t="shared" si="209"/>
        <v>0</v>
      </c>
      <c r="J2727" s="231" t="str">
        <f t="shared" si="207"/>
        <v/>
      </c>
    </row>
    <row r="2728" spans="6:10" ht="19.5" customHeight="1" x14ac:dyDescent="0.25">
      <c r="F2728" s="328">
        <f t="shared" si="205"/>
        <v>0</v>
      </c>
      <c r="G2728" s="233" t="str">
        <f t="shared" si="206"/>
        <v/>
      </c>
      <c r="H2728" s="231">
        <f t="shared" si="208"/>
        <v>1956458.97</v>
      </c>
      <c r="I2728" s="232">
        <f t="shared" si="209"/>
        <v>0</v>
      </c>
      <c r="J2728" s="231" t="str">
        <f t="shared" si="207"/>
        <v/>
      </c>
    </row>
    <row r="2729" spans="6:10" ht="19.5" customHeight="1" x14ac:dyDescent="0.25">
      <c r="F2729" s="328">
        <f t="shared" si="205"/>
        <v>0</v>
      </c>
      <c r="G2729" s="233" t="str">
        <f t="shared" si="206"/>
        <v/>
      </c>
      <c r="H2729" s="231">
        <f t="shared" si="208"/>
        <v>1956458.97</v>
      </c>
      <c r="I2729" s="232">
        <f t="shared" si="209"/>
        <v>0</v>
      </c>
      <c r="J2729" s="231" t="str">
        <f t="shared" si="207"/>
        <v/>
      </c>
    </row>
    <row r="2730" spans="6:10" ht="19.5" customHeight="1" x14ac:dyDescent="0.25">
      <c r="F2730" s="328">
        <f t="shared" si="205"/>
        <v>0</v>
      </c>
      <c r="G2730" s="233" t="str">
        <f t="shared" si="206"/>
        <v/>
      </c>
      <c r="H2730" s="231">
        <f t="shared" si="208"/>
        <v>1956458.97</v>
      </c>
      <c r="I2730" s="232">
        <f t="shared" si="209"/>
        <v>0</v>
      </c>
      <c r="J2730" s="231" t="str">
        <f t="shared" si="207"/>
        <v/>
      </c>
    </row>
    <row r="2731" spans="6:10" ht="19.5" customHeight="1" x14ac:dyDescent="0.25">
      <c r="F2731" s="328">
        <f t="shared" si="205"/>
        <v>0</v>
      </c>
      <c r="G2731" s="233" t="str">
        <f t="shared" si="206"/>
        <v/>
      </c>
      <c r="H2731" s="231">
        <f t="shared" si="208"/>
        <v>1956458.97</v>
      </c>
      <c r="I2731" s="232">
        <f t="shared" si="209"/>
        <v>0</v>
      </c>
      <c r="J2731" s="231" t="str">
        <f t="shared" si="207"/>
        <v/>
      </c>
    </row>
    <row r="2732" spans="6:10" ht="19.5" customHeight="1" x14ac:dyDescent="0.25">
      <c r="F2732" s="328">
        <f t="shared" si="205"/>
        <v>0</v>
      </c>
      <c r="G2732" s="233" t="str">
        <f t="shared" si="206"/>
        <v/>
      </c>
      <c r="H2732" s="231">
        <f t="shared" si="208"/>
        <v>1956458.97</v>
      </c>
      <c r="I2732" s="232">
        <f t="shared" si="209"/>
        <v>0</v>
      </c>
      <c r="J2732" s="231" t="str">
        <f t="shared" si="207"/>
        <v/>
      </c>
    </row>
    <row r="2733" spans="6:10" ht="19.5" customHeight="1" x14ac:dyDescent="0.25">
      <c r="F2733" s="328">
        <f t="shared" si="205"/>
        <v>0</v>
      </c>
      <c r="G2733" s="233" t="str">
        <f t="shared" si="206"/>
        <v/>
      </c>
      <c r="H2733" s="231">
        <f t="shared" si="208"/>
        <v>1956458.97</v>
      </c>
      <c r="I2733" s="232">
        <f t="shared" si="209"/>
        <v>0</v>
      </c>
      <c r="J2733" s="231" t="str">
        <f t="shared" si="207"/>
        <v/>
      </c>
    </row>
    <row r="2734" spans="6:10" ht="19.5" customHeight="1" x14ac:dyDescent="0.25">
      <c r="F2734" s="328">
        <f t="shared" si="205"/>
        <v>0</v>
      </c>
      <c r="G2734" s="233" t="str">
        <f t="shared" si="206"/>
        <v/>
      </c>
      <c r="H2734" s="231">
        <f t="shared" si="208"/>
        <v>1956458.97</v>
      </c>
      <c r="I2734" s="232">
        <f t="shared" si="209"/>
        <v>0</v>
      </c>
      <c r="J2734" s="231" t="str">
        <f t="shared" si="207"/>
        <v/>
      </c>
    </row>
    <row r="2735" spans="6:10" ht="19.5" customHeight="1" x14ac:dyDescent="0.25">
      <c r="F2735" s="328">
        <f t="shared" si="205"/>
        <v>0</v>
      </c>
      <c r="G2735" s="233" t="str">
        <f t="shared" si="206"/>
        <v/>
      </c>
      <c r="H2735" s="231">
        <f t="shared" si="208"/>
        <v>1956458.97</v>
      </c>
      <c r="I2735" s="232">
        <f t="shared" si="209"/>
        <v>0</v>
      </c>
      <c r="J2735" s="231" t="str">
        <f t="shared" si="207"/>
        <v/>
      </c>
    </row>
    <row r="2736" spans="6:10" ht="19.5" customHeight="1" x14ac:dyDescent="0.25">
      <c r="F2736" s="328">
        <f t="shared" si="205"/>
        <v>0</v>
      </c>
      <c r="G2736" s="233" t="str">
        <f t="shared" si="206"/>
        <v/>
      </c>
      <c r="H2736" s="231">
        <f t="shared" si="208"/>
        <v>1956458.97</v>
      </c>
      <c r="I2736" s="232">
        <f t="shared" si="209"/>
        <v>0</v>
      </c>
      <c r="J2736" s="231" t="str">
        <f t="shared" si="207"/>
        <v/>
      </c>
    </row>
    <row r="2737" spans="6:10" ht="19.5" customHeight="1" x14ac:dyDescent="0.25">
      <c r="F2737" s="328">
        <f t="shared" si="205"/>
        <v>0</v>
      </c>
      <c r="G2737" s="233" t="str">
        <f t="shared" si="206"/>
        <v/>
      </c>
      <c r="H2737" s="231">
        <f t="shared" si="208"/>
        <v>1956458.97</v>
      </c>
      <c r="I2737" s="232">
        <f t="shared" si="209"/>
        <v>0</v>
      </c>
      <c r="J2737" s="231" t="str">
        <f t="shared" si="207"/>
        <v/>
      </c>
    </row>
    <row r="2738" spans="6:10" ht="19.5" customHeight="1" x14ac:dyDescent="0.25">
      <c r="F2738" s="328">
        <f t="shared" si="205"/>
        <v>0</v>
      </c>
      <c r="G2738" s="233" t="str">
        <f t="shared" si="206"/>
        <v/>
      </c>
      <c r="H2738" s="231">
        <f t="shared" si="208"/>
        <v>1956458.97</v>
      </c>
      <c r="I2738" s="232">
        <f t="shared" si="209"/>
        <v>0</v>
      </c>
      <c r="J2738" s="231" t="str">
        <f t="shared" si="207"/>
        <v/>
      </c>
    </row>
    <row r="2739" spans="6:10" ht="19.5" customHeight="1" x14ac:dyDescent="0.25">
      <c r="F2739" s="328">
        <f t="shared" si="205"/>
        <v>0</v>
      </c>
      <c r="G2739" s="233" t="str">
        <f t="shared" si="206"/>
        <v/>
      </c>
      <c r="H2739" s="231">
        <f t="shared" si="208"/>
        <v>1956458.97</v>
      </c>
      <c r="I2739" s="232">
        <f t="shared" si="209"/>
        <v>0</v>
      </c>
      <c r="J2739" s="231" t="str">
        <f t="shared" si="207"/>
        <v/>
      </c>
    </row>
    <row r="2740" spans="6:10" ht="19.5" customHeight="1" x14ac:dyDescent="0.25">
      <c r="F2740" s="328">
        <f t="shared" si="205"/>
        <v>0</v>
      </c>
      <c r="G2740" s="233" t="str">
        <f t="shared" si="206"/>
        <v/>
      </c>
      <c r="H2740" s="231">
        <f t="shared" si="208"/>
        <v>1956458.97</v>
      </c>
      <c r="I2740" s="232">
        <f t="shared" si="209"/>
        <v>0</v>
      </c>
      <c r="J2740" s="231" t="str">
        <f t="shared" si="207"/>
        <v/>
      </c>
    </row>
    <row r="2741" spans="6:10" ht="19.5" customHeight="1" x14ac:dyDescent="0.25">
      <c r="F2741" s="328">
        <f t="shared" si="205"/>
        <v>0</v>
      </c>
      <c r="G2741" s="233" t="str">
        <f t="shared" si="206"/>
        <v/>
      </c>
      <c r="H2741" s="231">
        <f t="shared" si="208"/>
        <v>1956458.97</v>
      </c>
      <c r="I2741" s="232">
        <f t="shared" si="209"/>
        <v>0</v>
      </c>
      <c r="J2741" s="231" t="str">
        <f t="shared" si="207"/>
        <v/>
      </c>
    </row>
    <row r="2742" spans="6:10" ht="19.5" customHeight="1" x14ac:dyDescent="0.25">
      <c r="F2742" s="328">
        <f t="shared" si="205"/>
        <v>0</v>
      </c>
      <c r="G2742" s="233" t="str">
        <f t="shared" si="206"/>
        <v/>
      </c>
      <c r="H2742" s="231">
        <f t="shared" si="208"/>
        <v>1956458.97</v>
      </c>
      <c r="I2742" s="232">
        <f t="shared" si="209"/>
        <v>0</v>
      </c>
      <c r="J2742" s="231" t="str">
        <f t="shared" si="207"/>
        <v/>
      </c>
    </row>
    <row r="2743" spans="6:10" ht="19.5" customHeight="1" x14ac:dyDescent="0.25">
      <c r="F2743" s="328">
        <f t="shared" si="205"/>
        <v>0</v>
      </c>
      <c r="G2743" s="233" t="str">
        <f t="shared" si="206"/>
        <v/>
      </c>
      <c r="H2743" s="231">
        <f t="shared" si="208"/>
        <v>1956458.97</v>
      </c>
      <c r="I2743" s="232">
        <f t="shared" si="209"/>
        <v>0</v>
      </c>
      <c r="J2743" s="231" t="str">
        <f t="shared" si="207"/>
        <v/>
      </c>
    </row>
    <row r="2744" spans="6:10" ht="19.5" customHeight="1" x14ac:dyDescent="0.25">
      <c r="F2744" s="328">
        <f t="shared" si="205"/>
        <v>0</v>
      </c>
      <c r="G2744" s="233" t="str">
        <f t="shared" si="206"/>
        <v/>
      </c>
      <c r="H2744" s="231">
        <f t="shared" si="208"/>
        <v>1956458.97</v>
      </c>
      <c r="I2744" s="232">
        <f t="shared" si="209"/>
        <v>0</v>
      </c>
      <c r="J2744" s="231" t="str">
        <f t="shared" si="207"/>
        <v/>
      </c>
    </row>
    <row r="2745" spans="6:10" ht="19.5" customHeight="1" x14ac:dyDescent="0.25">
      <c r="F2745" s="328">
        <f t="shared" si="205"/>
        <v>0</v>
      </c>
      <c r="G2745" s="233" t="str">
        <f t="shared" si="206"/>
        <v/>
      </c>
      <c r="H2745" s="231">
        <f t="shared" si="208"/>
        <v>1956458.97</v>
      </c>
      <c r="I2745" s="232">
        <f t="shared" si="209"/>
        <v>0</v>
      </c>
      <c r="J2745" s="231" t="str">
        <f t="shared" si="207"/>
        <v/>
      </c>
    </row>
    <row r="2746" spans="6:10" ht="19.5" customHeight="1" x14ac:dyDescent="0.25">
      <c r="F2746" s="328">
        <f t="shared" si="205"/>
        <v>0</v>
      </c>
      <c r="G2746" s="233" t="str">
        <f t="shared" si="206"/>
        <v/>
      </c>
      <c r="H2746" s="231">
        <f t="shared" si="208"/>
        <v>1956458.97</v>
      </c>
      <c r="I2746" s="232">
        <f t="shared" si="209"/>
        <v>0</v>
      </c>
      <c r="J2746" s="231" t="str">
        <f t="shared" si="207"/>
        <v/>
      </c>
    </row>
    <row r="2747" spans="6:10" ht="19.5" customHeight="1" x14ac:dyDescent="0.25">
      <c r="F2747" s="328">
        <f t="shared" si="205"/>
        <v>0</v>
      </c>
      <c r="G2747" s="233" t="str">
        <f t="shared" si="206"/>
        <v/>
      </c>
      <c r="H2747" s="231">
        <f t="shared" si="208"/>
        <v>1956458.97</v>
      </c>
      <c r="I2747" s="232">
        <f t="shared" si="209"/>
        <v>0</v>
      </c>
      <c r="J2747" s="231" t="str">
        <f t="shared" si="207"/>
        <v/>
      </c>
    </row>
    <row r="2748" spans="6:10" ht="19.5" customHeight="1" x14ac:dyDescent="0.25">
      <c r="F2748" s="328">
        <f t="shared" si="205"/>
        <v>0</v>
      </c>
      <c r="G2748" s="233" t="str">
        <f t="shared" si="206"/>
        <v/>
      </c>
      <c r="H2748" s="231">
        <f t="shared" si="208"/>
        <v>1956458.97</v>
      </c>
      <c r="I2748" s="232">
        <f t="shared" si="209"/>
        <v>0</v>
      </c>
      <c r="J2748" s="231" t="str">
        <f t="shared" si="207"/>
        <v/>
      </c>
    </row>
    <row r="2749" spans="6:10" ht="19.5" customHeight="1" x14ac:dyDescent="0.25">
      <c r="F2749" s="328">
        <f t="shared" si="205"/>
        <v>0</v>
      </c>
      <c r="G2749" s="233" t="str">
        <f t="shared" si="206"/>
        <v/>
      </c>
      <c r="H2749" s="231">
        <f t="shared" si="208"/>
        <v>1956458.97</v>
      </c>
      <c r="I2749" s="232">
        <f t="shared" si="209"/>
        <v>0</v>
      </c>
      <c r="J2749" s="231" t="str">
        <f t="shared" si="207"/>
        <v/>
      </c>
    </row>
    <row r="2750" spans="6:10" ht="19.5" customHeight="1" x14ac:dyDescent="0.25">
      <c r="F2750" s="328">
        <f t="shared" si="205"/>
        <v>0</v>
      </c>
      <c r="G2750" s="233" t="str">
        <f t="shared" si="206"/>
        <v/>
      </c>
      <c r="H2750" s="231">
        <f t="shared" si="208"/>
        <v>1956458.97</v>
      </c>
      <c r="I2750" s="232">
        <f t="shared" si="209"/>
        <v>0</v>
      </c>
      <c r="J2750" s="231" t="str">
        <f t="shared" si="207"/>
        <v/>
      </c>
    </row>
    <row r="2751" spans="6:10" ht="19.5" customHeight="1" x14ac:dyDescent="0.25">
      <c r="F2751" s="328">
        <f t="shared" si="205"/>
        <v>0</v>
      </c>
      <c r="G2751" s="233" t="str">
        <f t="shared" si="206"/>
        <v/>
      </c>
      <c r="H2751" s="231">
        <f t="shared" si="208"/>
        <v>1956458.97</v>
      </c>
      <c r="I2751" s="232">
        <f t="shared" si="209"/>
        <v>0</v>
      </c>
      <c r="J2751" s="231" t="str">
        <f t="shared" si="207"/>
        <v/>
      </c>
    </row>
    <row r="2752" spans="6:10" ht="19.5" customHeight="1" x14ac:dyDescent="0.25">
      <c r="F2752" s="328">
        <f t="shared" si="205"/>
        <v>0</v>
      </c>
      <c r="G2752" s="233" t="str">
        <f t="shared" si="206"/>
        <v/>
      </c>
      <c r="H2752" s="231">
        <f t="shared" si="208"/>
        <v>1956458.97</v>
      </c>
      <c r="I2752" s="232">
        <f t="shared" si="209"/>
        <v>0</v>
      </c>
      <c r="J2752" s="231" t="str">
        <f t="shared" si="207"/>
        <v/>
      </c>
    </row>
    <row r="2753" spans="6:10" ht="19.5" customHeight="1" x14ac:dyDescent="0.25">
      <c r="F2753" s="328">
        <f t="shared" si="205"/>
        <v>0</v>
      </c>
      <c r="G2753" s="233" t="str">
        <f t="shared" si="206"/>
        <v/>
      </c>
      <c r="H2753" s="231">
        <f t="shared" si="208"/>
        <v>1956458.97</v>
      </c>
      <c r="I2753" s="232">
        <f t="shared" si="209"/>
        <v>0</v>
      </c>
      <c r="J2753" s="231" t="str">
        <f t="shared" si="207"/>
        <v/>
      </c>
    </row>
    <row r="2754" spans="6:10" ht="19.5" customHeight="1" x14ac:dyDescent="0.25">
      <c r="F2754" s="328">
        <f t="shared" si="205"/>
        <v>0</v>
      </c>
      <c r="G2754" s="233" t="str">
        <f t="shared" si="206"/>
        <v/>
      </c>
      <c r="H2754" s="231">
        <f t="shared" si="208"/>
        <v>1956458.97</v>
      </c>
      <c r="I2754" s="232">
        <f t="shared" si="209"/>
        <v>0</v>
      </c>
      <c r="J2754" s="231" t="str">
        <f t="shared" si="207"/>
        <v/>
      </c>
    </row>
    <row r="2755" spans="6:10" ht="19.5" customHeight="1" x14ac:dyDescent="0.25">
      <c r="F2755" s="328">
        <f t="shared" si="205"/>
        <v>0</v>
      </c>
      <c r="G2755" s="233" t="str">
        <f t="shared" si="206"/>
        <v/>
      </c>
      <c r="H2755" s="231">
        <f t="shared" si="208"/>
        <v>1956458.97</v>
      </c>
      <c r="I2755" s="232">
        <f t="shared" si="209"/>
        <v>0</v>
      </c>
      <c r="J2755" s="231" t="str">
        <f t="shared" si="207"/>
        <v/>
      </c>
    </row>
    <row r="2756" spans="6:10" ht="19.5" customHeight="1" x14ac:dyDescent="0.25">
      <c r="F2756" s="328">
        <f t="shared" si="205"/>
        <v>0</v>
      </c>
      <c r="G2756" s="233" t="str">
        <f t="shared" si="206"/>
        <v/>
      </c>
      <c r="H2756" s="231">
        <f t="shared" si="208"/>
        <v>1956458.97</v>
      </c>
      <c r="I2756" s="232">
        <f t="shared" si="209"/>
        <v>0</v>
      </c>
      <c r="J2756" s="231" t="str">
        <f t="shared" si="207"/>
        <v/>
      </c>
    </row>
    <row r="2757" spans="6:10" ht="19.5" customHeight="1" x14ac:dyDescent="0.25">
      <c r="F2757" s="328">
        <f t="shared" si="205"/>
        <v>0</v>
      </c>
      <c r="G2757" s="233" t="str">
        <f t="shared" si="206"/>
        <v/>
      </c>
      <c r="H2757" s="231">
        <f t="shared" si="208"/>
        <v>1956458.97</v>
      </c>
      <c r="I2757" s="232">
        <f t="shared" si="209"/>
        <v>0</v>
      </c>
      <c r="J2757" s="231" t="str">
        <f t="shared" si="207"/>
        <v/>
      </c>
    </row>
    <row r="2758" spans="6:10" ht="19.5" customHeight="1" x14ac:dyDescent="0.25">
      <c r="F2758" s="328">
        <f t="shared" si="205"/>
        <v>0</v>
      </c>
      <c r="G2758" s="233" t="str">
        <f t="shared" si="206"/>
        <v/>
      </c>
      <c r="H2758" s="231">
        <f t="shared" si="208"/>
        <v>1956458.97</v>
      </c>
      <c r="I2758" s="232">
        <f t="shared" si="209"/>
        <v>0</v>
      </c>
      <c r="J2758" s="231" t="str">
        <f t="shared" si="207"/>
        <v/>
      </c>
    </row>
    <row r="2759" spans="6:10" ht="19.5" customHeight="1" x14ac:dyDescent="0.25">
      <c r="F2759" s="328">
        <f t="shared" si="205"/>
        <v>0</v>
      </c>
      <c r="G2759" s="233" t="str">
        <f t="shared" si="206"/>
        <v/>
      </c>
      <c r="H2759" s="231">
        <f t="shared" si="208"/>
        <v>1956458.97</v>
      </c>
      <c r="I2759" s="232">
        <f t="shared" si="209"/>
        <v>0</v>
      </c>
      <c r="J2759" s="231" t="str">
        <f t="shared" si="207"/>
        <v/>
      </c>
    </row>
    <row r="2760" spans="6:10" ht="19.5" customHeight="1" x14ac:dyDescent="0.25">
      <c r="F2760" s="328">
        <f t="shared" si="205"/>
        <v>0</v>
      </c>
      <c r="G2760" s="233" t="str">
        <f t="shared" si="206"/>
        <v/>
      </c>
      <c r="H2760" s="231">
        <f t="shared" si="208"/>
        <v>1956458.97</v>
      </c>
      <c r="I2760" s="232">
        <f t="shared" si="209"/>
        <v>0</v>
      </c>
      <c r="J2760" s="231" t="str">
        <f t="shared" si="207"/>
        <v/>
      </c>
    </row>
    <row r="2761" spans="6:10" ht="19.5" customHeight="1" x14ac:dyDescent="0.25">
      <c r="F2761" s="328">
        <f t="shared" si="205"/>
        <v>0</v>
      </c>
      <c r="G2761" s="233" t="str">
        <f t="shared" si="206"/>
        <v/>
      </c>
      <c r="H2761" s="231">
        <f t="shared" si="208"/>
        <v>1956458.97</v>
      </c>
      <c r="I2761" s="232">
        <f t="shared" si="209"/>
        <v>0</v>
      </c>
      <c r="J2761" s="231" t="str">
        <f t="shared" si="207"/>
        <v/>
      </c>
    </row>
    <row r="2762" spans="6:10" ht="19.5" customHeight="1" x14ac:dyDescent="0.25">
      <c r="F2762" s="328">
        <f t="shared" ref="F2762:F2825" si="210">IF(E2762&gt;$C$4*1000,"Выборка",0)</f>
        <v>0</v>
      </c>
      <c r="G2762" s="233" t="str">
        <f t="shared" ref="G2762:G2825" si="211">IF(F2762=0,"",E2762)</f>
        <v/>
      </c>
      <c r="H2762" s="231">
        <f t="shared" si="208"/>
        <v>1956458.97</v>
      </c>
      <c r="I2762" s="232">
        <f t="shared" si="209"/>
        <v>0</v>
      </c>
      <c r="J2762" s="231" t="str">
        <f t="shared" ref="J2762:J2825" si="212">IF(I2762=0,"",E2762)</f>
        <v/>
      </c>
    </row>
    <row r="2763" spans="6:10" ht="19.5" customHeight="1" x14ac:dyDescent="0.25">
      <c r="F2763" s="328">
        <f t="shared" si="210"/>
        <v>0</v>
      </c>
      <c r="G2763" s="233" t="str">
        <f t="shared" si="211"/>
        <v/>
      </c>
      <c r="H2763" s="231">
        <f t="shared" ref="H2763:H2826" si="213">IF(F2763=0,IF((I2762=0)*AND(F2762=0),H2762+E2763,IF((F2762&lt;&gt;0)*AND((H2762&lt;=$E$17)),H2762+E2763,E2763)),H2762)</f>
        <v>1956458.97</v>
      </c>
      <c r="I2763" s="232">
        <f t="shared" ref="I2763:I2826" si="214">IF((H2763&gt;$E$17)*AND(F2763=0),"Выборка",0)</f>
        <v>0</v>
      </c>
      <c r="J2763" s="231" t="str">
        <f t="shared" si="212"/>
        <v/>
      </c>
    </row>
    <row r="2764" spans="6:10" ht="19.5" customHeight="1" x14ac:dyDescent="0.25">
      <c r="F2764" s="328">
        <f t="shared" si="210"/>
        <v>0</v>
      </c>
      <c r="G2764" s="233" t="str">
        <f t="shared" si="211"/>
        <v/>
      </c>
      <c r="H2764" s="231">
        <f t="shared" si="213"/>
        <v>1956458.97</v>
      </c>
      <c r="I2764" s="232">
        <f t="shared" si="214"/>
        <v>0</v>
      </c>
      <c r="J2764" s="231" t="str">
        <f t="shared" si="212"/>
        <v/>
      </c>
    </row>
    <row r="2765" spans="6:10" ht="19.5" customHeight="1" x14ac:dyDescent="0.25">
      <c r="F2765" s="328">
        <f t="shared" si="210"/>
        <v>0</v>
      </c>
      <c r="G2765" s="233" t="str">
        <f t="shared" si="211"/>
        <v/>
      </c>
      <c r="H2765" s="231">
        <f t="shared" si="213"/>
        <v>1956458.97</v>
      </c>
      <c r="I2765" s="232">
        <f t="shared" si="214"/>
        <v>0</v>
      </c>
      <c r="J2765" s="231" t="str">
        <f t="shared" si="212"/>
        <v/>
      </c>
    </row>
    <row r="2766" spans="6:10" ht="19.5" customHeight="1" x14ac:dyDescent="0.25">
      <c r="F2766" s="328">
        <f t="shared" si="210"/>
        <v>0</v>
      </c>
      <c r="G2766" s="233" t="str">
        <f t="shared" si="211"/>
        <v/>
      </c>
      <c r="H2766" s="231">
        <f t="shared" si="213"/>
        <v>1956458.97</v>
      </c>
      <c r="I2766" s="232">
        <f t="shared" si="214"/>
        <v>0</v>
      </c>
      <c r="J2766" s="231" t="str">
        <f t="shared" si="212"/>
        <v/>
      </c>
    </row>
    <row r="2767" spans="6:10" ht="19.5" customHeight="1" x14ac:dyDescent="0.25">
      <c r="F2767" s="328">
        <f t="shared" si="210"/>
        <v>0</v>
      </c>
      <c r="G2767" s="233" t="str">
        <f t="shared" si="211"/>
        <v/>
      </c>
      <c r="H2767" s="231">
        <f t="shared" si="213"/>
        <v>1956458.97</v>
      </c>
      <c r="I2767" s="232">
        <f t="shared" si="214"/>
        <v>0</v>
      </c>
      <c r="J2767" s="231" t="str">
        <f t="shared" si="212"/>
        <v/>
      </c>
    </row>
    <row r="2768" spans="6:10" ht="19.5" customHeight="1" x14ac:dyDescent="0.25">
      <c r="F2768" s="328">
        <f t="shared" si="210"/>
        <v>0</v>
      </c>
      <c r="G2768" s="233" t="str">
        <f t="shared" si="211"/>
        <v/>
      </c>
      <c r="H2768" s="231">
        <f t="shared" si="213"/>
        <v>1956458.97</v>
      </c>
      <c r="I2768" s="232">
        <f t="shared" si="214"/>
        <v>0</v>
      </c>
      <c r="J2768" s="231" t="str">
        <f t="shared" si="212"/>
        <v/>
      </c>
    </row>
    <row r="2769" spans="6:10" ht="19.5" customHeight="1" x14ac:dyDescent="0.25">
      <c r="F2769" s="328">
        <f t="shared" si="210"/>
        <v>0</v>
      </c>
      <c r="G2769" s="233" t="str">
        <f t="shared" si="211"/>
        <v/>
      </c>
      <c r="H2769" s="231">
        <f t="shared" si="213"/>
        <v>1956458.97</v>
      </c>
      <c r="I2769" s="232">
        <f t="shared" si="214"/>
        <v>0</v>
      </c>
      <c r="J2769" s="231" t="str">
        <f t="shared" si="212"/>
        <v/>
      </c>
    </row>
    <row r="2770" spans="6:10" ht="19.5" customHeight="1" x14ac:dyDescent="0.25">
      <c r="F2770" s="328">
        <f t="shared" si="210"/>
        <v>0</v>
      </c>
      <c r="G2770" s="233" t="str">
        <f t="shared" si="211"/>
        <v/>
      </c>
      <c r="H2770" s="231">
        <f t="shared" si="213"/>
        <v>1956458.97</v>
      </c>
      <c r="I2770" s="232">
        <f t="shared" si="214"/>
        <v>0</v>
      </c>
      <c r="J2770" s="231" t="str">
        <f t="shared" si="212"/>
        <v/>
      </c>
    </row>
    <row r="2771" spans="6:10" ht="19.5" customHeight="1" x14ac:dyDescent="0.25">
      <c r="F2771" s="328">
        <f t="shared" si="210"/>
        <v>0</v>
      </c>
      <c r="G2771" s="233" t="str">
        <f t="shared" si="211"/>
        <v/>
      </c>
      <c r="H2771" s="231">
        <f t="shared" si="213"/>
        <v>1956458.97</v>
      </c>
      <c r="I2771" s="232">
        <f t="shared" si="214"/>
        <v>0</v>
      </c>
      <c r="J2771" s="231" t="str">
        <f t="shared" si="212"/>
        <v/>
      </c>
    </row>
    <row r="2772" spans="6:10" ht="19.5" customHeight="1" x14ac:dyDescent="0.25">
      <c r="F2772" s="328">
        <f t="shared" si="210"/>
        <v>0</v>
      </c>
      <c r="G2772" s="233" t="str">
        <f t="shared" si="211"/>
        <v/>
      </c>
      <c r="H2772" s="231">
        <f t="shared" si="213"/>
        <v>1956458.97</v>
      </c>
      <c r="I2772" s="232">
        <f t="shared" si="214"/>
        <v>0</v>
      </c>
      <c r="J2772" s="231" t="str">
        <f t="shared" si="212"/>
        <v/>
      </c>
    </row>
    <row r="2773" spans="6:10" ht="19.5" customHeight="1" x14ac:dyDescent="0.25">
      <c r="F2773" s="328">
        <f t="shared" si="210"/>
        <v>0</v>
      </c>
      <c r="G2773" s="233" t="str">
        <f t="shared" si="211"/>
        <v/>
      </c>
      <c r="H2773" s="231">
        <f t="shared" si="213"/>
        <v>1956458.97</v>
      </c>
      <c r="I2773" s="232">
        <f t="shared" si="214"/>
        <v>0</v>
      </c>
      <c r="J2773" s="231" t="str">
        <f t="shared" si="212"/>
        <v/>
      </c>
    </row>
    <row r="2774" spans="6:10" ht="19.5" customHeight="1" x14ac:dyDescent="0.25">
      <c r="F2774" s="328">
        <f t="shared" si="210"/>
        <v>0</v>
      </c>
      <c r="G2774" s="233" t="str">
        <f t="shared" si="211"/>
        <v/>
      </c>
      <c r="H2774" s="231">
        <f t="shared" si="213"/>
        <v>1956458.97</v>
      </c>
      <c r="I2774" s="232">
        <f t="shared" si="214"/>
        <v>0</v>
      </c>
      <c r="J2774" s="231" t="str">
        <f t="shared" si="212"/>
        <v/>
      </c>
    </row>
    <row r="2775" spans="6:10" ht="19.5" customHeight="1" x14ac:dyDescent="0.25">
      <c r="F2775" s="328">
        <f t="shared" si="210"/>
        <v>0</v>
      </c>
      <c r="G2775" s="233" t="str">
        <f t="shared" si="211"/>
        <v/>
      </c>
      <c r="H2775" s="231">
        <f t="shared" si="213"/>
        <v>1956458.97</v>
      </c>
      <c r="I2775" s="232">
        <f t="shared" si="214"/>
        <v>0</v>
      </c>
      <c r="J2775" s="231" t="str">
        <f t="shared" si="212"/>
        <v/>
      </c>
    </row>
    <row r="2776" spans="6:10" ht="19.5" customHeight="1" x14ac:dyDescent="0.25">
      <c r="F2776" s="328">
        <f t="shared" si="210"/>
        <v>0</v>
      </c>
      <c r="G2776" s="233" t="str">
        <f t="shared" si="211"/>
        <v/>
      </c>
      <c r="H2776" s="231">
        <f t="shared" si="213"/>
        <v>1956458.97</v>
      </c>
      <c r="I2776" s="232">
        <f t="shared" si="214"/>
        <v>0</v>
      </c>
      <c r="J2776" s="231" t="str">
        <f t="shared" si="212"/>
        <v/>
      </c>
    </row>
    <row r="2777" spans="6:10" ht="19.5" customHeight="1" x14ac:dyDescent="0.25">
      <c r="F2777" s="328">
        <f t="shared" si="210"/>
        <v>0</v>
      </c>
      <c r="G2777" s="233" t="str">
        <f t="shared" si="211"/>
        <v/>
      </c>
      <c r="H2777" s="231">
        <f t="shared" si="213"/>
        <v>1956458.97</v>
      </c>
      <c r="I2777" s="232">
        <f t="shared" si="214"/>
        <v>0</v>
      </c>
      <c r="J2777" s="231" t="str">
        <f t="shared" si="212"/>
        <v/>
      </c>
    </row>
    <row r="2778" spans="6:10" ht="19.5" customHeight="1" x14ac:dyDescent="0.25">
      <c r="F2778" s="328">
        <f t="shared" si="210"/>
        <v>0</v>
      </c>
      <c r="G2778" s="233" t="str">
        <f t="shared" si="211"/>
        <v/>
      </c>
      <c r="H2778" s="231">
        <f t="shared" si="213"/>
        <v>1956458.97</v>
      </c>
      <c r="I2778" s="232">
        <f t="shared" si="214"/>
        <v>0</v>
      </c>
      <c r="J2778" s="231" t="str">
        <f t="shared" si="212"/>
        <v/>
      </c>
    </row>
    <row r="2779" spans="6:10" ht="19.5" customHeight="1" x14ac:dyDescent="0.25">
      <c r="F2779" s="328">
        <f t="shared" si="210"/>
        <v>0</v>
      </c>
      <c r="G2779" s="233" t="str">
        <f t="shared" si="211"/>
        <v/>
      </c>
      <c r="H2779" s="231">
        <f t="shared" si="213"/>
        <v>1956458.97</v>
      </c>
      <c r="I2779" s="232">
        <f t="shared" si="214"/>
        <v>0</v>
      </c>
      <c r="J2779" s="231" t="str">
        <f t="shared" si="212"/>
        <v/>
      </c>
    </row>
    <row r="2780" spans="6:10" ht="19.5" customHeight="1" x14ac:dyDescent="0.25">
      <c r="F2780" s="328">
        <f t="shared" si="210"/>
        <v>0</v>
      </c>
      <c r="G2780" s="233" t="str">
        <f t="shared" si="211"/>
        <v/>
      </c>
      <c r="H2780" s="231">
        <f t="shared" si="213"/>
        <v>1956458.97</v>
      </c>
      <c r="I2780" s="232">
        <f t="shared" si="214"/>
        <v>0</v>
      </c>
      <c r="J2780" s="231" t="str">
        <f t="shared" si="212"/>
        <v/>
      </c>
    </row>
    <row r="2781" spans="6:10" ht="19.5" customHeight="1" x14ac:dyDescent="0.25">
      <c r="F2781" s="328">
        <f t="shared" si="210"/>
        <v>0</v>
      </c>
      <c r="G2781" s="233" t="str">
        <f t="shared" si="211"/>
        <v/>
      </c>
      <c r="H2781" s="231">
        <f t="shared" si="213"/>
        <v>1956458.97</v>
      </c>
      <c r="I2781" s="232">
        <f t="shared" si="214"/>
        <v>0</v>
      </c>
      <c r="J2781" s="231" t="str">
        <f t="shared" si="212"/>
        <v/>
      </c>
    </row>
    <row r="2782" spans="6:10" ht="19.5" customHeight="1" x14ac:dyDescent="0.25">
      <c r="F2782" s="328">
        <f t="shared" si="210"/>
        <v>0</v>
      </c>
      <c r="G2782" s="233" t="str">
        <f t="shared" si="211"/>
        <v/>
      </c>
      <c r="H2782" s="231">
        <f t="shared" si="213"/>
        <v>1956458.97</v>
      </c>
      <c r="I2782" s="232">
        <f t="shared" si="214"/>
        <v>0</v>
      </c>
      <c r="J2782" s="231" t="str">
        <f t="shared" si="212"/>
        <v/>
      </c>
    </row>
    <row r="2783" spans="6:10" ht="19.5" customHeight="1" x14ac:dyDescent="0.25">
      <c r="F2783" s="328">
        <f t="shared" si="210"/>
        <v>0</v>
      </c>
      <c r="G2783" s="233" t="str">
        <f t="shared" si="211"/>
        <v/>
      </c>
      <c r="H2783" s="231">
        <f t="shared" si="213"/>
        <v>1956458.97</v>
      </c>
      <c r="I2783" s="232">
        <f t="shared" si="214"/>
        <v>0</v>
      </c>
      <c r="J2783" s="231" t="str">
        <f t="shared" si="212"/>
        <v/>
      </c>
    </row>
    <row r="2784" spans="6:10" ht="19.5" customHeight="1" x14ac:dyDescent="0.25">
      <c r="F2784" s="328">
        <f t="shared" si="210"/>
        <v>0</v>
      </c>
      <c r="G2784" s="233" t="str">
        <f t="shared" si="211"/>
        <v/>
      </c>
      <c r="H2784" s="231">
        <f t="shared" si="213"/>
        <v>1956458.97</v>
      </c>
      <c r="I2784" s="232">
        <f t="shared" si="214"/>
        <v>0</v>
      </c>
      <c r="J2784" s="231" t="str">
        <f t="shared" si="212"/>
        <v/>
      </c>
    </row>
    <row r="2785" spans="6:10" ht="19.5" customHeight="1" x14ac:dyDescent="0.25">
      <c r="F2785" s="328">
        <f t="shared" si="210"/>
        <v>0</v>
      </c>
      <c r="G2785" s="233" t="str">
        <f t="shared" si="211"/>
        <v/>
      </c>
      <c r="H2785" s="231">
        <f t="shared" si="213"/>
        <v>1956458.97</v>
      </c>
      <c r="I2785" s="232">
        <f t="shared" si="214"/>
        <v>0</v>
      </c>
      <c r="J2785" s="231" t="str">
        <f t="shared" si="212"/>
        <v/>
      </c>
    </row>
    <row r="2786" spans="6:10" ht="19.5" customHeight="1" x14ac:dyDescent="0.25">
      <c r="F2786" s="328">
        <f t="shared" si="210"/>
        <v>0</v>
      </c>
      <c r="G2786" s="233" t="str">
        <f t="shared" si="211"/>
        <v/>
      </c>
      <c r="H2786" s="231">
        <f t="shared" si="213"/>
        <v>1956458.97</v>
      </c>
      <c r="I2786" s="232">
        <f t="shared" si="214"/>
        <v>0</v>
      </c>
      <c r="J2786" s="231" t="str">
        <f t="shared" si="212"/>
        <v/>
      </c>
    </row>
    <row r="2787" spans="6:10" ht="19.5" customHeight="1" x14ac:dyDescent="0.25">
      <c r="F2787" s="328">
        <f t="shared" si="210"/>
        <v>0</v>
      </c>
      <c r="G2787" s="233" t="str">
        <f t="shared" si="211"/>
        <v/>
      </c>
      <c r="H2787" s="231">
        <f t="shared" si="213"/>
        <v>1956458.97</v>
      </c>
      <c r="I2787" s="232">
        <f t="shared" si="214"/>
        <v>0</v>
      </c>
      <c r="J2787" s="231" t="str">
        <f t="shared" si="212"/>
        <v/>
      </c>
    </row>
    <row r="2788" spans="6:10" ht="19.5" customHeight="1" x14ac:dyDescent="0.25">
      <c r="F2788" s="328">
        <f t="shared" si="210"/>
        <v>0</v>
      </c>
      <c r="G2788" s="233" t="str">
        <f t="shared" si="211"/>
        <v/>
      </c>
      <c r="H2788" s="231">
        <f t="shared" si="213"/>
        <v>1956458.97</v>
      </c>
      <c r="I2788" s="232">
        <f t="shared" si="214"/>
        <v>0</v>
      </c>
      <c r="J2788" s="231" t="str">
        <f t="shared" si="212"/>
        <v/>
      </c>
    </row>
    <row r="2789" spans="6:10" ht="19.5" customHeight="1" x14ac:dyDescent="0.25">
      <c r="F2789" s="328">
        <f t="shared" si="210"/>
        <v>0</v>
      </c>
      <c r="G2789" s="233" t="str">
        <f t="shared" si="211"/>
        <v/>
      </c>
      <c r="H2789" s="231">
        <f t="shared" si="213"/>
        <v>1956458.97</v>
      </c>
      <c r="I2789" s="232">
        <f t="shared" si="214"/>
        <v>0</v>
      </c>
      <c r="J2789" s="231" t="str">
        <f t="shared" si="212"/>
        <v/>
      </c>
    </row>
    <row r="2790" spans="6:10" ht="19.5" customHeight="1" x14ac:dyDescent="0.25">
      <c r="F2790" s="328">
        <f t="shared" si="210"/>
        <v>0</v>
      </c>
      <c r="G2790" s="233" t="str">
        <f t="shared" si="211"/>
        <v/>
      </c>
      <c r="H2790" s="231">
        <f t="shared" si="213"/>
        <v>1956458.97</v>
      </c>
      <c r="I2790" s="232">
        <f t="shared" si="214"/>
        <v>0</v>
      </c>
      <c r="J2790" s="231" t="str">
        <f t="shared" si="212"/>
        <v/>
      </c>
    </row>
    <row r="2791" spans="6:10" ht="19.5" customHeight="1" x14ac:dyDescent="0.25">
      <c r="F2791" s="328">
        <f t="shared" si="210"/>
        <v>0</v>
      </c>
      <c r="G2791" s="233" t="str">
        <f t="shared" si="211"/>
        <v/>
      </c>
      <c r="H2791" s="231">
        <f t="shared" si="213"/>
        <v>1956458.97</v>
      </c>
      <c r="I2791" s="232">
        <f t="shared" si="214"/>
        <v>0</v>
      </c>
      <c r="J2791" s="231" t="str">
        <f t="shared" si="212"/>
        <v/>
      </c>
    </row>
    <row r="2792" spans="6:10" ht="19.5" customHeight="1" x14ac:dyDescent="0.25">
      <c r="F2792" s="328">
        <f t="shared" si="210"/>
        <v>0</v>
      </c>
      <c r="G2792" s="233" t="str">
        <f t="shared" si="211"/>
        <v/>
      </c>
      <c r="H2792" s="231">
        <f t="shared" si="213"/>
        <v>1956458.97</v>
      </c>
      <c r="I2792" s="232">
        <f t="shared" si="214"/>
        <v>0</v>
      </c>
      <c r="J2792" s="231" t="str">
        <f t="shared" si="212"/>
        <v/>
      </c>
    </row>
    <row r="2793" spans="6:10" ht="19.5" customHeight="1" x14ac:dyDescent="0.25">
      <c r="F2793" s="328">
        <f t="shared" si="210"/>
        <v>0</v>
      </c>
      <c r="G2793" s="233" t="str">
        <f t="shared" si="211"/>
        <v/>
      </c>
      <c r="H2793" s="231">
        <f t="shared" si="213"/>
        <v>1956458.97</v>
      </c>
      <c r="I2793" s="232">
        <f t="shared" si="214"/>
        <v>0</v>
      </c>
      <c r="J2793" s="231" t="str">
        <f t="shared" si="212"/>
        <v/>
      </c>
    </row>
    <row r="2794" spans="6:10" ht="19.5" customHeight="1" x14ac:dyDescent="0.25">
      <c r="F2794" s="328">
        <f t="shared" si="210"/>
        <v>0</v>
      </c>
      <c r="G2794" s="233" t="str">
        <f t="shared" si="211"/>
        <v/>
      </c>
      <c r="H2794" s="231">
        <f t="shared" si="213"/>
        <v>1956458.97</v>
      </c>
      <c r="I2794" s="232">
        <f t="shared" si="214"/>
        <v>0</v>
      </c>
      <c r="J2794" s="231" t="str">
        <f t="shared" si="212"/>
        <v/>
      </c>
    </row>
    <row r="2795" spans="6:10" ht="19.5" customHeight="1" x14ac:dyDescent="0.25">
      <c r="F2795" s="328">
        <f t="shared" si="210"/>
        <v>0</v>
      </c>
      <c r="G2795" s="233" t="str">
        <f t="shared" si="211"/>
        <v/>
      </c>
      <c r="H2795" s="231">
        <f t="shared" si="213"/>
        <v>1956458.97</v>
      </c>
      <c r="I2795" s="232">
        <f t="shared" si="214"/>
        <v>0</v>
      </c>
      <c r="J2795" s="231" t="str">
        <f t="shared" si="212"/>
        <v/>
      </c>
    </row>
    <row r="2796" spans="6:10" ht="19.5" customHeight="1" x14ac:dyDescent="0.25">
      <c r="F2796" s="328">
        <f t="shared" si="210"/>
        <v>0</v>
      </c>
      <c r="G2796" s="233" t="str">
        <f t="shared" si="211"/>
        <v/>
      </c>
      <c r="H2796" s="231">
        <f t="shared" si="213"/>
        <v>1956458.97</v>
      </c>
      <c r="I2796" s="232">
        <f t="shared" si="214"/>
        <v>0</v>
      </c>
      <c r="J2796" s="231" t="str">
        <f t="shared" si="212"/>
        <v/>
      </c>
    </row>
    <row r="2797" spans="6:10" ht="19.5" customHeight="1" x14ac:dyDescent="0.25">
      <c r="F2797" s="328">
        <f t="shared" si="210"/>
        <v>0</v>
      </c>
      <c r="G2797" s="233" t="str">
        <f t="shared" si="211"/>
        <v/>
      </c>
      <c r="H2797" s="231">
        <f t="shared" si="213"/>
        <v>1956458.97</v>
      </c>
      <c r="I2797" s="232">
        <f t="shared" si="214"/>
        <v>0</v>
      </c>
      <c r="J2797" s="231" t="str">
        <f t="shared" si="212"/>
        <v/>
      </c>
    </row>
    <row r="2798" spans="6:10" ht="19.5" customHeight="1" x14ac:dyDescent="0.25">
      <c r="F2798" s="328">
        <f t="shared" si="210"/>
        <v>0</v>
      </c>
      <c r="G2798" s="233" t="str">
        <f t="shared" si="211"/>
        <v/>
      </c>
      <c r="H2798" s="231">
        <f t="shared" si="213"/>
        <v>1956458.97</v>
      </c>
      <c r="I2798" s="232">
        <f t="shared" si="214"/>
        <v>0</v>
      </c>
      <c r="J2798" s="231" t="str">
        <f t="shared" si="212"/>
        <v/>
      </c>
    </row>
    <row r="2799" spans="6:10" ht="19.5" customHeight="1" x14ac:dyDescent="0.25">
      <c r="F2799" s="328">
        <f t="shared" si="210"/>
        <v>0</v>
      </c>
      <c r="G2799" s="233" t="str">
        <f t="shared" si="211"/>
        <v/>
      </c>
      <c r="H2799" s="231">
        <f t="shared" si="213"/>
        <v>1956458.97</v>
      </c>
      <c r="I2799" s="232">
        <f t="shared" si="214"/>
        <v>0</v>
      </c>
      <c r="J2799" s="231" t="str">
        <f t="shared" si="212"/>
        <v/>
      </c>
    </row>
    <row r="2800" spans="6:10" ht="19.5" customHeight="1" x14ac:dyDescent="0.25">
      <c r="F2800" s="328">
        <f t="shared" si="210"/>
        <v>0</v>
      </c>
      <c r="G2800" s="233" t="str">
        <f t="shared" si="211"/>
        <v/>
      </c>
      <c r="H2800" s="231">
        <f t="shared" si="213"/>
        <v>1956458.97</v>
      </c>
      <c r="I2800" s="232">
        <f t="shared" si="214"/>
        <v>0</v>
      </c>
      <c r="J2800" s="231" t="str">
        <f t="shared" si="212"/>
        <v/>
      </c>
    </row>
    <row r="2801" spans="6:10" ht="19.5" customHeight="1" x14ac:dyDescent="0.25">
      <c r="F2801" s="328">
        <f t="shared" si="210"/>
        <v>0</v>
      </c>
      <c r="G2801" s="233" t="str">
        <f t="shared" si="211"/>
        <v/>
      </c>
      <c r="H2801" s="231">
        <f t="shared" si="213"/>
        <v>1956458.97</v>
      </c>
      <c r="I2801" s="232">
        <f t="shared" si="214"/>
        <v>0</v>
      </c>
      <c r="J2801" s="231" t="str">
        <f t="shared" si="212"/>
        <v/>
      </c>
    </row>
    <row r="2802" spans="6:10" ht="19.5" customHeight="1" x14ac:dyDescent="0.25">
      <c r="F2802" s="328">
        <f t="shared" si="210"/>
        <v>0</v>
      </c>
      <c r="G2802" s="233" t="str">
        <f t="shared" si="211"/>
        <v/>
      </c>
      <c r="H2802" s="231">
        <f t="shared" si="213"/>
        <v>1956458.97</v>
      </c>
      <c r="I2802" s="232">
        <f t="shared" si="214"/>
        <v>0</v>
      </c>
      <c r="J2802" s="231" t="str">
        <f t="shared" si="212"/>
        <v/>
      </c>
    </row>
    <row r="2803" spans="6:10" ht="19.5" customHeight="1" x14ac:dyDescent="0.25">
      <c r="F2803" s="328">
        <f t="shared" si="210"/>
        <v>0</v>
      </c>
      <c r="G2803" s="233" t="str">
        <f t="shared" si="211"/>
        <v/>
      </c>
      <c r="H2803" s="231">
        <f t="shared" si="213"/>
        <v>1956458.97</v>
      </c>
      <c r="I2803" s="232">
        <f t="shared" si="214"/>
        <v>0</v>
      </c>
      <c r="J2803" s="231" t="str">
        <f t="shared" si="212"/>
        <v/>
      </c>
    </row>
    <row r="2804" spans="6:10" ht="19.5" customHeight="1" x14ac:dyDescent="0.25">
      <c r="F2804" s="328">
        <f t="shared" si="210"/>
        <v>0</v>
      </c>
      <c r="G2804" s="233" t="str">
        <f t="shared" si="211"/>
        <v/>
      </c>
      <c r="H2804" s="231">
        <f t="shared" si="213"/>
        <v>1956458.97</v>
      </c>
      <c r="I2804" s="232">
        <f t="shared" si="214"/>
        <v>0</v>
      </c>
      <c r="J2804" s="231" t="str">
        <f t="shared" si="212"/>
        <v/>
      </c>
    </row>
    <row r="2805" spans="6:10" ht="19.5" customHeight="1" x14ac:dyDescent="0.25">
      <c r="F2805" s="328">
        <f t="shared" si="210"/>
        <v>0</v>
      </c>
      <c r="G2805" s="233" t="str">
        <f t="shared" si="211"/>
        <v/>
      </c>
      <c r="H2805" s="231">
        <f t="shared" si="213"/>
        <v>1956458.97</v>
      </c>
      <c r="I2805" s="232">
        <f t="shared" si="214"/>
        <v>0</v>
      </c>
      <c r="J2805" s="231" t="str">
        <f t="shared" si="212"/>
        <v/>
      </c>
    </row>
    <row r="2806" spans="6:10" ht="19.5" customHeight="1" x14ac:dyDescent="0.25">
      <c r="F2806" s="328">
        <f t="shared" si="210"/>
        <v>0</v>
      </c>
      <c r="G2806" s="233" t="str">
        <f t="shared" si="211"/>
        <v/>
      </c>
      <c r="H2806" s="231">
        <f t="shared" si="213"/>
        <v>1956458.97</v>
      </c>
      <c r="I2806" s="232">
        <f t="shared" si="214"/>
        <v>0</v>
      </c>
      <c r="J2806" s="231" t="str">
        <f t="shared" si="212"/>
        <v/>
      </c>
    </row>
    <row r="2807" spans="6:10" ht="19.5" customHeight="1" x14ac:dyDescent="0.25">
      <c r="F2807" s="328">
        <f t="shared" si="210"/>
        <v>0</v>
      </c>
      <c r="G2807" s="233" t="str">
        <f t="shared" si="211"/>
        <v/>
      </c>
      <c r="H2807" s="231">
        <f t="shared" si="213"/>
        <v>1956458.97</v>
      </c>
      <c r="I2807" s="232">
        <f t="shared" si="214"/>
        <v>0</v>
      </c>
      <c r="J2807" s="231" t="str">
        <f t="shared" si="212"/>
        <v/>
      </c>
    </row>
    <row r="2808" spans="6:10" ht="19.5" customHeight="1" x14ac:dyDescent="0.25">
      <c r="F2808" s="328">
        <f t="shared" si="210"/>
        <v>0</v>
      </c>
      <c r="G2808" s="233" t="str">
        <f t="shared" si="211"/>
        <v/>
      </c>
      <c r="H2808" s="231">
        <f t="shared" si="213"/>
        <v>1956458.97</v>
      </c>
      <c r="I2808" s="232">
        <f t="shared" si="214"/>
        <v>0</v>
      </c>
      <c r="J2808" s="231" t="str">
        <f t="shared" si="212"/>
        <v/>
      </c>
    </row>
    <row r="2809" spans="6:10" ht="19.5" customHeight="1" x14ac:dyDescent="0.25">
      <c r="F2809" s="328">
        <f t="shared" si="210"/>
        <v>0</v>
      </c>
      <c r="G2809" s="233" t="str">
        <f t="shared" si="211"/>
        <v/>
      </c>
      <c r="H2809" s="231">
        <f t="shared" si="213"/>
        <v>1956458.97</v>
      </c>
      <c r="I2809" s="232">
        <f t="shared" si="214"/>
        <v>0</v>
      </c>
      <c r="J2809" s="231" t="str">
        <f t="shared" si="212"/>
        <v/>
      </c>
    </row>
    <row r="2810" spans="6:10" ht="19.5" customHeight="1" x14ac:dyDescent="0.25">
      <c r="F2810" s="328">
        <f t="shared" si="210"/>
        <v>0</v>
      </c>
      <c r="G2810" s="233" t="str">
        <f t="shared" si="211"/>
        <v/>
      </c>
      <c r="H2810" s="231">
        <f t="shared" si="213"/>
        <v>1956458.97</v>
      </c>
      <c r="I2810" s="232">
        <f t="shared" si="214"/>
        <v>0</v>
      </c>
      <c r="J2810" s="231" t="str">
        <f t="shared" si="212"/>
        <v/>
      </c>
    </row>
    <row r="2811" spans="6:10" ht="19.5" customHeight="1" x14ac:dyDescent="0.25">
      <c r="F2811" s="328">
        <f t="shared" si="210"/>
        <v>0</v>
      </c>
      <c r="G2811" s="233" t="str">
        <f t="shared" si="211"/>
        <v/>
      </c>
      <c r="H2811" s="231">
        <f t="shared" si="213"/>
        <v>1956458.97</v>
      </c>
      <c r="I2811" s="232">
        <f t="shared" si="214"/>
        <v>0</v>
      </c>
      <c r="J2811" s="231" t="str">
        <f t="shared" si="212"/>
        <v/>
      </c>
    </row>
    <row r="2812" spans="6:10" ht="19.5" customHeight="1" x14ac:dyDescent="0.25">
      <c r="F2812" s="328">
        <f t="shared" si="210"/>
        <v>0</v>
      </c>
      <c r="G2812" s="233" t="str">
        <f t="shared" si="211"/>
        <v/>
      </c>
      <c r="H2812" s="231">
        <f t="shared" si="213"/>
        <v>1956458.97</v>
      </c>
      <c r="I2812" s="232">
        <f t="shared" si="214"/>
        <v>0</v>
      </c>
      <c r="J2812" s="231" t="str">
        <f t="shared" si="212"/>
        <v/>
      </c>
    </row>
    <row r="2813" spans="6:10" ht="19.5" customHeight="1" x14ac:dyDescent="0.25">
      <c r="F2813" s="328">
        <f t="shared" si="210"/>
        <v>0</v>
      </c>
      <c r="G2813" s="233" t="str">
        <f t="shared" si="211"/>
        <v/>
      </c>
      <c r="H2813" s="231">
        <f t="shared" si="213"/>
        <v>1956458.97</v>
      </c>
      <c r="I2813" s="232">
        <f t="shared" si="214"/>
        <v>0</v>
      </c>
      <c r="J2813" s="231" t="str">
        <f t="shared" si="212"/>
        <v/>
      </c>
    </row>
    <row r="2814" spans="6:10" ht="19.5" customHeight="1" x14ac:dyDescent="0.25">
      <c r="F2814" s="328">
        <f t="shared" si="210"/>
        <v>0</v>
      </c>
      <c r="G2814" s="233" t="str">
        <f t="shared" si="211"/>
        <v/>
      </c>
      <c r="H2814" s="231">
        <f t="shared" si="213"/>
        <v>1956458.97</v>
      </c>
      <c r="I2814" s="232">
        <f t="shared" si="214"/>
        <v>0</v>
      </c>
      <c r="J2814" s="231" t="str">
        <f t="shared" si="212"/>
        <v/>
      </c>
    </row>
    <row r="2815" spans="6:10" ht="19.5" customHeight="1" x14ac:dyDescent="0.25">
      <c r="F2815" s="328">
        <f t="shared" si="210"/>
        <v>0</v>
      </c>
      <c r="G2815" s="233" t="str">
        <f t="shared" si="211"/>
        <v/>
      </c>
      <c r="H2815" s="231">
        <f t="shared" si="213"/>
        <v>1956458.97</v>
      </c>
      <c r="I2815" s="232">
        <f t="shared" si="214"/>
        <v>0</v>
      </c>
      <c r="J2815" s="231" t="str">
        <f t="shared" si="212"/>
        <v/>
      </c>
    </row>
    <row r="2816" spans="6:10" ht="19.5" customHeight="1" x14ac:dyDescent="0.25">
      <c r="F2816" s="328">
        <f t="shared" si="210"/>
        <v>0</v>
      </c>
      <c r="G2816" s="233" t="str">
        <f t="shared" si="211"/>
        <v/>
      </c>
      <c r="H2816" s="231">
        <f t="shared" si="213"/>
        <v>1956458.97</v>
      </c>
      <c r="I2816" s="232">
        <f t="shared" si="214"/>
        <v>0</v>
      </c>
      <c r="J2816" s="231" t="str">
        <f t="shared" si="212"/>
        <v/>
      </c>
    </row>
    <row r="2817" spans="6:10" ht="19.5" customHeight="1" x14ac:dyDescent="0.25">
      <c r="F2817" s="328">
        <f t="shared" si="210"/>
        <v>0</v>
      </c>
      <c r="G2817" s="233" t="str">
        <f t="shared" si="211"/>
        <v/>
      </c>
      <c r="H2817" s="231">
        <f t="shared" si="213"/>
        <v>1956458.97</v>
      </c>
      <c r="I2817" s="232">
        <f t="shared" si="214"/>
        <v>0</v>
      </c>
      <c r="J2817" s="231" t="str">
        <f t="shared" si="212"/>
        <v/>
      </c>
    </row>
    <row r="2818" spans="6:10" ht="19.5" customHeight="1" x14ac:dyDescent="0.25">
      <c r="F2818" s="328">
        <f t="shared" si="210"/>
        <v>0</v>
      </c>
      <c r="G2818" s="233" t="str">
        <f t="shared" si="211"/>
        <v/>
      </c>
      <c r="H2818" s="231">
        <f t="shared" si="213"/>
        <v>1956458.97</v>
      </c>
      <c r="I2818" s="232">
        <f t="shared" si="214"/>
        <v>0</v>
      </c>
      <c r="J2818" s="231" t="str">
        <f t="shared" si="212"/>
        <v/>
      </c>
    </row>
    <row r="2819" spans="6:10" ht="19.5" customHeight="1" x14ac:dyDescent="0.25">
      <c r="F2819" s="328">
        <f t="shared" si="210"/>
        <v>0</v>
      </c>
      <c r="G2819" s="233" t="str">
        <f t="shared" si="211"/>
        <v/>
      </c>
      <c r="H2819" s="231">
        <f t="shared" si="213"/>
        <v>1956458.97</v>
      </c>
      <c r="I2819" s="232">
        <f t="shared" si="214"/>
        <v>0</v>
      </c>
      <c r="J2819" s="231" t="str">
        <f t="shared" si="212"/>
        <v/>
      </c>
    </row>
    <row r="2820" spans="6:10" ht="19.5" customHeight="1" x14ac:dyDescent="0.25">
      <c r="F2820" s="328">
        <f t="shared" si="210"/>
        <v>0</v>
      </c>
      <c r="G2820" s="233" t="str">
        <f t="shared" si="211"/>
        <v/>
      </c>
      <c r="H2820" s="231">
        <f t="shared" si="213"/>
        <v>1956458.97</v>
      </c>
      <c r="I2820" s="232">
        <f t="shared" si="214"/>
        <v>0</v>
      </c>
      <c r="J2820" s="231" t="str">
        <f t="shared" si="212"/>
        <v/>
      </c>
    </row>
    <row r="2821" spans="6:10" ht="19.5" customHeight="1" x14ac:dyDescent="0.25">
      <c r="F2821" s="328">
        <f t="shared" si="210"/>
        <v>0</v>
      </c>
      <c r="G2821" s="233" t="str">
        <f t="shared" si="211"/>
        <v/>
      </c>
      <c r="H2821" s="231">
        <f t="shared" si="213"/>
        <v>1956458.97</v>
      </c>
      <c r="I2821" s="232">
        <f t="shared" si="214"/>
        <v>0</v>
      </c>
      <c r="J2821" s="231" t="str">
        <f t="shared" si="212"/>
        <v/>
      </c>
    </row>
    <row r="2822" spans="6:10" ht="19.5" customHeight="1" x14ac:dyDescent="0.25">
      <c r="F2822" s="328">
        <f t="shared" si="210"/>
        <v>0</v>
      </c>
      <c r="G2822" s="233" t="str">
        <f t="shared" si="211"/>
        <v/>
      </c>
      <c r="H2822" s="231">
        <f t="shared" si="213"/>
        <v>1956458.97</v>
      </c>
      <c r="I2822" s="232">
        <f t="shared" si="214"/>
        <v>0</v>
      </c>
      <c r="J2822" s="231" t="str">
        <f t="shared" si="212"/>
        <v/>
      </c>
    </row>
    <row r="2823" spans="6:10" ht="19.5" customHeight="1" x14ac:dyDescent="0.25">
      <c r="F2823" s="328">
        <f t="shared" si="210"/>
        <v>0</v>
      </c>
      <c r="G2823" s="233" t="str">
        <f t="shared" si="211"/>
        <v/>
      </c>
      <c r="H2823" s="231">
        <f t="shared" si="213"/>
        <v>1956458.97</v>
      </c>
      <c r="I2823" s="232">
        <f t="shared" si="214"/>
        <v>0</v>
      </c>
      <c r="J2823" s="231" t="str">
        <f t="shared" si="212"/>
        <v/>
      </c>
    </row>
    <row r="2824" spans="6:10" ht="19.5" customHeight="1" x14ac:dyDescent="0.25">
      <c r="F2824" s="328">
        <f t="shared" si="210"/>
        <v>0</v>
      </c>
      <c r="G2824" s="233" t="str">
        <f t="shared" si="211"/>
        <v/>
      </c>
      <c r="H2824" s="231">
        <f t="shared" si="213"/>
        <v>1956458.97</v>
      </c>
      <c r="I2824" s="232">
        <f t="shared" si="214"/>
        <v>0</v>
      </c>
      <c r="J2824" s="231" t="str">
        <f t="shared" si="212"/>
        <v/>
      </c>
    </row>
    <row r="2825" spans="6:10" ht="19.5" customHeight="1" x14ac:dyDescent="0.25">
      <c r="F2825" s="328">
        <f t="shared" si="210"/>
        <v>0</v>
      </c>
      <c r="G2825" s="233" t="str">
        <f t="shared" si="211"/>
        <v/>
      </c>
      <c r="H2825" s="231">
        <f t="shared" si="213"/>
        <v>1956458.97</v>
      </c>
      <c r="I2825" s="232">
        <f t="shared" si="214"/>
        <v>0</v>
      </c>
      <c r="J2825" s="231" t="str">
        <f t="shared" si="212"/>
        <v/>
      </c>
    </row>
    <row r="2826" spans="6:10" ht="19.5" customHeight="1" x14ac:dyDescent="0.25">
      <c r="F2826" s="328">
        <f t="shared" ref="F2826:F2889" si="215">IF(E2826&gt;$C$4*1000,"Выборка",0)</f>
        <v>0</v>
      </c>
      <c r="G2826" s="233" t="str">
        <f t="shared" ref="G2826:G2889" si="216">IF(F2826=0,"",E2826)</f>
        <v/>
      </c>
      <c r="H2826" s="231">
        <f t="shared" si="213"/>
        <v>1956458.97</v>
      </c>
      <c r="I2826" s="232">
        <f t="shared" si="214"/>
        <v>0</v>
      </c>
      <c r="J2826" s="231" t="str">
        <f t="shared" ref="J2826:J2889" si="217">IF(I2826=0,"",E2826)</f>
        <v/>
      </c>
    </row>
    <row r="2827" spans="6:10" ht="19.5" customHeight="1" x14ac:dyDescent="0.25">
      <c r="F2827" s="328">
        <f t="shared" si="215"/>
        <v>0</v>
      </c>
      <c r="G2827" s="233" t="str">
        <f t="shared" si="216"/>
        <v/>
      </c>
      <c r="H2827" s="231">
        <f t="shared" ref="H2827:H2890" si="218">IF(F2827=0,IF((I2826=0)*AND(F2826=0),H2826+E2827,IF((F2826&lt;&gt;0)*AND((H2826&lt;=$E$17)),H2826+E2827,E2827)),H2826)</f>
        <v>1956458.97</v>
      </c>
      <c r="I2827" s="232">
        <f t="shared" ref="I2827:I2890" si="219">IF((H2827&gt;$E$17)*AND(F2827=0),"Выборка",0)</f>
        <v>0</v>
      </c>
      <c r="J2827" s="231" t="str">
        <f t="shared" si="217"/>
        <v/>
      </c>
    </row>
    <row r="2828" spans="6:10" ht="19.5" customHeight="1" x14ac:dyDescent="0.25">
      <c r="F2828" s="328">
        <f t="shared" si="215"/>
        <v>0</v>
      </c>
      <c r="G2828" s="233" t="str">
        <f t="shared" si="216"/>
        <v/>
      </c>
      <c r="H2828" s="231">
        <f t="shared" si="218"/>
        <v>1956458.97</v>
      </c>
      <c r="I2828" s="232">
        <f t="shared" si="219"/>
        <v>0</v>
      </c>
      <c r="J2828" s="231" t="str">
        <f t="shared" si="217"/>
        <v/>
      </c>
    </row>
    <row r="2829" spans="6:10" ht="19.5" customHeight="1" x14ac:dyDescent="0.25">
      <c r="F2829" s="328">
        <f t="shared" si="215"/>
        <v>0</v>
      </c>
      <c r="G2829" s="233" t="str">
        <f t="shared" si="216"/>
        <v/>
      </c>
      <c r="H2829" s="231">
        <f t="shared" si="218"/>
        <v>1956458.97</v>
      </c>
      <c r="I2829" s="232">
        <f t="shared" si="219"/>
        <v>0</v>
      </c>
      <c r="J2829" s="231" t="str">
        <f t="shared" si="217"/>
        <v/>
      </c>
    </row>
    <row r="2830" spans="6:10" ht="19.5" customHeight="1" x14ac:dyDescent="0.25">
      <c r="F2830" s="328">
        <f t="shared" si="215"/>
        <v>0</v>
      </c>
      <c r="G2830" s="233" t="str">
        <f t="shared" si="216"/>
        <v/>
      </c>
      <c r="H2830" s="231">
        <f t="shared" si="218"/>
        <v>1956458.97</v>
      </c>
      <c r="I2830" s="232">
        <f t="shared" si="219"/>
        <v>0</v>
      </c>
      <c r="J2830" s="231" t="str">
        <f t="shared" si="217"/>
        <v/>
      </c>
    </row>
    <row r="2831" spans="6:10" ht="19.5" customHeight="1" x14ac:dyDescent="0.25">
      <c r="F2831" s="328">
        <f t="shared" si="215"/>
        <v>0</v>
      </c>
      <c r="G2831" s="233" t="str">
        <f t="shared" si="216"/>
        <v/>
      </c>
      <c r="H2831" s="231">
        <f t="shared" si="218"/>
        <v>1956458.97</v>
      </c>
      <c r="I2831" s="232">
        <f t="shared" si="219"/>
        <v>0</v>
      </c>
      <c r="J2831" s="231" t="str">
        <f t="shared" si="217"/>
        <v/>
      </c>
    </row>
    <row r="2832" spans="6:10" ht="19.5" customHeight="1" x14ac:dyDescent="0.25">
      <c r="F2832" s="328">
        <f t="shared" si="215"/>
        <v>0</v>
      </c>
      <c r="G2832" s="233" t="str">
        <f t="shared" si="216"/>
        <v/>
      </c>
      <c r="H2832" s="231">
        <f t="shared" si="218"/>
        <v>1956458.97</v>
      </c>
      <c r="I2832" s="232">
        <f t="shared" si="219"/>
        <v>0</v>
      </c>
      <c r="J2832" s="231" t="str">
        <f t="shared" si="217"/>
        <v/>
      </c>
    </row>
    <row r="2833" spans="6:10" ht="19.5" customHeight="1" x14ac:dyDescent="0.25">
      <c r="F2833" s="328">
        <f t="shared" si="215"/>
        <v>0</v>
      </c>
      <c r="G2833" s="233" t="str">
        <f t="shared" si="216"/>
        <v/>
      </c>
      <c r="H2833" s="231">
        <f t="shared" si="218"/>
        <v>1956458.97</v>
      </c>
      <c r="I2833" s="232">
        <f t="shared" si="219"/>
        <v>0</v>
      </c>
      <c r="J2833" s="231" t="str">
        <f t="shared" si="217"/>
        <v/>
      </c>
    </row>
    <row r="2834" spans="6:10" ht="19.5" customHeight="1" x14ac:dyDescent="0.25">
      <c r="F2834" s="328">
        <f t="shared" si="215"/>
        <v>0</v>
      </c>
      <c r="G2834" s="233" t="str">
        <f t="shared" si="216"/>
        <v/>
      </c>
      <c r="H2834" s="231">
        <f t="shared" si="218"/>
        <v>1956458.97</v>
      </c>
      <c r="I2834" s="232">
        <f t="shared" si="219"/>
        <v>0</v>
      </c>
      <c r="J2834" s="231" t="str">
        <f t="shared" si="217"/>
        <v/>
      </c>
    </row>
    <row r="2835" spans="6:10" ht="19.5" customHeight="1" x14ac:dyDescent="0.25">
      <c r="F2835" s="328">
        <f t="shared" si="215"/>
        <v>0</v>
      </c>
      <c r="G2835" s="233" t="str">
        <f t="shared" si="216"/>
        <v/>
      </c>
      <c r="H2835" s="231">
        <f t="shared" si="218"/>
        <v>1956458.97</v>
      </c>
      <c r="I2835" s="232">
        <f t="shared" si="219"/>
        <v>0</v>
      </c>
      <c r="J2835" s="231" t="str">
        <f t="shared" si="217"/>
        <v/>
      </c>
    </row>
    <row r="2836" spans="6:10" ht="19.5" customHeight="1" x14ac:dyDescent="0.25">
      <c r="F2836" s="328">
        <f t="shared" si="215"/>
        <v>0</v>
      </c>
      <c r="G2836" s="233" t="str">
        <f t="shared" si="216"/>
        <v/>
      </c>
      <c r="H2836" s="231">
        <f t="shared" si="218"/>
        <v>1956458.97</v>
      </c>
      <c r="I2836" s="232">
        <f t="shared" si="219"/>
        <v>0</v>
      </c>
      <c r="J2836" s="231" t="str">
        <f t="shared" si="217"/>
        <v/>
      </c>
    </row>
    <row r="2837" spans="6:10" ht="19.5" customHeight="1" x14ac:dyDescent="0.25">
      <c r="F2837" s="328">
        <f t="shared" si="215"/>
        <v>0</v>
      </c>
      <c r="G2837" s="233" t="str">
        <f t="shared" si="216"/>
        <v/>
      </c>
      <c r="H2837" s="231">
        <f t="shared" si="218"/>
        <v>1956458.97</v>
      </c>
      <c r="I2837" s="232">
        <f t="shared" si="219"/>
        <v>0</v>
      </c>
      <c r="J2837" s="231" t="str">
        <f t="shared" si="217"/>
        <v/>
      </c>
    </row>
    <row r="2838" spans="6:10" ht="19.5" customHeight="1" x14ac:dyDescent="0.25">
      <c r="F2838" s="328">
        <f t="shared" si="215"/>
        <v>0</v>
      </c>
      <c r="G2838" s="233" t="str">
        <f t="shared" si="216"/>
        <v/>
      </c>
      <c r="H2838" s="231">
        <f t="shared" si="218"/>
        <v>1956458.97</v>
      </c>
      <c r="I2838" s="232">
        <f t="shared" si="219"/>
        <v>0</v>
      </c>
      <c r="J2838" s="231" t="str">
        <f t="shared" si="217"/>
        <v/>
      </c>
    </row>
    <row r="2839" spans="6:10" ht="19.5" customHeight="1" x14ac:dyDescent="0.25">
      <c r="F2839" s="328">
        <f t="shared" si="215"/>
        <v>0</v>
      </c>
      <c r="G2839" s="233" t="str">
        <f t="shared" si="216"/>
        <v/>
      </c>
      <c r="H2839" s="231">
        <f t="shared" si="218"/>
        <v>1956458.97</v>
      </c>
      <c r="I2839" s="232">
        <f t="shared" si="219"/>
        <v>0</v>
      </c>
      <c r="J2839" s="231" t="str">
        <f t="shared" si="217"/>
        <v/>
      </c>
    </row>
    <row r="2840" spans="6:10" ht="19.5" customHeight="1" x14ac:dyDescent="0.25">
      <c r="F2840" s="328">
        <f t="shared" si="215"/>
        <v>0</v>
      </c>
      <c r="G2840" s="233" t="str">
        <f t="shared" si="216"/>
        <v/>
      </c>
      <c r="H2840" s="231">
        <f t="shared" si="218"/>
        <v>1956458.97</v>
      </c>
      <c r="I2840" s="232">
        <f t="shared" si="219"/>
        <v>0</v>
      </c>
      <c r="J2840" s="231" t="str">
        <f t="shared" si="217"/>
        <v/>
      </c>
    </row>
    <row r="2841" spans="6:10" ht="19.5" customHeight="1" x14ac:dyDescent="0.25">
      <c r="F2841" s="328">
        <f t="shared" si="215"/>
        <v>0</v>
      </c>
      <c r="G2841" s="233" t="str">
        <f t="shared" si="216"/>
        <v/>
      </c>
      <c r="H2841" s="231">
        <f t="shared" si="218"/>
        <v>1956458.97</v>
      </c>
      <c r="I2841" s="232">
        <f t="shared" si="219"/>
        <v>0</v>
      </c>
      <c r="J2841" s="231" t="str">
        <f t="shared" si="217"/>
        <v/>
      </c>
    </row>
    <row r="2842" spans="6:10" ht="19.5" customHeight="1" x14ac:dyDescent="0.25">
      <c r="F2842" s="328">
        <f t="shared" si="215"/>
        <v>0</v>
      </c>
      <c r="G2842" s="233" t="str">
        <f t="shared" si="216"/>
        <v/>
      </c>
      <c r="H2842" s="231">
        <f t="shared" si="218"/>
        <v>1956458.97</v>
      </c>
      <c r="I2842" s="232">
        <f t="shared" si="219"/>
        <v>0</v>
      </c>
      <c r="J2842" s="231" t="str">
        <f t="shared" si="217"/>
        <v/>
      </c>
    </row>
    <row r="2843" spans="6:10" ht="19.5" customHeight="1" x14ac:dyDescent="0.25">
      <c r="F2843" s="328">
        <f t="shared" si="215"/>
        <v>0</v>
      </c>
      <c r="G2843" s="233" t="str">
        <f t="shared" si="216"/>
        <v/>
      </c>
      <c r="H2843" s="231">
        <f t="shared" si="218"/>
        <v>1956458.97</v>
      </c>
      <c r="I2843" s="232">
        <f t="shared" si="219"/>
        <v>0</v>
      </c>
      <c r="J2843" s="231" t="str">
        <f t="shared" si="217"/>
        <v/>
      </c>
    </row>
    <row r="2844" spans="6:10" ht="19.5" customHeight="1" x14ac:dyDescent="0.25">
      <c r="F2844" s="328">
        <f t="shared" si="215"/>
        <v>0</v>
      </c>
      <c r="G2844" s="233" t="str">
        <f t="shared" si="216"/>
        <v/>
      </c>
      <c r="H2844" s="231">
        <f t="shared" si="218"/>
        <v>1956458.97</v>
      </c>
      <c r="I2844" s="232">
        <f t="shared" si="219"/>
        <v>0</v>
      </c>
      <c r="J2844" s="231" t="str">
        <f t="shared" si="217"/>
        <v/>
      </c>
    </row>
    <row r="2845" spans="6:10" ht="19.5" customHeight="1" x14ac:dyDescent="0.25">
      <c r="F2845" s="328">
        <f t="shared" si="215"/>
        <v>0</v>
      </c>
      <c r="G2845" s="233" t="str">
        <f t="shared" si="216"/>
        <v/>
      </c>
      <c r="H2845" s="231">
        <f t="shared" si="218"/>
        <v>1956458.97</v>
      </c>
      <c r="I2845" s="232">
        <f t="shared" si="219"/>
        <v>0</v>
      </c>
      <c r="J2845" s="231" t="str">
        <f t="shared" si="217"/>
        <v/>
      </c>
    </row>
    <row r="2846" spans="6:10" ht="19.5" customHeight="1" x14ac:dyDescent="0.25">
      <c r="F2846" s="328">
        <f t="shared" si="215"/>
        <v>0</v>
      </c>
      <c r="G2846" s="233" t="str">
        <f t="shared" si="216"/>
        <v/>
      </c>
      <c r="H2846" s="231">
        <f t="shared" si="218"/>
        <v>1956458.97</v>
      </c>
      <c r="I2846" s="232">
        <f t="shared" si="219"/>
        <v>0</v>
      </c>
      <c r="J2846" s="231" t="str">
        <f t="shared" si="217"/>
        <v/>
      </c>
    </row>
    <row r="2847" spans="6:10" ht="19.5" customHeight="1" x14ac:dyDescent="0.25">
      <c r="F2847" s="328">
        <f t="shared" si="215"/>
        <v>0</v>
      </c>
      <c r="G2847" s="233" t="str">
        <f t="shared" si="216"/>
        <v/>
      </c>
      <c r="H2847" s="231">
        <f t="shared" si="218"/>
        <v>1956458.97</v>
      </c>
      <c r="I2847" s="232">
        <f t="shared" si="219"/>
        <v>0</v>
      </c>
      <c r="J2847" s="231" t="str">
        <f t="shared" si="217"/>
        <v/>
      </c>
    </row>
    <row r="2848" spans="6:10" ht="19.5" customHeight="1" x14ac:dyDescent="0.25">
      <c r="F2848" s="328">
        <f t="shared" si="215"/>
        <v>0</v>
      </c>
      <c r="G2848" s="233" t="str">
        <f t="shared" si="216"/>
        <v/>
      </c>
      <c r="H2848" s="231">
        <f t="shared" si="218"/>
        <v>1956458.97</v>
      </c>
      <c r="I2848" s="232">
        <f t="shared" si="219"/>
        <v>0</v>
      </c>
      <c r="J2848" s="231" t="str">
        <f t="shared" si="217"/>
        <v/>
      </c>
    </row>
    <row r="2849" spans="6:10" ht="19.5" customHeight="1" x14ac:dyDescent="0.25">
      <c r="F2849" s="328">
        <f t="shared" si="215"/>
        <v>0</v>
      </c>
      <c r="G2849" s="233" t="str">
        <f t="shared" si="216"/>
        <v/>
      </c>
      <c r="H2849" s="231">
        <f t="shared" si="218"/>
        <v>1956458.97</v>
      </c>
      <c r="I2849" s="232">
        <f t="shared" si="219"/>
        <v>0</v>
      </c>
      <c r="J2849" s="231" t="str">
        <f t="shared" si="217"/>
        <v/>
      </c>
    </row>
    <row r="2850" spans="6:10" ht="19.5" customHeight="1" x14ac:dyDescent="0.25">
      <c r="F2850" s="328">
        <f t="shared" si="215"/>
        <v>0</v>
      </c>
      <c r="G2850" s="233" t="str">
        <f t="shared" si="216"/>
        <v/>
      </c>
      <c r="H2850" s="231">
        <f t="shared" si="218"/>
        <v>1956458.97</v>
      </c>
      <c r="I2850" s="232">
        <f t="shared" si="219"/>
        <v>0</v>
      </c>
      <c r="J2850" s="231" t="str">
        <f t="shared" si="217"/>
        <v/>
      </c>
    </row>
    <row r="2851" spans="6:10" ht="19.5" customHeight="1" x14ac:dyDescent="0.25">
      <c r="F2851" s="328">
        <f t="shared" si="215"/>
        <v>0</v>
      </c>
      <c r="G2851" s="233" t="str">
        <f t="shared" si="216"/>
        <v/>
      </c>
      <c r="H2851" s="231">
        <f t="shared" si="218"/>
        <v>1956458.97</v>
      </c>
      <c r="I2851" s="232">
        <f t="shared" si="219"/>
        <v>0</v>
      </c>
      <c r="J2851" s="231" t="str">
        <f t="shared" si="217"/>
        <v/>
      </c>
    </row>
    <row r="2852" spans="6:10" ht="19.5" customHeight="1" x14ac:dyDescent="0.25">
      <c r="F2852" s="328">
        <f t="shared" si="215"/>
        <v>0</v>
      </c>
      <c r="G2852" s="233" t="str">
        <f t="shared" si="216"/>
        <v/>
      </c>
      <c r="H2852" s="231">
        <f t="shared" si="218"/>
        <v>1956458.97</v>
      </c>
      <c r="I2852" s="232">
        <f t="shared" si="219"/>
        <v>0</v>
      </c>
      <c r="J2852" s="231" t="str">
        <f t="shared" si="217"/>
        <v/>
      </c>
    </row>
    <row r="2853" spans="6:10" ht="19.5" customHeight="1" x14ac:dyDescent="0.25">
      <c r="F2853" s="328">
        <f t="shared" si="215"/>
        <v>0</v>
      </c>
      <c r="G2853" s="233" t="str">
        <f t="shared" si="216"/>
        <v/>
      </c>
      <c r="H2853" s="231">
        <f t="shared" si="218"/>
        <v>1956458.97</v>
      </c>
      <c r="I2853" s="232">
        <f t="shared" si="219"/>
        <v>0</v>
      </c>
      <c r="J2853" s="231" t="str">
        <f t="shared" si="217"/>
        <v/>
      </c>
    </row>
    <row r="2854" spans="6:10" ht="19.5" customHeight="1" x14ac:dyDescent="0.25">
      <c r="F2854" s="328">
        <f t="shared" si="215"/>
        <v>0</v>
      </c>
      <c r="G2854" s="233" t="str">
        <f t="shared" si="216"/>
        <v/>
      </c>
      <c r="H2854" s="231">
        <f t="shared" si="218"/>
        <v>1956458.97</v>
      </c>
      <c r="I2854" s="232">
        <f t="shared" si="219"/>
        <v>0</v>
      </c>
      <c r="J2854" s="231" t="str">
        <f t="shared" si="217"/>
        <v/>
      </c>
    </row>
    <row r="2855" spans="6:10" ht="19.5" customHeight="1" x14ac:dyDescent="0.25">
      <c r="F2855" s="328">
        <f t="shared" si="215"/>
        <v>0</v>
      </c>
      <c r="G2855" s="233" t="str">
        <f t="shared" si="216"/>
        <v/>
      </c>
      <c r="H2855" s="231">
        <f t="shared" si="218"/>
        <v>1956458.97</v>
      </c>
      <c r="I2855" s="232">
        <f t="shared" si="219"/>
        <v>0</v>
      </c>
      <c r="J2855" s="231" t="str">
        <f t="shared" si="217"/>
        <v/>
      </c>
    </row>
    <row r="2856" spans="6:10" ht="19.5" customHeight="1" x14ac:dyDescent="0.25">
      <c r="F2856" s="328">
        <f t="shared" si="215"/>
        <v>0</v>
      </c>
      <c r="G2856" s="233" t="str">
        <f t="shared" si="216"/>
        <v/>
      </c>
      <c r="H2856" s="231">
        <f t="shared" si="218"/>
        <v>1956458.97</v>
      </c>
      <c r="I2856" s="232">
        <f t="shared" si="219"/>
        <v>0</v>
      </c>
      <c r="J2856" s="231" t="str">
        <f t="shared" si="217"/>
        <v/>
      </c>
    </row>
    <row r="2857" spans="6:10" ht="19.5" customHeight="1" x14ac:dyDescent="0.25">
      <c r="F2857" s="328">
        <f t="shared" si="215"/>
        <v>0</v>
      </c>
      <c r="G2857" s="233" t="str">
        <f t="shared" si="216"/>
        <v/>
      </c>
      <c r="H2857" s="231">
        <f t="shared" si="218"/>
        <v>1956458.97</v>
      </c>
      <c r="I2857" s="232">
        <f t="shared" si="219"/>
        <v>0</v>
      </c>
      <c r="J2857" s="231" t="str">
        <f t="shared" si="217"/>
        <v/>
      </c>
    </row>
    <row r="2858" spans="6:10" ht="19.5" customHeight="1" x14ac:dyDescent="0.25">
      <c r="F2858" s="328">
        <f t="shared" si="215"/>
        <v>0</v>
      </c>
      <c r="G2858" s="233" t="str">
        <f t="shared" si="216"/>
        <v/>
      </c>
      <c r="H2858" s="231">
        <f t="shared" si="218"/>
        <v>1956458.97</v>
      </c>
      <c r="I2858" s="232">
        <f t="shared" si="219"/>
        <v>0</v>
      </c>
      <c r="J2858" s="231" t="str">
        <f t="shared" si="217"/>
        <v/>
      </c>
    </row>
    <row r="2859" spans="6:10" ht="19.5" customHeight="1" x14ac:dyDescent="0.25">
      <c r="F2859" s="328">
        <f t="shared" si="215"/>
        <v>0</v>
      </c>
      <c r="G2859" s="233" t="str">
        <f t="shared" si="216"/>
        <v/>
      </c>
      <c r="H2859" s="231">
        <f t="shared" si="218"/>
        <v>1956458.97</v>
      </c>
      <c r="I2859" s="232">
        <f t="shared" si="219"/>
        <v>0</v>
      </c>
      <c r="J2859" s="231" t="str">
        <f t="shared" si="217"/>
        <v/>
      </c>
    </row>
    <row r="2860" spans="6:10" ht="19.5" customHeight="1" x14ac:dyDescent="0.25">
      <c r="F2860" s="328">
        <f t="shared" si="215"/>
        <v>0</v>
      </c>
      <c r="G2860" s="233" t="str">
        <f t="shared" si="216"/>
        <v/>
      </c>
      <c r="H2860" s="231">
        <f t="shared" si="218"/>
        <v>1956458.97</v>
      </c>
      <c r="I2860" s="232">
        <f t="shared" si="219"/>
        <v>0</v>
      </c>
      <c r="J2860" s="231" t="str">
        <f t="shared" si="217"/>
        <v/>
      </c>
    </row>
    <row r="2861" spans="6:10" ht="19.5" customHeight="1" x14ac:dyDescent="0.25">
      <c r="F2861" s="328">
        <f t="shared" si="215"/>
        <v>0</v>
      </c>
      <c r="G2861" s="233" t="str">
        <f t="shared" si="216"/>
        <v/>
      </c>
      <c r="H2861" s="231">
        <f t="shared" si="218"/>
        <v>1956458.97</v>
      </c>
      <c r="I2861" s="232">
        <f t="shared" si="219"/>
        <v>0</v>
      </c>
      <c r="J2861" s="231" t="str">
        <f t="shared" si="217"/>
        <v/>
      </c>
    </row>
    <row r="2862" spans="6:10" ht="19.5" customHeight="1" x14ac:dyDescent="0.25">
      <c r="F2862" s="328">
        <f t="shared" si="215"/>
        <v>0</v>
      </c>
      <c r="G2862" s="233" t="str">
        <f t="shared" si="216"/>
        <v/>
      </c>
      <c r="H2862" s="231">
        <f t="shared" si="218"/>
        <v>1956458.97</v>
      </c>
      <c r="I2862" s="232">
        <f t="shared" si="219"/>
        <v>0</v>
      </c>
      <c r="J2862" s="231" t="str">
        <f t="shared" si="217"/>
        <v/>
      </c>
    </row>
    <row r="2863" spans="6:10" ht="19.5" customHeight="1" x14ac:dyDescent="0.25">
      <c r="F2863" s="328">
        <f t="shared" si="215"/>
        <v>0</v>
      </c>
      <c r="G2863" s="233" t="str">
        <f t="shared" si="216"/>
        <v/>
      </c>
      <c r="H2863" s="231">
        <f t="shared" si="218"/>
        <v>1956458.97</v>
      </c>
      <c r="I2863" s="232">
        <f t="shared" si="219"/>
        <v>0</v>
      </c>
      <c r="J2863" s="231" t="str">
        <f t="shared" si="217"/>
        <v/>
      </c>
    </row>
    <row r="2864" spans="6:10" ht="19.5" customHeight="1" x14ac:dyDescent="0.25">
      <c r="F2864" s="328">
        <f t="shared" si="215"/>
        <v>0</v>
      </c>
      <c r="G2864" s="233" t="str">
        <f t="shared" si="216"/>
        <v/>
      </c>
      <c r="H2864" s="231">
        <f t="shared" si="218"/>
        <v>1956458.97</v>
      </c>
      <c r="I2864" s="232">
        <f t="shared" si="219"/>
        <v>0</v>
      </c>
      <c r="J2864" s="231" t="str">
        <f t="shared" si="217"/>
        <v/>
      </c>
    </row>
    <row r="2865" spans="6:10" ht="19.5" customHeight="1" x14ac:dyDescent="0.25">
      <c r="F2865" s="328">
        <f t="shared" si="215"/>
        <v>0</v>
      </c>
      <c r="G2865" s="233" t="str">
        <f t="shared" si="216"/>
        <v/>
      </c>
      <c r="H2865" s="231">
        <f t="shared" si="218"/>
        <v>1956458.97</v>
      </c>
      <c r="I2865" s="232">
        <f t="shared" si="219"/>
        <v>0</v>
      </c>
      <c r="J2865" s="231" t="str">
        <f t="shared" si="217"/>
        <v/>
      </c>
    </row>
    <row r="2866" spans="6:10" ht="19.5" customHeight="1" x14ac:dyDescent="0.25">
      <c r="F2866" s="328">
        <f t="shared" si="215"/>
        <v>0</v>
      </c>
      <c r="G2866" s="233" t="str">
        <f t="shared" si="216"/>
        <v/>
      </c>
      <c r="H2866" s="231">
        <f t="shared" si="218"/>
        <v>1956458.97</v>
      </c>
      <c r="I2866" s="232">
        <f t="shared" si="219"/>
        <v>0</v>
      </c>
      <c r="J2866" s="231" t="str">
        <f t="shared" si="217"/>
        <v/>
      </c>
    </row>
    <row r="2867" spans="6:10" ht="19.5" customHeight="1" x14ac:dyDescent="0.25">
      <c r="F2867" s="328">
        <f t="shared" si="215"/>
        <v>0</v>
      </c>
      <c r="G2867" s="233" t="str">
        <f t="shared" si="216"/>
        <v/>
      </c>
      <c r="H2867" s="231">
        <f t="shared" si="218"/>
        <v>1956458.97</v>
      </c>
      <c r="I2867" s="232">
        <f t="shared" si="219"/>
        <v>0</v>
      </c>
      <c r="J2867" s="231" t="str">
        <f t="shared" si="217"/>
        <v/>
      </c>
    </row>
    <row r="2868" spans="6:10" ht="19.5" customHeight="1" x14ac:dyDescent="0.25">
      <c r="F2868" s="328">
        <f t="shared" si="215"/>
        <v>0</v>
      </c>
      <c r="G2868" s="233" t="str">
        <f t="shared" si="216"/>
        <v/>
      </c>
      <c r="H2868" s="231">
        <f t="shared" si="218"/>
        <v>1956458.97</v>
      </c>
      <c r="I2868" s="232">
        <f t="shared" si="219"/>
        <v>0</v>
      </c>
      <c r="J2868" s="231" t="str">
        <f t="shared" si="217"/>
        <v/>
      </c>
    </row>
    <row r="2869" spans="6:10" ht="19.5" customHeight="1" x14ac:dyDescent="0.25">
      <c r="F2869" s="328">
        <f t="shared" si="215"/>
        <v>0</v>
      </c>
      <c r="G2869" s="233" t="str">
        <f t="shared" si="216"/>
        <v/>
      </c>
      <c r="H2869" s="231">
        <f t="shared" si="218"/>
        <v>1956458.97</v>
      </c>
      <c r="I2869" s="232">
        <f t="shared" si="219"/>
        <v>0</v>
      </c>
      <c r="J2869" s="231" t="str">
        <f t="shared" si="217"/>
        <v/>
      </c>
    </row>
    <row r="2870" spans="6:10" ht="19.5" customHeight="1" x14ac:dyDescent="0.25">
      <c r="F2870" s="328">
        <f t="shared" si="215"/>
        <v>0</v>
      </c>
      <c r="G2870" s="233" t="str">
        <f t="shared" si="216"/>
        <v/>
      </c>
      <c r="H2870" s="231">
        <f t="shared" si="218"/>
        <v>1956458.97</v>
      </c>
      <c r="I2870" s="232">
        <f t="shared" si="219"/>
        <v>0</v>
      </c>
      <c r="J2870" s="231" t="str">
        <f t="shared" si="217"/>
        <v/>
      </c>
    </row>
    <row r="2871" spans="6:10" ht="19.5" customHeight="1" x14ac:dyDescent="0.25">
      <c r="F2871" s="328">
        <f t="shared" si="215"/>
        <v>0</v>
      </c>
      <c r="G2871" s="233" t="str">
        <f t="shared" si="216"/>
        <v/>
      </c>
      <c r="H2871" s="231">
        <f t="shared" si="218"/>
        <v>1956458.97</v>
      </c>
      <c r="I2871" s="232">
        <f t="shared" si="219"/>
        <v>0</v>
      </c>
      <c r="J2871" s="231" t="str">
        <f t="shared" si="217"/>
        <v/>
      </c>
    </row>
    <row r="2872" spans="6:10" ht="19.5" customHeight="1" x14ac:dyDescent="0.25">
      <c r="F2872" s="328">
        <f t="shared" si="215"/>
        <v>0</v>
      </c>
      <c r="G2872" s="233" t="str">
        <f t="shared" si="216"/>
        <v/>
      </c>
      <c r="H2872" s="231">
        <f t="shared" si="218"/>
        <v>1956458.97</v>
      </c>
      <c r="I2872" s="232">
        <f t="shared" si="219"/>
        <v>0</v>
      </c>
      <c r="J2872" s="231" t="str">
        <f t="shared" si="217"/>
        <v/>
      </c>
    </row>
    <row r="2873" spans="6:10" ht="19.5" customHeight="1" x14ac:dyDescent="0.25">
      <c r="F2873" s="328">
        <f t="shared" si="215"/>
        <v>0</v>
      </c>
      <c r="G2873" s="233" t="str">
        <f t="shared" si="216"/>
        <v/>
      </c>
      <c r="H2873" s="231">
        <f t="shared" si="218"/>
        <v>1956458.97</v>
      </c>
      <c r="I2873" s="232">
        <f t="shared" si="219"/>
        <v>0</v>
      </c>
      <c r="J2873" s="231" t="str">
        <f t="shared" si="217"/>
        <v/>
      </c>
    </row>
    <row r="2874" spans="6:10" ht="19.5" customHeight="1" x14ac:dyDescent="0.25">
      <c r="F2874" s="328">
        <f t="shared" si="215"/>
        <v>0</v>
      </c>
      <c r="G2874" s="233" t="str">
        <f t="shared" si="216"/>
        <v/>
      </c>
      <c r="H2874" s="231">
        <f t="shared" si="218"/>
        <v>1956458.97</v>
      </c>
      <c r="I2874" s="232">
        <f t="shared" si="219"/>
        <v>0</v>
      </c>
      <c r="J2874" s="231" t="str">
        <f t="shared" si="217"/>
        <v/>
      </c>
    </row>
    <row r="2875" spans="6:10" ht="19.5" customHeight="1" x14ac:dyDescent="0.25">
      <c r="F2875" s="328">
        <f t="shared" si="215"/>
        <v>0</v>
      </c>
      <c r="G2875" s="233" t="str">
        <f t="shared" si="216"/>
        <v/>
      </c>
      <c r="H2875" s="231">
        <f t="shared" si="218"/>
        <v>1956458.97</v>
      </c>
      <c r="I2875" s="232">
        <f t="shared" si="219"/>
        <v>0</v>
      </c>
      <c r="J2875" s="231" t="str">
        <f t="shared" si="217"/>
        <v/>
      </c>
    </row>
    <row r="2876" spans="6:10" ht="19.5" customHeight="1" x14ac:dyDescent="0.25">
      <c r="F2876" s="328">
        <f t="shared" si="215"/>
        <v>0</v>
      </c>
      <c r="G2876" s="233" t="str">
        <f t="shared" si="216"/>
        <v/>
      </c>
      <c r="H2876" s="231">
        <f t="shared" si="218"/>
        <v>1956458.97</v>
      </c>
      <c r="I2876" s="232">
        <f t="shared" si="219"/>
        <v>0</v>
      </c>
      <c r="J2876" s="231" t="str">
        <f t="shared" si="217"/>
        <v/>
      </c>
    </row>
    <row r="2877" spans="6:10" ht="19.5" customHeight="1" x14ac:dyDescent="0.25">
      <c r="F2877" s="328">
        <f t="shared" si="215"/>
        <v>0</v>
      </c>
      <c r="G2877" s="233" t="str">
        <f t="shared" si="216"/>
        <v/>
      </c>
      <c r="H2877" s="231">
        <f t="shared" si="218"/>
        <v>1956458.97</v>
      </c>
      <c r="I2877" s="232">
        <f t="shared" si="219"/>
        <v>0</v>
      </c>
      <c r="J2877" s="231" t="str">
        <f t="shared" si="217"/>
        <v/>
      </c>
    </row>
    <row r="2878" spans="6:10" ht="19.5" customHeight="1" x14ac:dyDescent="0.25">
      <c r="F2878" s="328">
        <f t="shared" si="215"/>
        <v>0</v>
      </c>
      <c r="G2878" s="233" t="str">
        <f t="shared" si="216"/>
        <v/>
      </c>
      <c r="H2878" s="231">
        <f t="shared" si="218"/>
        <v>1956458.97</v>
      </c>
      <c r="I2878" s="232">
        <f t="shared" si="219"/>
        <v>0</v>
      </c>
      <c r="J2878" s="231" t="str">
        <f t="shared" si="217"/>
        <v/>
      </c>
    </row>
    <row r="2879" spans="6:10" ht="19.5" customHeight="1" x14ac:dyDescent="0.25">
      <c r="F2879" s="328">
        <f t="shared" si="215"/>
        <v>0</v>
      </c>
      <c r="G2879" s="233" t="str">
        <f t="shared" si="216"/>
        <v/>
      </c>
      <c r="H2879" s="231">
        <f t="shared" si="218"/>
        <v>1956458.97</v>
      </c>
      <c r="I2879" s="232">
        <f t="shared" si="219"/>
        <v>0</v>
      </c>
      <c r="J2879" s="231" t="str">
        <f t="shared" si="217"/>
        <v/>
      </c>
    </row>
    <row r="2880" spans="6:10" ht="19.5" customHeight="1" x14ac:dyDescent="0.25">
      <c r="F2880" s="328">
        <f t="shared" si="215"/>
        <v>0</v>
      </c>
      <c r="G2880" s="233" t="str">
        <f t="shared" si="216"/>
        <v/>
      </c>
      <c r="H2880" s="231">
        <f t="shared" si="218"/>
        <v>1956458.97</v>
      </c>
      <c r="I2880" s="232">
        <f t="shared" si="219"/>
        <v>0</v>
      </c>
      <c r="J2880" s="231" t="str">
        <f t="shared" si="217"/>
        <v/>
      </c>
    </row>
    <row r="2881" spans="6:10" ht="19.5" customHeight="1" x14ac:dyDescent="0.25">
      <c r="F2881" s="328">
        <f t="shared" si="215"/>
        <v>0</v>
      </c>
      <c r="G2881" s="233" t="str">
        <f t="shared" si="216"/>
        <v/>
      </c>
      <c r="H2881" s="231">
        <f t="shared" si="218"/>
        <v>1956458.97</v>
      </c>
      <c r="I2881" s="232">
        <f t="shared" si="219"/>
        <v>0</v>
      </c>
      <c r="J2881" s="231" t="str">
        <f t="shared" si="217"/>
        <v/>
      </c>
    </row>
    <row r="2882" spans="6:10" ht="19.5" customHeight="1" x14ac:dyDescent="0.25">
      <c r="F2882" s="328">
        <f t="shared" si="215"/>
        <v>0</v>
      </c>
      <c r="G2882" s="233" t="str">
        <f t="shared" si="216"/>
        <v/>
      </c>
      <c r="H2882" s="231">
        <f t="shared" si="218"/>
        <v>1956458.97</v>
      </c>
      <c r="I2882" s="232">
        <f t="shared" si="219"/>
        <v>0</v>
      </c>
      <c r="J2882" s="231" t="str">
        <f t="shared" si="217"/>
        <v/>
      </c>
    </row>
    <row r="2883" spans="6:10" ht="19.5" customHeight="1" x14ac:dyDescent="0.25">
      <c r="F2883" s="328">
        <f t="shared" si="215"/>
        <v>0</v>
      </c>
      <c r="G2883" s="233" t="str">
        <f t="shared" si="216"/>
        <v/>
      </c>
      <c r="H2883" s="231">
        <f t="shared" si="218"/>
        <v>1956458.97</v>
      </c>
      <c r="I2883" s="232">
        <f t="shared" si="219"/>
        <v>0</v>
      </c>
      <c r="J2883" s="231" t="str">
        <f t="shared" si="217"/>
        <v/>
      </c>
    </row>
    <row r="2884" spans="6:10" ht="19.5" customHeight="1" x14ac:dyDescent="0.25">
      <c r="F2884" s="328">
        <f t="shared" si="215"/>
        <v>0</v>
      </c>
      <c r="G2884" s="233" t="str">
        <f t="shared" si="216"/>
        <v/>
      </c>
      <c r="H2884" s="231">
        <f t="shared" si="218"/>
        <v>1956458.97</v>
      </c>
      <c r="I2884" s="232">
        <f t="shared" si="219"/>
        <v>0</v>
      </c>
      <c r="J2884" s="231" t="str">
        <f t="shared" si="217"/>
        <v/>
      </c>
    </row>
    <row r="2885" spans="6:10" ht="19.5" customHeight="1" x14ac:dyDescent="0.25">
      <c r="F2885" s="328">
        <f t="shared" si="215"/>
        <v>0</v>
      </c>
      <c r="G2885" s="233" t="str">
        <f t="shared" si="216"/>
        <v/>
      </c>
      <c r="H2885" s="231">
        <f t="shared" si="218"/>
        <v>1956458.97</v>
      </c>
      <c r="I2885" s="232">
        <f t="shared" si="219"/>
        <v>0</v>
      </c>
      <c r="J2885" s="231" t="str">
        <f t="shared" si="217"/>
        <v/>
      </c>
    </row>
    <row r="2886" spans="6:10" ht="19.5" customHeight="1" x14ac:dyDescent="0.25">
      <c r="F2886" s="328">
        <f t="shared" si="215"/>
        <v>0</v>
      </c>
      <c r="G2886" s="233" t="str">
        <f t="shared" si="216"/>
        <v/>
      </c>
      <c r="H2886" s="231">
        <f t="shared" si="218"/>
        <v>1956458.97</v>
      </c>
      <c r="I2886" s="232">
        <f t="shared" si="219"/>
        <v>0</v>
      </c>
      <c r="J2886" s="231" t="str">
        <f t="shared" si="217"/>
        <v/>
      </c>
    </row>
    <row r="2887" spans="6:10" ht="19.5" customHeight="1" x14ac:dyDescent="0.25">
      <c r="F2887" s="328">
        <f t="shared" si="215"/>
        <v>0</v>
      </c>
      <c r="G2887" s="233" t="str">
        <f t="shared" si="216"/>
        <v/>
      </c>
      <c r="H2887" s="231">
        <f t="shared" si="218"/>
        <v>1956458.97</v>
      </c>
      <c r="I2887" s="232">
        <f t="shared" si="219"/>
        <v>0</v>
      </c>
      <c r="J2887" s="231" t="str">
        <f t="shared" si="217"/>
        <v/>
      </c>
    </row>
    <row r="2888" spans="6:10" ht="19.5" customHeight="1" x14ac:dyDescent="0.25">
      <c r="F2888" s="328">
        <f t="shared" si="215"/>
        <v>0</v>
      </c>
      <c r="G2888" s="233" t="str">
        <f t="shared" si="216"/>
        <v/>
      </c>
      <c r="H2888" s="231">
        <f t="shared" si="218"/>
        <v>1956458.97</v>
      </c>
      <c r="I2888" s="232">
        <f t="shared" si="219"/>
        <v>0</v>
      </c>
      <c r="J2888" s="231" t="str">
        <f t="shared" si="217"/>
        <v/>
      </c>
    </row>
    <row r="2889" spans="6:10" ht="19.5" customHeight="1" x14ac:dyDescent="0.25">
      <c r="F2889" s="328">
        <f t="shared" si="215"/>
        <v>0</v>
      </c>
      <c r="G2889" s="233" t="str">
        <f t="shared" si="216"/>
        <v/>
      </c>
      <c r="H2889" s="231">
        <f t="shared" si="218"/>
        <v>1956458.97</v>
      </c>
      <c r="I2889" s="232">
        <f t="shared" si="219"/>
        <v>0</v>
      </c>
      <c r="J2889" s="231" t="str">
        <f t="shared" si="217"/>
        <v/>
      </c>
    </row>
    <row r="2890" spans="6:10" ht="19.5" customHeight="1" x14ac:dyDescent="0.25">
      <c r="F2890" s="328">
        <f t="shared" ref="F2890:F2953" si="220">IF(E2890&gt;$C$4*1000,"Выборка",0)</f>
        <v>0</v>
      </c>
      <c r="G2890" s="233" t="str">
        <f t="shared" ref="G2890:G2953" si="221">IF(F2890=0,"",E2890)</f>
        <v/>
      </c>
      <c r="H2890" s="231">
        <f t="shared" si="218"/>
        <v>1956458.97</v>
      </c>
      <c r="I2890" s="232">
        <f t="shared" si="219"/>
        <v>0</v>
      </c>
      <c r="J2890" s="231" t="str">
        <f t="shared" ref="J2890:J2953" si="222">IF(I2890=0,"",E2890)</f>
        <v/>
      </c>
    </row>
    <row r="2891" spans="6:10" ht="19.5" customHeight="1" x14ac:dyDescent="0.25">
      <c r="F2891" s="328">
        <f t="shared" si="220"/>
        <v>0</v>
      </c>
      <c r="G2891" s="233" t="str">
        <f t="shared" si="221"/>
        <v/>
      </c>
      <c r="H2891" s="231">
        <f t="shared" ref="H2891:H2954" si="223">IF(F2891=0,IF((I2890=0)*AND(F2890=0),H2890+E2891,IF((F2890&lt;&gt;0)*AND((H2890&lt;=$E$17)),H2890+E2891,E2891)),H2890)</f>
        <v>1956458.97</v>
      </c>
      <c r="I2891" s="232">
        <f t="shared" ref="I2891:I2954" si="224">IF((H2891&gt;$E$17)*AND(F2891=0),"Выборка",0)</f>
        <v>0</v>
      </c>
      <c r="J2891" s="231" t="str">
        <f t="shared" si="222"/>
        <v/>
      </c>
    </row>
    <row r="2892" spans="6:10" ht="19.5" customHeight="1" x14ac:dyDescent="0.25">
      <c r="F2892" s="328">
        <f t="shared" si="220"/>
        <v>0</v>
      </c>
      <c r="G2892" s="233" t="str">
        <f t="shared" si="221"/>
        <v/>
      </c>
      <c r="H2892" s="231">
        <f t="shared" si="223"/>
        <v>1956458.97</v>
      </c>
      <c r="I2892" s="232">
        <f t="shared" si="224"/>
        <v>0</v>
      </c>
      <c r="J2892" s="231" t="str">
        <f t="shared" si="222"/>
        <v/>
      </c>
    </row>
    <row r="2893" spans="6:10" ht="19.5" customHeight="1" x14ac:dyDescent="0.25">
      <c r="F2893" s="328">
        <f t="shared" si="220"/>
        <v>0</v>
      </c>
      <c r="G2893" s="233" t="str">
        <f t="shared" si="221"/>
        <v/>
      </c>
      <c r="H2893" s="231">
        <f t="shared" si="223"/>
        <v>1956458.97</v>
      </c>
      <c r="I2893" s="232">
        <f t="shared" si="224"/>
        <v>0</v>
      </c>
      <c r="J2893" s="231" t="str">
        <f t="shared" si="222"/>
        <v/>
      </c>
    </row>
    <row r="2894" spans="6:10" ht="19.5" customHeight="1" x14ac:dyDescent="0.25">
      <c r="F2894" s="328">
        <f t="shared" si="220"/>
        <v>0</v>
      </c>
      <c r="G2894" s="233" t="str">
        <f t="shared" si="221"/>
        <v/>
      </c>
      <c r="H2894" s="231">
        <f t="shared" si="223"/>
        <v>1956458.97</v>
      </c>
      <c r="I2894" s="232">
        <f t="shared" si="224"/>
        <v>0</v>
      </c>
      <c r="J2894" s="231" t="str">
        <f t="shared" si="222"/>
        <v/>
      </c>
    </row>
    <row r="2895" spans="6:10" ht="19.5" customHeight="1" x14ac:dyDescent="0.25">
      <c r="F2895" s="328">
        <f t="shared" si="220"/>
        <v>0</v>
      </c>
      <c r="G2895" s="233" t="str">
        <f t="shared" si="221"/>
        <v/>
      </c>
      <c r="H2895" s="231">
        <f t="shared" si="223"/>
        <v>1956458.97</v>
      </c>
      <c r="I2895" s="232">
        <f t="shared" si="224"/>
        <v>0</v>
      </c>
      <c r="J2895" s="231" t="str">
        <f t="shared" si="222"/>
        <v/>
      </c>
    </row>
    <row r="2896" spans="6:10" ht="19.5" customHeight="1" x14ac:dyDescent="0.25">
      <c r="F2896" s="328">
        <f t="shared" si="220"/>
        <v>0</v>
      </c>
      <c r="G2896" s="233" t="str">
        <f t="shared" si="221"/>
        <v/>
      </c>
      <c r="H2896" s="231">
        <f t="shared" si="223"/>
        <v>1956458.97</v>
      </c>
      <c r="I2896" s="232">
        <f t="shared" si="224"/>
        <v>0</v>
      </c>
      <c r="J2896" s="231" t="str">
        <f t="shared" si="222"/>
        <v/>
      </c>
    </row>
    <row r="2897" spans="6:10" ht="19.5" customHeight="1" x14ac:dyDescent="0.25">
      <c r="F2897" s="328">
        <f t="shared" si="220"/>
        <v>0</v>
      </c>
      <c r="G2897" s="233" t="str">
        <f t="shared" si="221"/>
        <v/>
      </c>
      <c r="H2897" s="231">
        <f t="shared" si="223"/>
        <v>1956458.97</v>
      </c>
      <c r="I2897" s="232">
        <f t="shared" si="224"/>
        <v>0</v>
      </c>
      <c r="J2897" s="231" t="str">
        <f t="shared" si="222"/>
        <v/>
      </c>
    </row>
    <row r="2898" spans="6:10" ht="19.5" customHeight="1" x14ac:dyDescent="0.25">
      <c r="F2898" s="328">
        <f t="shared" si="220"/>
        <v>0</v>
      </c>
      <c r="G2898" s="233" t="str">
        <f t="shared" si="221"/>
        <v/>
      </c>
      <c r="H2898" s="231">
        <f t="shared" si="223"/>
        <v>1956458.97</v>
      </c>
      <c r="I2898" s="232">
        <f t="shared" si="224"/>
        <v>0</v>
      </c>
      <c r="J2898" s="231" t="str">
        <f t="shared" si="222"/>
        <v/>
      </c>
    </row>
    <row r="2899" spans="6:10" ht="19.5" customHeight="1" x14ac:dyDescent="0.25">
      <c r="F2899" s="328">
        <f t="shared" si="220"/>
        <v>0</v>
      </c>
      <c r="G2899" s="233" t="str">
        <f t="shared" si="221"/>
        <v/>
      </c>
      <c r="H2899" s="231">
        <f t="shared" si="223"/>
        <v>1956458.97</v>
      </c>
      <c r="I2899" s="232">
        <f t="shared" si="224"/>
        <v>0</v>
      </c>
      <c r="J2899" s="231" t="str">
        <f t="shared" si="222"/>
        <v/>
      </c>
    </row>
    <row r="2900" spans="6:10" ht="19.5" customHeight="1" x14ac:dyDescent="0.25">
      <c r="F2900" s="328">
        <f t="shared" si="220"/>
        <v>0</v>
      </c>
      <c r="G2900" s="233" t="str">
        <f t="shared" si="221"/>
        <v/>
      </c>
      <c r="H2900" s="231">
        <f t="shared" si="223"/>
        <v>1956458.97</v>
      </c>
      <c r="I2900" s="232">
        <f t="shared" si="224"/>
        <v>0</v>
      </c>
      <c r="J2900" s="231" t="str">
        <f t="shared" si="222"/>
        <v/>
      </c>
    </row>
    <row r="2901" spans="6:10" ht="19.5" customHeight="1" x14ac:dyDescent="0.25">
      <c r="F2901" s="328">
        <f t="shared" si="220"/>
        <v>0</v>
      </c>
      <c r="G2901" s="233" t="str">
        <f t="shared" si="221"/>
        <v/>
      </c>
      <c r="H2901" s="231">
        <f t="shared" si="223"/>
        <v>1956458.97</v>
      </c>
      <c r="I2901" s="232">
        <f t="shared" si="224"/>
        <v>0</v>
      </c>
      <c r="J2901" s="231" t="str">
        <f t="shared" si="222"/>
        <v/>
      </c>
    </row>
    <row r="2902" spans="6:10" ht="19.5" customHeight="1" x14ac:dyDescent="0.25">
      <c r="F2902" s="328">
        <f t="shared" si="220"/>
        <v>0</v>
      </c>
      <c r="G2902" s="233" t="str">
        <f t="shared" si="221"/>
        <v/>
      </c>
      <c r="H2902" s="231">
        <f t="shared" si="223"/>
        <v>1956458.97</v>
      </c>
      <c r="I2902" s="232">
        <f t="shared" si="224"/>
        <v>0</v>
      </c>
      <c r="J2902" s="231" t="str">
        <f t="shared" si="222"/>
        <v/>
      </c>
    </row>
    <row r="2903" spans="6:10" ht="19.5" customHeight="1" x14ac:dyDescent="0.25">
      <c r="F2903" s="328">
        <f t="shared" si="220"/>
        <v>0</v>
      </c>
      <c r="G2903" s="233" t="str">
        <f t="shared" si="221"/>
        <v/>
      </c>
      <c r="H2903" s="231">
        <f t="shared" si="223"/>
        <v>1956458.97</v>
      </c>
      <c r="I2903" s="232">
        <f t="shared" si="224"/>
        <v>0</v>
      </c>
      <c r="J2903" s="231" t="str">
        <f t="shared" si="222"/>
        <v/>
      </c>
    </row>
    <row r="2904" spans="6:10" ht="19.5" customHeight="1" x14ac:dyDescent="0.25">
      <c r="F2904" s="328">
        <f t="shared" si="220"/>
        <v>0</v>
      </c>
      <c r="G2904" s="233" t="str">
        <f t="shared" si="221"/>
        <v/>
      </c>
      <c r="H2904" s="231">
        <f t="shared" si="223"/>
        <v>1956458.97</v>
      </c>
      <c r="I2904" s="232">
        <f t="shared" si="224"/>
        <v>0</v>
      </c>
      <c r="J2904" s="231" t="str">
        <f t="shared" si="222"/>
        <v/>
      </c>
    </row>
    <row r="2905" spans="6:10" ht="19.5" customHeight="1" x14ac:dyDescent="0.25">
      <c r="F2905" s="328">
        <f t="shared" si="220"/>
        <v>0</v>
      </c>
      <c r="G2905" s="233" t="str">
        <f t="shared" si="221"/>
        <v/>
      </c>
      <c r="H2905" s="231">
        <f t="shared" si="223"/>
        <v>1956458.97</v>
      </c>
      <c r="I2905" s="232">
        <f t="shared" si="224"/>
        <v>0</v>
      </c>
      <c r="J2905" s="231" t="str">
        <f t="shared" si="222"/>
        <v/>
      </c>
    </row>
    <row r="2906" spans="6:10" ht="19.5" customHeight="1" x14ac:dyDescent="0.25">
      <c r="F2906" s="328">
        <f t="shared" si="220"/>
        <v>0</v>
      </c>
      <c r="G2906" s="233" t="str">
        <f t="shared" si="221"/>
        <v/>
      </c>
      <c r="H2906" s="231">
        <f t="shared" si="223"/>
        <v>1956458.97</v>
      </c>
      <c r="I2906" s="232">
        <f t="shared" si="224"/>
        <v>0</v>
      </c>
      <c r="J2906" s="231" t="str">
        <f t="shared" si="222"/>
        <v/>
      </c>
    </row>
    <row r="2907" spans="6:10" ht="19.5" customHeight="1" x14ac:dyDescent="0.25">
      <c r="F2907" s="328">
        <f t="shared" si="220"/>
        <v>0</v>
      </c>
      <c r="G2907" s="233" t="str">
        <f t="shared" si="221"/>
        <v/>
      </c>
      <c r="H2907" s="231">
        <f t="shared" si="223"/>
        <v>1956458.97</v>
      </c>
      <c r="I2907" s="232">
        <f t="shared" si="224"/>
        <v>0</v>
      </c>
      <c r="J2907" s="231" t="str">
        <f t="shared" si="222"/>
        <v/>
      </c>
    </row>
    <row r="2908" spans="6:10" ht="19.5" customHeight="1" x14ac:dyDescent="0.25">
      <c r="F2908" s="328">
        <f t="shared" si="220"/>
        <v>0</v>
      </c>
      <c r="G2908" s="233" t="str">
        <f t="shared" si="221"/>
        <v/>
      </c>
      <c r="H2908" s="231">
        <f t="shared" si="223"/>
        <v>1956458.97</v>
      </c>
      <c r="I2908" s="232">
        <f t="shared" si="224"/>
        <v>0</v>
      </c>
      <c r="J2908" s="231" t="str">
        <f t="shared" si="222"/>
        <v/>
      </c>
    </row>
    <row r="2909" spans="6:10" ht="19.5" customHeight="1" x14ac:dyDescent="0.25">
      <c r="F2909" s="328">
        <f t="shared" si="220"/>
        <v>0</v>
      </c>
      <c r="G2909" s="233" t="str">
        <f t="shared" si="221"/>
        <v/>
      </c>
      <c r="H2909" s="231">
        <f t="shared" si="223"/>
        <v>1956458.97</v>
      </c>
      <c r="I2909" s="232">
        <f t="shared" si="224"/>
        <v>0</v>
      </c>
      <c r="J2909" s="231" t="str">
        <f t="shared" si="222"/>
        <v/>
      </c>
    </row>
    <row r="2910" spans="6:10" ht="19.5" customHeight="1" x14ac:dyDescent="0.25">
      <c r="F2910" s="328">
        <f t="shared" si="220"/>
        <v>0</v>
      </c>
      <c r="G2910" s="233" t="str">
        <f t="shared" si="221"/>
        <v/>
      </c>
      <c r="H2910" s="231">
        <f t="shared" si="223"/>
        <v>1956458.97</v>
      </c>
      <c r="I2910" s="232">
        <f t="shared" si="224"/>
        <v>0</v>
      </c>
      <c r="J2910" s="231" t="str">
        <f t="shared" si="222"/>
        <v/>
      </c>
    </row>
    <row r="2911" spans="6:10" ht="19.5" customHeight="1" x14ac:dyDescent="0.25">
      <c r="F2911" s="328">
        <f t="shared" si="220"/>
        <v>0</v>
      </c>
      <c r="G2911" s="233" t="str">
        <f t="shared" si="221"/>
        <v/>
      </c>
      <c r="H2911" s="231">
        <f t="shared" si="223"/>
        <v>1956458.97</v>
      </c>
      <c r="I2911" s="232">
        <f t="shared" si="224"/>
        <v>0</v>
      </c>
      <c r="J2911" s="231" t="str">
        <f t="shared" si="222"/>
        <v/>
      </c>
    </row>
    <row r="2912" spans="6:10" ht="19.5" customHeight="1" x14ac:dyDescent="0.25">
      <c r="F2912" s="328">
        <f t="shared" si="220"/>
        <v>0</v>
      </c>
      <c r="G2912" s="233" t="str">
        <f t="shared" si="221"/>
        <v/>
      </c>
      <c r="H2912" s="231">
        <f t="shared" si="223"/>
        <v>1956458.97</v>
      </c>
      <c r="I2912" s="232">
        <f t="shared" si="224"/>
        <v>0</v>
      </c>
      <c r="J2912" s="231" t="str">
        <f t="shared" si="222"/>
        <v/>
      </c>
    </row>
    <row r="2913" spans="6:10" ht="19.5" customHeight="1" x14ac:dyDescent="0.25">
      <c r="F2913" s="328">
        <f t="shared" si="220"/>
        <v>0</v>
      </c>
      <c r="G2913" s="233" t="str">
        <f t="shared" si="221"/>
        <v/>
      </c>
      <c r="H2913" s="231">
        <f t="shared" si="223"/>
        <v>1956458.97</v>
      </c>
      <c r="I2913" s="232">
        <f t="shared" si="224"/>
        <v>0</v>
      </c>
      <c r="J2913" s="231" t="str">
        <f t="shared" si="222"/>
        <v/>
      </c>
    </row>
    <row r="2914" spans="6:10" ht="19.5" customHeight="1" x14ac:dyDescent="0.25">
      <c r="F2914" s="328">
        <f t="shared" si="220"/>
        <v>0</v>
      </c>
      <c r="G2914" s="233" t="str">
        <f t="shared" si="221"/>
        <v/>
      </c>
      <c r="H2914" s="231">
        <f t="shared" si="223"/>
        <v>1956458.97</v>
      </c>
      <c r="I2914" s="232">
        <f t="shared" si="224"/>
        <v>0</v>
      </c>
      <c r="J2914" s="231" t="str">
        <f t="shared" si="222"/>
        <v/>
      </c>
    </row>
    <row r="2915" spans="6:10" ht="19.5" customHeight="1" x14ac:dyDescent="0.25">
      <c r="F2915" s="328">
        <f t="shared" si="220"/>
        <v>0</v>
      </c>
      <c r="G2915" s="233" t="str">
        <f t="shared" si="221"/>
        <v/>
      </c>
      <c r="H2915" s="231">
        <f t="shared" si="223"/>
        <v>1956458.97</v>
      </c>
      <c r="I2915" s="232">
        <f t="shared" si="224"/>
        <v>0</v>
      </c>
      <c r="J2915" s="231" t="str">
        <f t="shared" si="222"/>
        <v/>
      </c>
    </row>
    <row r="2916" spans="6:10" ht="19.5" customHeight="1" x14ac:dyDescent="0.25">
      <c r="F2916" s="328">
        <f t="shared" si="220"/>
        <v>0</v>
      </c>
      <c r="G2916" s="233" t="str">
        <f t="shared" si="221"/>
        <v/>
      </c>
      <c r="H2916" s="231">
        <f t="shared" si="223"/>
        <v>1956458.97</v>
      </c>
      <c r="I2916" s="232">
        <f t="shared" si="224"/>
        <v>0</v>
      </c>
      <c r="J2916" s="231" t="str">
        <f t="shared" si="222"/>
        <v/>
      </c>
    </row>
    <row r="2917" spans="6:10" ht="19.5" customHeight="1" x14ac:dyDescent="0.25">
      <c r="F2917" s="328">
        <f t="shared" si="220"/>
        <v>0</v>
      </c>
      <c r="G2917" s="233" t="str">
        <f t="shared" si="221"/>
        <v/>
      </c>
      <c r="H2917" s="231">
        <f t="shared" si="223"/>
        <v>1956458.97</v>
      </c>
      <c r="I2917" s="232">
        <f t="shared" si="224"/>
        <v>0</v>
      </c>
      <c r="J2917" s="231" t="str">
        <f t="shared" si="222"/>
        <v/>
      </c>
    </row>
    <row r="2918" spans="6:10" ht="19.5" customHeight="1" x14ac:dyDescent="0.25">
      <c r="F2918" s="328">
        <f t="shared" si="220"/>
        <v>0</v>
      </c>
      <c r="G2918" s="233" t="str">
        <f t="shared" si="221"/>
        <v/>
      </c>
      <c r="H2918" s="231">
        <f t="shared" si="223"/>
        <v>1956458.97</v>
      </c>
      <c r="I2918" s="232">
        <f t="shared" si="224"/>
        <v>0</v>
      </c>
      <c r="J2918" s="231" t="str">
        <f t="shared" si="222"/>
        <v/>
      </c>
    </row>
    <row r="2919" spans="6:10" ht="19.5" customHeight="1" x14ac:dyDescent="0.25">
      <c r="F2919" s="328">
        <f t="shared" si="220"/>
        <v>0</v>
      </c>
      <c r="G2919" s="233" t="str">
        <f t="shared" si="221"/>
        <v/>
      </c>
      <c r="H2919" s="231">
        <f t="shared" si="223"/>
        <v>1956458.97</v>
      </c>
      <c r="I2919" s="232">
        <f t="shared" si="224"/>
        <v>0</v>
      </c>
      <c r="J2919" s="231" t="str">
        <f t="shared" si="222"/>
        <v/>
      </c>
    </row>
    <row r="2920" spans="6:10" ht="19.5" customHeight="1" x14ac:dyDescent="0.25">
      <c r="F2920" s="328">
        <f t="shared" si="220"/>
        <v>0</v>
      </c>
      <c r="G2920" s="233" t="str">
        <f t="shared" si="221"/>
        <v/>
      </c>
      <c r="H2920" s="231">
        <f t="shared" si="223"/>
        <v>1956458.97</v>
      </c>
      <c r="I2920" s="232">
        <f t="shared" si="224"/>
        <v>0</v>
      </c>
      <c r="J2920" s="231" t="str">
        <f t="shared" si="222"/>
        <v/>
      </c>
    </row>
    <row r="2921" spans="6:10" ht="19.5" customHeight="1" x14ac:dyDescent="0.25">
      <c r="F2921" s="328">
        <f t="shared" si="220"/>
        <v>0</v>
      </c>
      <c r="G2921" s="233" t="str">
        <f t="shared" si="221"/>
        <v/>
      </c>
      <c r="H2921" s="231">
        <f t="shared" si="223"/>
        <v>1956458.97</v>
      </c>
      <c r="I2921" s="232">
        <f t="shared" si="224"/>
        <v>0</v>
      </c>
      <c r="J2921" s="231" t="str">
        <f t="shared" si="222"/>
        <v/>
      </c>
    </row>
    <row r="2922" spans="6:10" ht="19.5" customHeight="1" x14ac:dyDescent="0.25">
      <c r="F2922" s="328">
        <f t="shared" si="220"/>
        <v>0</v>
      </c>
      <c r="G2922" s="233" t="str">
        <f t="shared" si="221"/>
        <v/>
      </c>
      <c r="H2922" s="231">
        <f t="shared" si="223"/>
        <v>1956458.97</v>
      </c>
      <c r="I2922" s="232">
        <f t="shared" si="224"/>
        <v>0</v>
      </c>
      <c r="J2922" s="231" t="str">
        <f t="shared" si="222"/>
        <v/>
      </c>
    </row>
    <row r="2923" spans="6:10" ht="19.5" customHeight="1" x14ac:dyDescent="0.25">
      <c r="F2923" s="328">
        <f t="shared" si="220"/>
        <v>0</v>
      </c>
      <c r="G2923" s="233" t="str">
        <f t="shared" si="221"/>
        <v/>
      </c>
      <c r="H2923" s="231">
        <f t="shared" si="223"/>
        <v>1956458.97</v>
      </c>
      <c r="I2923" s="232">
        <f t="shared" si="224"/>
        <v>0</v>
      </c>
      <c r="J2923" s="231" t="str">
        <f t="shared" si="222"/>
        <v/>
      </c>
    </row>
    <row r="2924" spans="6:10" ht="19.5" customHeight="1" x14ac:dyDescent="0.25">
      <c r="F2924" s="328">
        <f t="shared" si="220"/>
        <v>0</v>
      </c>
      <c r="G2924" s="233" t="str">
        <f t="shared" si="221"/>
        <v/>
      </c>
      <c r="H2924" s="231">
        <f t="shared" si="223"/>
        <v>1956458.97</v>
      </c>
      <c r="I2924" s="232">
        <f t="shared" si="224"/>
        <v>0</v>
      </c>
      <c r="J2924" s="231" t="str">
        <f t="shared" si="222"/>
        <v/>
      </c>
    </row>
    <row r="2925" spans="6:10" ht="19.5" customHeight="1" x14ac:dyDescent="0.25">
      <c r="F2925" s="328">
        <f t="shared" si="220"/>
        <v>0</v>
      </c>
      <c r="G2925" s="233" t="str">
        <f t="shared" si="221"/>
        <v/>
      </c>
      <c r="H2925" s="231">
        <f t="shared" si="223"/>
        <v>1956458.97</v>
      </c>
      <c r="I2925" s="232">
        <f t="shared" si="224"/>
        <v>0</v>
      </c>
      <c r="J2925" s="231" t="str">
        <f t="shared" si="222"/>
        <v/>
      </c>
    </row>
    <row r="2926" spans="6:10" ht="19.5" customHeight="1" x14ac:dyDescent="0.25">
      <c r="F2926" s="328">
        <f t="shared" si="220"/>
        <v>0</v>
      </c>
      <c r="G2926" s="233" t="str">
        <f t="shared" si="221"/>
        <v/>
      </c>
      <c r="H2926" s="231">
        <f t="shared" si="223"/>
        <v>1956458.97</v>
      </c>
      <c r="I2926" s="232">
        <f t="shared" si="224"/>
        <v>0</v>
      </c>
      <c r="J2926" s="231" t="str">
        <f t="shared" si="222"/>
        <v/>
      </c>
    </row>
    <row r="2927" spans="6:10" ht="19.5" customHeight="1" x14ac:dyDescent="0.25">
      <c r="F2927" s="328">
        <f t="shared" si="220"/>
        <v>0</v>
      </c>
      <c r="G2927" s="233" t="str">
        <f t="shared" si="221"/>
        <v/>
      </c>
      <c r="H2927" s="231">
        <f t="shared" si="223"/>
        <v>1956458.97</v>
      </c>
      <c r="I2927" s="232">
        <f t="shared" si="224"/>
        <v>0</v>
      </c>
      <c r="J2927" s="231" t="str">
        <f t="shared" si="222"/>
        <v/>
      </c>
    </row>
    <row r="2928" spans="6:10" ht="19.5" customHeight="1" x14ac:dyDescent="0.25">
      <c r="F2928" s="328">
        <f t="shared" si="220"/>
        <v>0</v>
      </c>
      <c r="G2928" s="233" t="str">
        <f t="shared" si="221"/>
        <v/>
      </c>
      <c r="H2928" s="231">
        <f t="shared" si="223"/>
        <v>1956458.97</v>
      </c>
      <c r="I2928" s="232">
        <f t="shared" si="224"/>
        <v>0</v>
      </c>
      <c r="J2928" s="231" t="str">
        <f t="shared" si="222"/>
        <v/>
      </c>
    </row>
    <row r="2929" spans="6:10" ht="19.5" customHeight="1" x14ac:dyDescent="0.25">
      <c r="F2929" s="328">
        <f t="shared" si="220"/>
        <v>0</v>
      </c>
      <c r="G2929" s="233" t="str">
        <f t="shared" si="221"/>
        <v/>
      </c>
      <c r="H2929" s="231">
        <f t="shared" si="223"/>
        <v>1956458.97</v>
      </c>
      <c r="I2929" s="232">
        <f t="shared" si="224"/>
        <v>0</v>
      </c>
      <c r="J2929" s="231" t="str">
        <f t="shared" si="222"/>
        <v/>
      </c>
    </row>
    <row r="2930" spans="6:10" ht="19.5" customHeight="1" x14ac:dyDescent="0.25">
      <c r="F2930" s="328">
        <f t="shared" si="220"/>
        <v>0</v>
      </c>
      <c r="G2930" s="233" t="str">
        <f t="shared" si="221"/>
        <v/>
      </c>
      <c r="H2930" s="231">
        <f t="shared" si="223"/>
        <v>1956458.97</v>
      </c>
      <c r="I2930" s="232">
        <f t="shared" si="224"/>
        <v>0</v>
      </c>
      <c r="J2930" s="231" t="str">
        <f t="shared" si="222"/>
        <v/>
      </c>
    </row>
    <row r="2931" spans="6:10" ht="19.5" customHeight="1" x14ac:dyDescent="0.25">
      <c r="F2931" s="328">
        <f t="shared" si="220"/>
        <v>0</v>
      </c>
      <c r="G2931" s="233" t="str">
        <f t="shared" si="221"/>
        <v/>
      </c>
      <c r="H2931" s="231">
        <f t="shared" si="223"/>
        <v>1956458.97</v>
      </c>
      <c r="I2931" s="232">
        <f t="shared" si="224"/>
        <v>0</v>
      </c>
      <c r="J2931" s="231" t="str">
        <f t="shared" si="222"/>
        <v/>
      </c>
    </row>
    <row r="2932" spans="6:10" ht="19.5" customHeight="1" x14ac:dyDescent="0.25">
      <c r="F2932" s="328">
        <f t="shared" si="220"/>
        <v>0</v>
      </c>
      <c r="G2932" s="233" t="str">
        <f t="shared" si="221"/>
        <v/>
      </c>
      <c r="H2932" s="231">
        <f t="shared" si="223"/>
        <v>1956458.97</v>
      </c>
      <c r="I2932" s="232">
        <f t="shared" si="224"/>
        <v>0</v>
      </c>
      <c r="J2932" s="231" t="str">
        <f t="shared" si="222"/>
        <v/>
      </c>
    </row>
    <row r="2933" spans="6:10" ht="19.5" customHeight="1" x14ac:dyDescent="0.25">
      <c r="F2933" s="328">
        <f t="shared" si="220"/>
        <v>0</v>
      </c>
      <c r="G2933" s="233" t="str">
        <f t="shared" si="221"/>
        <v/>
      </c>
      <c r="H2933" s="231">
        <f t="shared" si="223"/>
        <v>1956458.97</v>
      </c>
      <c r="I2933" s="232">
        <f t="shared" si="224"/>
        <v>0</v>
      </c>
      <c r="J2933" s="231" t="str">
        <f t="shared" si="222"/>
        <v/>
      </c>
    </row>
    <row r="2934" spans="6:10" ht="19.5" customHeight="1" x14ac:dyDescent="0.25">
      <c r="F2934" s="328">
        <f t="shared" si="220"/>
        <v>0</v>
      </c>
      <c r="G2934" s="233" t="str">
        <f t="shared" si="221"/>
        <v/>
      </c>
      <c r="H2934" s="231">
        <f t="shared" si="223"/>
        <v>1956458.97</v>
      </c>
      <c r="I2934" s="232">
        <f t="shared" si="224"/>
        <v>0</v>
      </c>
      <c r="J2934" s="231" t="str">
        <f t="shared" si="222"/>
        <v/>
      </c>
    </row>
    <row r="2935" spans="6:10" ht="19.5" customHeight="1" x14ac:dyDescent="0.25">
      <c r="F2935" s="328">
        <f t="shared" si="220"/>
        <v>0</v>
      </c>
      <c r="G2935" s="233" t="str">
        <f t="shared" si="221"/>
        <v/>
      </c>
      <c r="H2935" s="231">
        <f t="shared" si="223"/>
        <v>1956458.97</v>
      </c>
      <c r="I2935" s="232">
        <f t="shared" si="224"/>
        <v>0</v>
      </c>
      <c r="J2935" s="231" t="str">
        <f t="shared" si="222"/>
        <v/>
      </c>
    </row>
    <row r="2936" spans="6:10" ht="19.5" customHeight="1" x14ac:dyDescent="0.25">
      <c r="F2936" s="328">
        <f t="shared" si="220"/>
        <v>0</v>
      </c>
      <c r="G2936" s="233" t="str">
        <f t="shared" si="221"/>
        <v/>
      </c>
      <c r="H2936" s="231">
        <f t="shared" si="223"/>
        <v>1956458.97</v>
      </c>
      <c r="I2936" s="232">
        <f t="shared" si="224"/>
        <v>0</v>
      </c>
      <c r="J2936" s="231" t="str">
        <f t="shared" si="222"/>
        <v/>
      </c>
    </row>
    <row r="2937" spans="6:10" ht="19.5" customHeight="1" x14ac:dyDescent="0.25">
      <c r="F2937" s="328">
        <f t="shared" si="220"/>
        <v>0</v>
      </c>
      <c r="G2937" s="233" t="str">
        <f t="shared" si="221"/>
        <v/>
      </c>
      <c r="H2937" s="231">
        <f t="shared" si="223"/>
        <v>1956458.97</v>
      </c>
      <c r="I2937" s="232">
        <f t="shared" si="224"/>
        <v>0</v>
      </c>
      <c r="J2937" s="231" t="str">
        <f t="shared" si="222"/>
        <v/>
      </c>
    </row>
    <row r="2938" spans="6:10" ht="19.5" customHeight="1" x14ac:dyDescent="0.25">
      <c r="F2938" s="328">
        <f t="shared" si="220"/>
        <v>0</v>
      </c>
      <c r="G2938" s="233" t="str">
        <f t="shared" si="221"/>
        <v/>
      </c>
      <c r="H2938" s="231">
        <f t="shared" si="223"/>
        <v>1956458.97</v>
      </c>
      <c r="I2938" s="232">
        <f t="shared" si="224"/>
        <v>0</v>
      </c>
      <c r="J2938" s="231" t="str">
        <f t="shared" si="222"/>
        <v/>
      </c>
    </row>
    <row r="2939" spans="6:10" ht="19.5" customHeight="1" x14ac:dyDescent="0.25">
      <c r="F2939" s="328">
        <f t="shared" si="220"/>
        <v>0</v>
      </c>
      <c r="G2939" s="233" t="str">
        <f t="shared" si="221"/>
        <v/>
      </c>
      <c r="H2939" s="231">
        <f t="shared" si="223"/>
        <v>1956458.97</v>
      </c>
      <c r="I2939" s="232">
        <f t="shared" si="224"/>
        <v>0</v>
      </c>
      <c r="J2939" s="231" t="str">
        <f t="shared" si="222"/>
        <v/>
      </c>
    </row>
    <row r="2940" spans="6:10" ht="19.5" customHeight="1" x14ac:dyDescent="0.25">
      <c r="F2940" s="328">
        <f t="shared" si="220"/>
        <v>0</v>
      </c>
      <c r="G2940" s="233" t="str">
        <f t="shared" si="221"/>
        <v/>
      </c>
      <c r="H2940" s="231">
        <f t="shared" si="223"/>
        <v>1956458.97</v>
      </c>
      <c r="I2940" s="232">
        <f t="shared" si="224"/>
        <v>0</v>
      </c>
      <c r="J2940" s="231" t="str">
        <f t="shared" si="222"/>
        <v/>
      </c>
    </row>
    <row r="2941" spans="6:10" ht="19.5" customHeight="1" x14ac:dyDescent="0.25">
      <c r="F2941" s="328">
        <f t="shared" si="220"/>
        <v>0</v>
      </c>
      <c r="G2941" s="233" t="str">
        <f t="shared" si="221"/>
        <v/>
      </c>
      <c r="H2941" s="231">
        <f t="shared" si="223"/>
        <v>1956458.97</v>
      </c>
      <c r="I2941" s="232">
        <f t="shared" si="224"/>
        <v>0</v>
      </c>
      <c r="J2941" s="231" t="str">
        <f t="shared" si="222"/>
        <v/>
      </c>
    </row>
    <row r="2942" spans="6:10" ht="19.5" customHeight="1" x14ac:dyDescent="0.25">
      <c r="F2942" s="328">
        <f t="shared" si="220"/>
        <v>0</v>
      </c>
      <c r="G2942" s="233" t="str">
        <f t="shared" si="221"/>
        <v/>
      </c>
      <c r="H2942" s="231">
        <f t="shared" si="223"/>
        <v>1956458.97</v>
      </c>
      <c r="I2942" s="232">
        <f t="shared" si="224"/>
        <v>0</v>
      </c>
      <c r="J2942" s="231" t="str">
        <f t="shared" si="222"/>
        <v/>
      </c>
    </row>
    <row r="2943" spans="6:10" ht="19.5" customHeight="1" x14ac:dyDescent="0.25">
      <c r="F2943" s="328">
        <f t="shared" si="220"/>
        <v>0</v>
      </c>
      <c r="G2943" s="233" t="str">
        <f t="shared" si="221"/>
        <v/>
      </c>
      <c r="H2943" s="231">
        <f t="shared" si="223"/>
        <v>1956458.97</v>
      </c>
      <c r="I2943" s="232">
        <f t="shared" si="224"/>
        <v>0</v>
      </c>
      <c r="J2943" s="231" t="str">
        <f t="shared" si="222"/>
        <v/>
      </c>
    </row>
    <row r="2944" spans="6:10" ht="19.5" customHeight="1" x14ac:dyDescent="0.25">
      <c r="F2944" s="328">
        <f t="shared" si="220"/>
        <v>0</v>
      </c>
      <c r="G2944" s="233" t="str">
        <f t="shared" si="221"/>
        <v/>
      </c>
      <c r="H2944" s="231">
        <f t="shared" si="223"/>
        <v>1956458.97</v>
      </c>
      <c r="I2944" s="232">
        <f t="shared" si="224"/>
        <v>0</v>
      </c>
      <c r="J2944" s="231" t="str">
        <f t="shared" si="222"/>
        <v/>
      </c>
    </row>
    <row r="2945" spans="6:10" ht="19.5" customHeight="1" x14ac:dyDescent="0.25">
      <c r="F2945" s="328">
        <f t="shared" si="220"/>
        <v>0</v>
      </c>
      <c r="G2945" s="233" t="str">
        <f t="shared" si="221"/>
        <v/>
      </c>
      <c r="H2945" s="231">
        <f t="shared" si="223"/>
        <v>1956458.97</v>
      </c>
      <c r="I2945" s="232">
        <f t="shared" si="224"/>
        <v>0</v>
      </c>
      <c r="J2945" s="231" t="str">
        <f t="shared" si="222"/>
        <v/>
      </c>
    </row>
    <row r="2946" spans="6:10" ht="19.5" customHeight="1" x14ac:dyDescent="0.25">
      <c r="F2946" s="328">
        <f t="shared" si="220"/>
        <v>0</v>
      </c>
      <c r="G2946" s="233" t="str">
        <f t="shared" si="221"/>
        <v/>
      </c>
      <c r="H2946" s="231">
        <f t="shared" si="223"/>
        <v>1956458.97</v>
      </c>
      <c r="I2946" s="232">
        <f t="shared" si="224"/>
        <v>0</v>
      </c>
      <c r="J2946" s="231" t="str">
        <f t="shared" si="222"/>
        <v/>
      </c>
    </row>
    <row r="2947" spans="6:10" ht="19.5" customHeight="1" x14ac:dyDescent="0.25">
      <c r="F2947" s="328">
        <f t="shared" si="220"/>
        <v>0</v>
      </c>
      <c r="G2947" s="233" t="str">
        <f t="shared" si="221"/>
        <v/>
      </c>
      <c r="H2947" s="231">
        <f t="shared" si="223"/>
        <v>1956458.97</v>
      </c>
      <c r="I2947" s="232">
        <f t="shared" si="224"/>
        <v>0</v>
      </c>
      <c r="J2947" s="231" t="str">
        <f t="shared" si="222"/>
        <v/>
      </c>
    </row>
    <row r="2948" spans="6:10" ht="19.5" customHeight="1" x14ac:dyDescent="0.25">
      <c r="F2948" s="328">
        <f t="shared" si="220"/>
        <v>0</v>
      </c>
      <c r="G2948" s="233" t="str">
        <f t="shared" si="221"/>
        <v/>
      </c>
      <c r="H2948" s="231">
        <f t="shared" si="223"/>
        <v>1956458.97</v>
      </c>
      <c r="I2948" s="232">
        <f t="shared" si="224"/>
        <v>0</v>
      </c>
      <c r="J2948" s="231" t="str">
        <f t="shared" si="222"/>
        <v/>
      </c>
    </row>
    <row r="2949" spans="6:10" ht="19.5" customHeight="1" x14ac:dyDescent="0.25">
      <c r="F2949" s="328">
        <f t="shared" si="220"/>
        <v>0</v>
      </c>
      <c r="G2949" s="233" t="str">
        <f t="shared" si="221"/>
        <v/>
      </c>
      <c r="H2949" s="231">
        <f t="shared" si="223"/>
        <v>1956458.97</v>
      </c>
      <c r="I2949" s="232">
        <f t="shared" si="224"/>
        <v>0</v>
      </c>
      <c r="J2949" s="231" t="str">
        <f t="shared" si="222"/>
        <v/>
      </c>
    </row>
    <row r="2950" spans="6:10" ht="19.5" customHeight="1" x14ac:dyDescent="0.25">
      <c r="F2950" s="328">
        <f t="shared" si="220"/>
        <v>0</v>
      </c>
      <c r="G2950" s="233" t="str">
        <f t="shared" si="221"/>
        <v/>
      </c>
      <c r="H2950" s="231">
        <f t="shared" si="223"/>
        <v>1956458.97</v>
      </c>
      <c r="I2950" s="232">
        <f t="shared" si="224"/>
        <v>0</v>
      </c>
      <c r="J2950" s="231" t="str">
        <f t="shared" si="222"/>
        <v/>
      </c>
    </row>
    <row r="2951" spans="6:10" ht="19.5" customHeight="1" x14ac:dyDescent="0.25">
      <c r="F2951" s="328">
        <f t="shared" si="220"/>
        <v>0</v>
      </c>
      <c r="G2951" s="233" t="str">
        <f t="shared" si="221"/>
        <v/>
      </c>
      <c r="H2951" s="231">
        <f t="shared" si="223"/>
        <v>1956458.97</v>
      </c>
      <c r="I2951" s="232">
        <f t="shared" si="224"/>
        <v>0</v>
      </c>
      <c r="J2951" s="231" t="str">
        <f t="shared" si="222"/>
        <v/>
      </c>
    </row>
    <row r="2952" spans="6:10" ht="19.5" customHeight="1" x14ac:dyDescent="0.25">
      <c r="F2952" s="328">
        <f t="shared" si="220"/>
        <v>0</v>
      </c>
      <c r="G2952" s="233" t="str">
        <f t="shared" si="221"/>
        <v/>
      </c>
      <c r="H2952" s="231">
        <f t="shared" si="223"/>
        <v>1956458.97</v>
      </c>
      <c r="I2952" s="232">
        <f t="shared" si="224"/>
        <v>0</v>
      </c>
      <c r="J2952" s="231" t="str">
        <f t="shared" si="222"/>
        <v/>
      </c>
    </row>
    <row r="2953" spans="6:10" ht="19.5" customHeight="1" x14ac:dyDescent="0.25">
      <c r="F2953" s="328">
        <f t="shared" si="220"/>
        <v>0</v>
      </c>
      <c r="G2953" s="233" t="str">
        <f t="shared" si="221"/>
        <v/>
      </c>
      <c r="H2953" s="231">
        <f t="shared" si="223"/>
        <v>1956458.97</v>
      </c>
      <c r="I2953" s="232">
        <f t="shared" si="224"/>
        <v>0</v>
      </c>
      <c r="J2953" s="231" t="str">
        <f t="shared" si="222"/>
        <v/>
      </c>
    </row>
    <row r="2954" spans="6:10" ht="19.5" customHeight="1" x14ac:dyDescent="0.25">
      <c r="F2954" s="328">
        <f t="shared" ref="F2954:F3017" si="225">IF(E2954&gt;$C$4*1000,"Выборка",0)</f>
        <v>0</v>
      </c>
      <c r="G2954" s="233" t="str">
        <f t="shared" ref="G2954:G3017" si="226">IF(F2954=0,"",E2954)</f>
        <v/>
      </c>
      <c r="H2954" s="231">
        <f t="shared" si="223"/>
        <v>1956458.97</v>
      </c>
      <c r="I2954" s="232">
        <f t="shared" si="224"/>
        <v>0</v>
      </c>
      <c r="J2954" s="231" t="str">
        <f t="shared" ref="J2954:J3017" si="227">IF(I2954=0,"",E2954)</f>
        <v/>
      </c>
    </row>
    <row r="2955" spans="6:10" ht="19.5" customHeight="1" x14ac:dyDescent="0.25">
      <c r="F2955" s="328">
        <f t="shared" si="225"/>
        <v>0</v>
      </c>
      <c r="G2955" s="233" t="str">
        <f t="shared" si="226"/>
        <v/>
      </c>
      <c r="H2955" s="231">
        <f t="shared" ref="H2955:H3018" si="228">IF(F2955=0,IF((I2954=0)*AND(F2954=0),H2954+E2955,IF((F2954&lt;&gt;0)*AND((H2954&lt;=$E$17)),H2954+E2955,E2955)),H2954)</f>
        <v>1956458.97</v>
      </c>
      <c r="I2955" s="232">
        <f t="shared" ref="I2955:I3018" si="229">IF((H2955&gt;$E$17)*AND(F2955=0),"Выборка",0)</f>
        <v>0</v>
      </c>
      <c r="J2955" s="231" t="str">
        <f t="shared" si="227"/>
        <v/>
      </c>
    </row>
    <row r="2956" spans="6:10" ht="19.5" customHeight="1" x14ac:dyDescent="0.25">
      <c r="F2956" s="328">
        <f t="shared" si="225"/>
        <v>0</v>
      </c>
      <c r="G2956" s="233" t="str">
        <f t="shared" si="226"/>
        <v/>
      </c>
      <c r="H2956" s="231">
        <f t="shared" si="228"/>
        <v>1956458.97</v>
      </c>
      <c r="I2956" s="232">
        <f t="shared" si="229"/>
        <v>0</v>
      </c>
      <c r="J2956" s="231" t="str">
        <f t="shared" si="227"/>
        <v/>
      </c>
    </row>
    <row r="2957" spans="6:10" ht="19.5" customHeight="1" x14ac:dyDescent="0.25">
      <c r="F2957" s="328">
        <f t="shared" si="225"/>
        <v>0</v>
      </c>
      <c r="G2957" s="233" t="str">
        <f t="shared" si="226"/>
        <v/>
      </c>
      <c r="H2957" s="231">
        <f t="shared" si="228"/>
        <v>1956458.97</v>
      </c>
      <c r="I2957" s="232">
        <f t="shared" si="229"/>
        <v>0</v>
      </c>
      <c r="J2957" s="231" t="str">
        <f t="shared" si="227"/>
        <v/>
      </c>
    </row>
    <row r="2958" spans="6:10" ht="19.5" customHeight="1" x14ac:dyDescent="0.25">
      <c r="F2958" s="328">
        <f t="shared" si="225"/>
        <v>0</v>
      </c>
      <c r="G2958" s="233" t="str">
        <f t="shared" si="226"/>
        <v/>
      </c>
      <c r="H2958" s="231">
        <f t="shared" si="228"/>
        <v>1956458.97</v>
      </c>
      <c r="I2958" s="232">
        <f t="shared" si="229"/>
        <v>0</v>
      </c>
      <c r="J2958" s="231" t="str">
        <f t="shared" si="227"/>
        <v/>
      </c>
    </row>
    <row r="2959" spans="6:10" ht="19.5" customHeight="1" x14ac:dyDescent="0.25">
      <c r="F2959" s="328">
        <f t="shared" si="225"/>
        <v>0</v>
      </c>
      <c r="G2959" s="233" t="str">
        <f t="shared" si="226"/>
        <v/>
      </c>
      <c r="H2959" s="231">
        <f t="shared" si="228"/>
        <v>1956458.97</v>
      </c>
      <c r="I2959" s="232">
        <f t="shared" si="229"/>
        <v>0</v>
      </c>
      <c r="J2959" s="231" t="str">
        <f t="shared" si="227"/>
        <v/>
      </c>
    </row>
    <row r="2960" spans="6:10" ht="19.5" customHeight="1" x14ac:dyDescent="0.25">
      <c r="F2960" s="328">
        <f t="shared" si="225"/>
        <v>0</v>
      </c>
      <c r="G2960" s="233" t="str">
        <f t="shared" si="226"/>
        <v/>
      </c>
      <c r="H2960" s="231">
        <f t="shared" si="228"/>
        <v>1956458.97</v>
      </c>
      <c r="I2960" s="232">
        <f t="shared" si="229"/>
        <v>0</v>
      </c>
      <c r="J2960" s="231" t="str">
        <f t="shared" si="227"/>
        <v/>
      </c>
    </row>
    <row r="2961" spans="6:10" ht="19.5" customHeight="1" x14ac:dyDescent="0.25">
      <c r="F2961" s="328">
        <f t="shared" si="225"/>
        <v>0</v>
      </c>
      <c r="G2961" s="233" t="str">
        <f t="shared" si="226"/>
        <v/>
      </c>
      <c r="H2961" s="231">
        <f t="shared" si="228"/>
        <v>1956458.97</v>
      </c>
      <c r="I2961" s="232">
        <f t="shared" si="229"/>
        <v>0</v>
      </c>
      <c r="J2961" s="231" t="str">
        <f t="shared" si="227"/>
        <v/>
      </c>
    </row>
    <row r="2962" spans="6:10" ht="19.5" customHeight="1" x14ac:dyDescent="0.25">
      <c r="F2962" s="328">
        <f t="shared" si="225"/>
        <v>0</v>
      </c>
      <c r="G2962" s="233" t="str">
        <f t="shared" si="226"/>
        <v/>
      </c>
      <c r="H2962" s="231">
        <f t="shared" si="228"/>
        <v>1956458.97</v>
      </c>
      <c r="I2962" s="232">
        <f t="shared" si="229"/>
        <v>0</v>
      </c>
      <c r="J2962" s="231" t="str">
        <f t="shared" si="227"/>
        <v/>
      </c>
    </row>
    <row r="2963" spans="6:10" ht="19.5" customHeight="1" x14ac:dyDescent="0.25">
      <c r="F2963" s="328">
        <f t="shared" si="225"/>
        <v>0</v>
      </c>
      <c r="G2963" s="233" t="str">
        <f t="shared" si="226"/>
        <v/>
      </c>
      <c r="H2963" s="231">
        <f t="shared" si="228"/>
        <v>1956458.97</v>
      </c>
      <c r="I2963" s="232">
        <f t="shared" si="229"/>
        <v>0</v>
      </c>
      <c r="J2963" s="231" t="str">
        <f t="shared" si="227"/>
        <v/>
      </c>
    </row>
    <row r="2964" spans="6:10" ht="19.5" customHeight="1" x14ac:dyDescent="0.25">
      <c r="F2964" s="328">
        <f t="shared" si="225"/>
        <v>0</v>
      </c>
      <c r="G2964" s="233" t="str">
        <f t="shared" si="226"/>
        <v/>
      </c>
      <c r="H2964" s="231">
        <f t="shared" si="228"/>
        <v>1956458.97</v>
      </c>
      <c r="I2964" s="232">
        <f t="shared" si="229"/>
        <v>0</v>
      </c>
      <c r="J2964" s="231" t="str">
        <f t="shared" si="227"/>
        <v/>
      </c>
    </row>
    <row r="2965" spans="6:10" ht="19.5" customHeight="1" x14ac:dyDescent="0.25">
      <c r="F2965" s="328">
        <f t="shared" si="225"/>
        <v>0</v>
      </c>
      <c r="G2965" s="233" t="str">
        <f t="shared" si="226"/>
        <v/>
      </c>
      <c r="H2965" s="231">
        <f t="shared" si="228"/>
        <v>1956458.97</v>
      </c>
      <c r="I2965" s="232">
        <f t="shared" si="229"/>
        <v>0</v>
      </c>
      <c r="J2965" s="231" t="str">
        <f t="shared" si="227"/>
        <v/>
      </c>
    </row>
    <row r="2966" spans="6:10" ht="19.5" customHeight="1" x14ac:dyDescent="0.25">
      <c r="F2966" s="328">
        <f t="shared" si="225"/>
        <v>0</v>
      </c>
      <c r="G2966" s="233" t="str">
        <f t="shared" si="226"/>
        <v/>
      </c>
      <c r="H2966" s="231">
        <f t="shared" si="228"/>
        <v>1956458.97</v>
      </c>
      <c r="I2966" s="232">
        <f t="shared" si="229"/>
        <v>0</v>
      </c>
      <c r="J2966" s="231" t="str">
        <f t="shared" si="227"/>
        <v/>
      </c>
    </row>
    <row r="2967" spans="6:10" ht="19.5" customHeight="1" x14ac:dyDescent="0.25">
      <c r="F2967" s="328">
        <f t="shared" si="225"/>
        <v>0</v>
      </c>
      <c r="G2967" s="233" t="str">
        <f t="shared" si="226"/>
        <v/>
      </c>
      <c r="H2967" s="231">
        <f t="shared" si="228"/>
        <v>1956458.97</v>
      </c>
      <c r="I2967" s="232">
        <f t="shared" si="229"/>
        <v>0</v>
      </c>
      <c r="J2967" s="231" t="str">
        <f t="shared" si="227"/>
        <v/>
      </c>
    </row>
    <row r="2968" spans="6:10" ht="19.5" customHeight="1" x14ac:dyDescent="0.25">
      <c r="F2968" s="328">
        <f t="shared" si="225"/>
        <v>0</v>
      </c>
      <c r="G2968" s="233" t="str">
        <f t="shared" si="226"/>
        <v/>
      </c>
      <c r="H2968" s="231">
        <f t="shared" si="228"/>
        <v>1956458.97</v>
      </c>
      <c r="I2968" s="232">
        <f t="shared" si="229"/>
        <v>0</v>
      </c>
      <c r="J2968" s="231" t="str">
        <f t="shared" si="227"/>
        <v/>
      </c>
    </row>
    <row r="2969" spans="6:10" ht="19.5" customHeight="1" x14ac:dyDescent="0.25">
      <c r="F2969" s="328">
        <f t="shared" si="225"/>
        <v>0</v>
      </c>
      <c r="G2969" s="233" t="str">
        <f t="shared" si="226"/>
        <v/>
      </c>
      <c r="H2969" s="231">
        <f t="shared" si="228"/>
        <v>1956458.97</v>
      </c>
      <c r="I2969" s="232">
        <f t="shared" si="229"/>
        <v>0</v>
      </c>
      <c r="J2969" s="231" t="str">
        <f t="shared" si="227"/>
        <v/>
      </c>
    </row>
    <row r="2970" spans="6:10" ht="19.5" customHeight="1" x14ac:dyDescent="0.25">
      <c r="F2970" s="328">
        <f t="shared" si="225"/>
        <v>0</v>
      </c>
      <c r="G2970" s="233" t="str">
        <f t="shared" si="226"/>
        <v/>
      </c>
      <c r="H2970" s="231">
        <f t="shared" si="228"/>
        <v>1956458.97</v>
      </c>
      <c r="I2970" s="232">
        <f t="shared" si="229"/>
        <v>0</v>
      </c>
      <c r="J2970" s="231" t="str">
        <f t="shared" si="227"/>
        <v/>
      </c>
    </row>
    <row r="2971" spans="6:10" ht="19.5" customHeight="1" x14ac:dyDescent="0.25">
      <c r="F2971" s="328">
        <f t="shared" si="225"/>
        <v>0</v>
      </c>
      <c r="G2971" s="233" t="str">
        <f t="shared" si="226"/>
        <v/>
      </c>
      <c r="H2971" s="231">
        <f t="shared" si="228"/>
        <v>1956458.97</v>
      </c>
      <c r="I2971" s="232">
        <f t="shared" si="229"/>
        <v>0</v>
      </c>
      <c r="J2971" s="231" t="str">
        <f t="shared" si="227"/>
        <v/>
      </c>
    </row>
    <row r="2972" spans="6:10" ht="19.5" customHeight="1" x14ac:dyDescent="0.25">
      <c r="F2972" s="328">
        <f t="shared" si="225"/>
        <v>0</v>
      </c>
      <c r="G2972" s="233" t="str">
        <f t="shared" si="226"/>
        <v/>
      </c>
      <c r="H2972" s="231">
        <f t="shared" si="228"/>
        <v>1956458.97</v>
      </c>
      <c r="I2972" s="232">
        <f t="shared" si="229"/>
        <v>0</v>
      </c>
      <c r="J2972" s="231" t="str">
        <f t="shared" si="227"/>
        <v/>
      </c>
    </row>
    <row r="2973" spans="6:10" ht="19.5" customHeight="1" x14ac:dyDescent="0.25">
      <c r="F2973" s="328">
        <f t="shared" si="225"/>
        <v>0</v>
      </c>
      <c r="G2973" s="233" t="str">
        <f t="shared" si="226"/>
        <v/>
      </c>
      <c r="H2973" s="231">
        <f t="shared" si="228"/>
        <v>1956458.97</v>
      </c>
      <c r="I2973" s="232">
        <f t="shared" si="229"/>
        <v>0</v>
      </c>
      <c r="J2973" s="231" t="str">
        <f t="shared" si="227"/>
        <v/>
      </c>
    </row>
    <row r="2974" spans="6:10" ht="19.5" customHeight="1" x14ac:dyDescent="0.25">
      <c r="F2974" s="328">
        <f t="shared" si="225"/>
        <v>0</v>
      </c>
      <c r="G2974" s="233" t="str">
        <f t="shared" si="226"/>
        <v/>
      </c>
      <c r="H2974" s="231">
        <f t="shared" si="228"/>
        <v>1956458.97</v>
      </c>
      <c r="I2974" s="232">
        <f t="shared" si="229"/>
        <v>0</v>
      </c>
      <c r="J2974" s="231" t="str">
        <f t="shared" si="227"/>
        <v/>
      </c>
    </row>
    <row r="2975" spans="6:10" ht="19.5" customHeight="1" x14ac:dyDescent="0.25">
      <c r="F2975" s="328">
        <f t="shared" si="225"/>
        <v>0</v>
      </c>
      <c r="G2975" s="233" t="str">
        <f t="shared" si="226"/>
        <v/>
      </c>
      <c r="H2975" s="231">
        <f t="shared" si="228"/>
        <v>1956458.97</v>
      </c>
      <c r="I2975" s="232">
        <f t="shared" si="229"/>
        <v>0</v>
      </c>
      <c r="J2975" s="231" t="str">
        <f t="shared" si="227"/>
        <v/>
      </c>
    </row>
    <row r="2976" spans="6:10" ht="19.5" customHeight="1" x14ac:dyDescent="0.25">
      <c r="F2976" s="328">
        <f t="shared" si="225"/>
        <v>0</v>
      </c>
      <c r="G2976" s="233" t="str">
        <f t="shared" si="226"/>
        <v/>
      </c>
      <c r="H2976" s="231">
        <f t="shared" si="228"/>
        <v>1956458.97</v>
      </c>
      <c r="I2976" s="232">
        <f t="shared" si="229"/>
        <v>0</v>
      </c>
      <c r="J2976" s="231" t="str">
        <f t="shared" si="227"/>
        <v/>
      </c>
    </row>
    <row r="2977" spans="6:10" ht="19.5" customHeight="1" x14ac:dyDescent="0.25">
      <c r="F2977" s="328">
        <f t="shared" si="225"/>
        <v>0</v>
      </c>
      <c r="G2977" s="233" t="str">
        <f t="shared" si="226"/>
        <v/>
      </c>
      <c r="H2977" s="231">
        <f t="shared" si="228"/>
        <v>1956458.97</v>
      </c>
      <c r="I2977" s="232">
        <f t="shared" si="229"/>
        <v>0</v>
      </c>
      <c r="J2977" s="231" t="str">
        <f t="shared" si="227"/>
        <v/>
      </c>
    </row>
    <row r="2978" spans="6:10" ht="19.5" customHeight="1" x14ac:dyDescent="0.25">
      <c r="F2978" s="328">
        <f t="shared" si="225"/>
        <v>0</v>
      </c>
      <c r="G2978" s="233" t="str">
        <f t="shared" si="226"/>
        <v/>
      </c>
      <c r="H2978" s="231">
        <f t="shared" si="228"/>
        <v>1956458.97</v>
      </c>
      <c r="I2978" s="232">
        <f t="shared" si="229"/>
        <v>0</v>
      </c>
      <c r="J2978" s="231" t="str">
        <f t="shared" si="227"/>
        <v/>
      </c>
    </row>
    <row r="2979" spans="6:10" ht="19.5" customHeight="1" x14ac:dyDescent="0.25">
      <c r="F2979" s="328">
        <f t="shared" si="225"/>
        <v>0</v>
      </c>
      <c r="G2979" s="233" t="str">
        <f t="shared" si="226"/>
        <v/>
      </c>
      <c r="H2979" s="231">
        <f t="shared" si="228"/>
        <v>1956458.97</v>
      </c>
      <c r="I2979" s="232">
        <f t="shared" si="229"/>
        <v>0</v>
      </c>
      <c r="J2979" s="231" t="str">
        <f t="shared" si="227"/>
        <v/>
      </c>
    </row>
    <row r="2980" spans="6:10" ht="19.5" customHeight="1" x14ac:dyDescent="0.25">
      <c r="F2980" s="328">
        <f t="shared" si="225"/>
        <v>0</v>
      </c>
      <c r="G2980" s="233" t="str">
        <f t="shared" si="226"/>
        <v/>
      </c>
      <c r="H2980" s="231">
        <f t="shared" si="228"/>
        <v>1956458.97</v>
      </c>
      <c r="I2980" s="232">
        <f t="shared" si="229"/>
        <v>0</v>
      </c>
      <c r="J2980" s="231" t="str">
        <f t="shared" si="227"/>
        <v/>
      </c>
    </row>
    <row r="2981" spans="6:10" ht="19.5" customHeight="1" x14ac:dyDescent="0.25">
      <c r="F2981" s="328">
        <f t="shared" si="225"/>
        <v>0</v>
      </c>
      <c r="G2981" s="233" t="str">
        <f t="shared" si="226"/>
        <v/>
      </c>
      <c r="H2981" s="231">
        <f t="shared" si="228"/>
        <v>1956458.97</v>
      </c>
      <c r="I2981" s="232">
        <f t="shared" si="229"/>
        <v>0</v>
      </c>
      <c r="J2981" s="231" t="str">
        <f t="shared" si="227"/>
        <v/>
      </c>
    </row>
    <row r="2982" spans="6:10" ht="19.5" customHeight="1" x14ac:dyDescent="0.25">
      <c r="F2982" s="328">
        <f t="shared" si="225"/>
        <v>0</v>
      </c>
      <c r="G2982" s="233" t="str">
        <f t="shared" si="226"/>
        <v/>
      </c>
      <c r="H2982" s="231">
        <f t="shared" si="228"/>
        <v>1956458.97</v>
      </c>
      <c r="I2982" s="232">
        <f t="shared" si="229"/>
        <v>0</v>
      </c>
      <c r="J2982" s="231" t="str">
        <f t="shared" si="227"/>
        <v/>
      </c>
    </row>
    <row r="2983" spans="6:10" ht="19.5" customHeight="1" x14ac:dyDescent="0.25">
      <c r="F2983" s="328">
        <f t="shared" si="225"/>
        <v>0</v>
      </c>
      <c r="G2983" s="233" t="str">
        <f t="shared" si="226"/>
        <v/>
      </c>
      <c r="H2983" s="231">
        <f t="shared" si="228"/>
        <v>1956458.97</v>
      </c>
      <c r="I2983" s="232">
        <f t="shared" si="229"/>
        <v>0</v>
      </c>
      <c r="J2983" s="231" t="str">
        <f t="shared" si="227"/>
        <v/>
      </c>
    </row>
    <row r="2984" spans="6:10" ht="19.5" customHeight="1" x14ac:dyDescent="0.25">
      <c r="F2984" s="328">
        <f t="shared" si="225"/>
        <v>0</v>
      </c>
      <c r="G2984" s="233" t="str">
        <f t="shared" si="226"/>
        <v/>
      </c>
      <c r="H2984" s="231">
        <f t="shared" si="228"/>
        <v>1956458.97</v>
      </c>
      <c r="I2984" s="232">
        <f t="shared" si="229"/>
        <v>0</v>
      </c>
      <c r="J2984" s="231" t="str">
        <f t="shared" si="227"/>
        <v/>
      </c>
    </row>
    <row r="2985" spans="6:10" ht="19.5" customHeight="1" x14ac:dyDescent="0.25">
      <c r="F2985" s="328">
        <f t="shared" si="225"/>
        <v>0</v>
      </c>
      <c r="G2985" s="233" t="str">
        <f t="shared" si="226"/>
        <v/>
      </c>
      <c r="H2985" s="231">
        <f t="shared" si="228"/>
        <v>1956458.97</v>
      </c>
      <c r="I2985" s="232">
        <f t="shared" si="229"/>
        <v>0</v>
      </c>
      <c r="J2985" s="231" t="str">
        <f t="shared" si="227"/>
        <v/>
      </c>
    </row>
    <row r="2986" spans="6:10" ht="19.5" customHeight="1" x14ac:dyDescent="0.25">
      <c r="F2986" s="328">
        <f t="shared" si="225"/>
        <v>0</v>
      </c>
      <c r="G2986" s="233" t="str">
        <f t="shared" si="226"/>
        <v/>
      </c>
      <c r="H2986" s="231">
        <f t="shared" si="228"/>
        <v>1956458.97</v>
      </c>
      <c r="I2986" s="232">
        <f t="shared" si="229"/>
        <v>0</v>
      </c>
      <c r="J2986" s="231" t="str">
        <f t="shared" si="227"/>
        <v/>
      </c>
    </row>
    <row r="2987" spans="6:10" ht="19.5" customHeight="1" x14ac:dyDescent="0.25">
      <c r="F2987" s="328">
        <f t="shared" si="225"/>
        <v>0</v>
      </c>
      <c r="G2987" s="233" t="str">
        <f t="shared" si="226"/>
        <v/>
      </c>
      <c r="H2987" s="231">
        <f t="shared" si="228"/>
        <v>1956458.97</v>
      </c>
      <c r="I2987" s="232">
        <f t="shared" si="229"/>
        <v>0</v>
      </c>
      <c r="J2987" s="231" t="str">
        <f t="shared" si="227"/>
        <v/>
      </c>
    </row>
    <row r="2988" spans="6:10" ht="19.5" customHeight="1" x14ac:dyDescent="0.25">
      <c r="F2988" s="328">
        <f t="shared" si="225"/>
        <v>0</v>
      </c>
      <c r="G2988" s="233" t="str">
        <f t="shared" si="226"/>
        <v/>
      </c>
      <c r="H2988" s="231">
        <f t="shared" si="228"/>
        <v>1956458.97</v>
      </c>
      <c r="I2988" s="232">
        <f t="shared" si="229"/>
        <v>0</v>
      </c>
      <c r="J2988" s="231" t="str">
        <f t="shared" si="227"/>
        <v/>
      </c>
    </row>
    <row r="2989" spans="6:10" ht="19.5" customHeight="1" x14ac:dyDescent="0.25">
      <c r="F2989" s="328">
        <f t="shared" si="225"/>
        <v>0</v>
      </c>
      <c r="G2989" s="233" t="str">
        <f t="shared" si="226"/>
        <v/>
      </c>
      <c r="H2989" s="231">
        <f t="shared" si="228"/>
        <v>1956458.97</v>
      </c>
      <c r="I2989" s="232">
        <f t="shared" si="229"/>
        <v>0</v>
      </c>
      <c r="J2989" s="231" t="str">
        <f t="shared" si="227"/>
        <v/>
      </c>
    </row>
    <row r="2990" spans="6:10" ht="19.5" customHeight="1" x14ac:dyDescent="0.25">
      <c r="F2990" s="328">
        <f t="shared" si="225"/>
        <v>0</v>
      </c>
      <c r="G2990" s="233" t="str">
        <f t="shared" si="226"/>
        <v/>
      </c>
      <c r="H2990" s="231">
        <f t="shared" si="228"/>
        <v>1956458.97</v>
      </c>
      <c r="I2990" s="232">
        <f t="shared" si="229"/>
        <v>0</v>
      </c>
      <c r="J2990" s="231" t="str">
        <f t="shared" si="227"/>
        <v/>
      </c>
    </row>
    <row r="2991" spans="6:10" ht="19.5" customHeight="1" x14ac:dyDescent="0.25">
      <c r="F2991" s="328">
        <f t="shared" si="225"/>
        <v>0</v>
      </c>
      <c r="G2991" s="233" t="str">
        <f t="shared" si="226"/>
        <v/>
      </c>
      <c r="H2991" s="231">
        <f t="shared" si="228"/>
        <v>1956458.97</v>
      </c>
      <c r="I2991" s="232">
        <f t="shared" si="229"/>
        <v>0</v>
      </c>
      <c r="J2991" s="231" t="str">
        <f t="shared" si="227"/>
        <v/>
      </c>
    </row>
    <row r="2992" spans="6:10" ht="19.5" customHeight="1" x14ac:dyDescent="0.25">
      <c r="F2992" s="328">
        <f t="shared" si="225"/>
        <v>0</v>
      </c>
      <c r="G2992" s="233" t="str">
        <f t="shared" si="226"/>
        <v/>
      </c>
      <c r="H2992" s="231">
        <f t="shared" si="228"/>
        <v>1956458.97</v>
      </c>
      <c r="I2992" s="232">
        <f t="shared" si="229"/>
        <v>0</v>
      </c>
      <c r="J2992" s="231" t="str">
        <f t="shared" si="227"/>
        <v/>
      </c>
    </row>
    <row r="2993" spans="6:10" ht="19.5" customHeight="1" x14ac:dyDescent="0.25">
      <c r="F2993" s="328">
        <f t="shared" si="225"/>
        <v>0</v>
      </c>
      <c r="G2993" s="233" t="str">
        <f t="shared" si="226"/>
        <v/>
      </c>
      <c r="H2993" s="231">
        <f t="shared" si="228"/>
        <v>1956458.97</v>
      </c>
      <c r="I2993" s="232">
        <f t="shared" si="229"/>
        <v>0</v>
      </c>
      <c r="J2993" s="231" t="str">
        <f t="shared" si="227"/>
        <v/>
      </c>
    </row>
    <row r="2994" spans="6:10" ht="19.5" customHeight="1" x14ac:dyDescent="0.25">
      <c r="F2994" s="328">
        <f t="shared" si="225"/>
        <v>0</v>
      </c>
      <c r="G2994" s="233" t="str">
        <f t="shared" si="226"/>
        <v/>
      </c>
      <c r="H2994" s="231">
        <f t="shared" si="228"/>
        <v>1956458.97</v>
      </c>
      <c r="I2994" s="232">
        <f t="shared" si="229"/>
        <v>0</v>
      </c>
      <c r="J2994" s="231" t="str">
        <f t="shared" si="227"/>
        <v/>
      </c>
    </row>
    <row r="2995" spans="6:10" ht="19.5" customHeight="1" x14ac:dyDescent="0.25">
      <c r="F2995" s="328">
        <f t="shared" si="225"/>
        <v>0</v>
      </c>
      <c r="G2995" s="233" t="str">
        <f t="shared" si="226"/>
        <v/>
      </c>
      <c r="H2995" s="231">
        <f t="shared" si="228"/>
        <v>1956458.97</v>
      </c>
      <c r="I2995" s="232">
        <f t="shared" si="229"/>
        <v>0</v>
      </c>
      <c r="J2995" s="231" t="str">
        <f t="shared" si="227"/>
        <v/>
      </c>
    </row>
    <row r="2996" spans="6:10" ht="19.5" customHeight="1" x14ac:dyDescent="0.25">
      <c r="F2996" s="328">
        <f t="shared" si="225"/>
        <v>0</v>
      </c>
      <c r="G2996" s="233" t="str">
        <f t="shared" si="226"/>
        <v/>
      </c>
      <c r="H2996" s="231">
        <f t="shared" si="228"/>
        <v>1956458.97</v>
      </c>
      <c r="I2996" s="232">
        <f t="shared" si="229"/>
        <v>0</v>
      </c>
      <c r="J2996" s="231" t="str">
        <f t="shared" si="227"/>
        <v/>
      </c>
    </row>
    <row r="2997" spans="6:10" ht="19.5" customHeight="1" x14ac:dyDescent="0.25">
      <c r="F2997" s="328">
        <f t="shared" si="225"/>
        <v>0</v>
      </c>
      <c r="G2997" s="233" t="str">
        <f t="shared" si="226"/>
        <v/>
      </c>
      <c r="H2997" s="231">
        <f t="shared" si="228"/>
        <v>1956458.97</v>
      </c>
      <c r="I2997" s="232">
        <f t="shared" si="229"/>
        <v>0</v>
      </c>
      <c r="J2997" s="231" t="str">
        <f t="shared" si="227"/>
        <v/>
      </c>
    </row>
    <row r="2998" spans="6:10" ht="19.5" customHeight="1" x14ac:dyDescent="0.25">
      <c r="F2998" s="328">
        <f t="shared" si="225"/>
        <v>0</v>
      </c>
      <c r="G2998" s="233" t="str">
        <f t="shared" si="226"/>
        <v/>
      </c>
      <c r="H2998" s="231">
        <f t="shared" si="228"/>
        <v>1956458.97</v>
      </c>
      <c r="I2998" s="232">
        <f t="shared" si="229"/>
        <v>0</v>
      </c>
      <c r="J2998" s="231" t="str">
        <f t="shared" si="227"/>
        <v/>
      </c>
    </row>
    <row r="2999" spans="6:10" ht="19.5" customHeight="1" x14ac:dyDescent="0.25">
      <c r="F2999" s="328">
        <f t="shared" si="225"/>
        <v>0</v>
      </c>
      <c r="G2999" s="233" t="str">
        <f t="shared" si="226"/>
        <v/>
      </c>
      <c r="H2999" s="231">
        <f t="shared" si="228"/>
        <v>1956458.97</v>
      </c>
      <c r="I2999" s="232">
        <f t="shared" si="229"/>
        <v>0</v>
      </c>
      <c r="J2999" s="231" t="str">
        <f t="shared" si="227"/>
        <v/>
      </c>
    </row>
    <row r="3000" spans="6:10" ht="19.5" customHeight="1" x14ac:dyDescent="0.25">
      <c r="F3000" s="328">
        <f t="shared" si="225"/>
        <v>0</v>
      </c>
      <c r="G3000" s="233" t="str">
        <f t="shared" si="226"/>
        <v/>
      </c>
      <c r="H3000" s="231">
        <f t="shared" si="228"/>
        <v>1956458.97</v>
      </c>
      <c r="I3000" s="232">
        <f t="shared" si="229"/>
        <v>0</v>
      </c>
      <c r="J3000" s="231" t="str">
        <f t="shared" si="227"/>
        <v/>
      </c>
    </row>
    <row r="3001" spans="6:10" ht="19.5" customHeight="1" x14ac:dyDescent="0.25">
      <c r="F3001" s="328">
        <f t="shared" si="225"/>
        <v>0</v>
      </c>
      <c r="G3001" s="233" t="str">
        <f t="shared" si="226"/>
        <v/>
      </c>
      <c r="H3001" s="231">
        <f t="shared" si="228"/>
        <v>1956458.97</v>
      </c>
      <c r="I3001" s="232">
        <f t="shared" si="229"/>
        <v>0</v>
      </c>
      <c r="J3001" s="231" t="str">
        <f t="shared" si="227"/>
        <v/>
      </c>
    </row>
    <row r="3002" spans="6:10" ht="19.5" customHeight="1" x14ac:dyDescent="0.25">
      <c r="F3002" s="328">
        <f t="shared" si="225"/>
        <v>0</v>
      </c>
      <c r="G3002" s="233" t="str">
        <f t="shared" si="226"/>
        <v/>
      </c>
      <c r="H3002" s="231">
        <f t="shared" si="228"/>
        <v>1956458.97</v>
      </c>
      <c r="I3002" s="232">
        <f t="shared" si="229"/>
        <v>0</v>
      </c>
      <c r="J3002" s="231" t="str">
        <f t="shared" si="227"/>
        <v/>
      </c>
    </row>
    <row r="3003" spans="6:10" ht="19.5" customHeight="1" x14ac:dyDescent="0.25">
      <c r="F3003" s="328">
        <f t="shared" si="225"/>
        <v>0</v>
      </c>
      <c r="G3003" s="233" t="str">
        <f t="shared" si="226"/>
        <v/>
      </c>
      <c r="H3003" s="231">
        <f t="shared" si="228"/>
        <v>1956458.97</v>
      </c>
      <c r="I3003" s="232">
        <f t="shared" si="229"/>
        <v>0</v>
      </c>
      <c r="J3003" s="231" t="str">
        <f t="shared" si="227"/>
        <v/>
      </c>
    </row>
    <row r="3004" spans="6:10" ht="19.5" customHeight="1" x14ac:dyDescent="0.25">
      <c r="F3004" s="328">
        <f t="shared" si="225"/>
        <v>0</v>
      </c>
      <c r="G3004" s="233" t="str">
        <f t="shared" si="226"/>
        <v/>
      </c>
      <c r="H3004" s="231">
        <f t="shared" si="228"/>
        <v>1956458.97</v>
      </c>
      <c r="I3004" s="232">
        <f t="shared" si="229"/>
        <v>0</v>
      </c>
      <c r="J3004" s="231" t="str">
        <f t="shared" si="227"/>
        <v/>
      </c>
    </row>
    <row r="3005" spans="6:10" ht="19.5" customHeight="1" x14ac:dyDescent="0.25">
      <c r="F3005" s="328">
        <f t="shared" si="225"/>
        <v>0</v>
      </c>
      <c r="G3005" s="233" t="str">
        <f t="shared" si="226"/>
        <v/>
      </c>
      <c r="H3005" s="231">
        <f t="shared" si="228"/>
        <v>1956458.97</v>
      </c>
      <c r="I3005" s="232">
        <f t="shared" si="229"/>
        <v>0</v>
      </c>
      <c r="J3005" s="231" t="str">
        <f t="shared" si="227"/>
        <v/>
      </c>
    </row>
    <row r="3006" spans="6:10" ht="19.5" customHeight="1" x14ac:dyDescent="0.25">
      <c r="F3006" s="328">
        <f t="shared" si="225"/>
        <v>0</v>
      </c>
      <c r="G3006" s="233" t="str">
        <f t="shared" si="226"/>
        <v/>
      </c>
      <c r="H3006" s="231">
        <f t="shared" si="228"/>
        <v>1956458.97</v>
      </c>
      <c r="I3006" s="232">
        <f t="shared" si="229"/>
        <v>0</v>
      </c>
      <c r="J3006" s="231" t="str">
        <f t="shared" si="227"/>
        <v/>
      </c>
    </row>
    <row r="3007" spans="6:10" ht="19.5" customHeight="1" x14ac:dyDescent="0.25">
      <c r="F3007" s="328">
        <f t="shared" si="225"/>
        <v>0</v>
      </c>
      <c r="G3007" s="233" t="str">
        <f t="shared" si="226"/>
        <v/>
      </c>
      <c r="H3007" s="231">
        <f t="shared" si="228"/>
        <v>1956458.97</v>
      </c>
      <c r="I3007" s="232">
        <f t="shared" si="229"/>
        <v>0</v>
      </c>
      <c r="J3007" s="231" t="str">
        <f t="shared" si="227"/>
        <v/>
      </c>
    </row>
    <row r="3008" spans="6:10" ht="19.5" customHeight="1" x14ac:dyDescent="0.25">
      <c r="F3008" s="328">
        <f t="shared" si="225"/>
        <v>0</v>
      </c>
      <c r="G3008" s="233" t="str">
        <f t="shared" si="226"/>
        <v/>
      </c>
      <c r="H3008" s="231">
        <f t="shared" si="228"/>
        <v>1956458.97</v>
      </c>
      <c r="I3008" s="232">
        <f t="shared" si="229"/>
        <v>0</v>
      </c>
      <c r="J3008" s="231" t="str">
        <f t="shared" si="227"/>
        <v/>
      </c>
    </row>
    <row r="3009" spans="6:10" ht="19.5" customHeight="1" x14ac:dyDescent="0.25">
      <c r="F3009" s="328">
        <f t="shared" si="225"/>
        <v>0</v>
      </c>
      <c r="G3009" s="233" t="str">
        <f t="shared" si="226"/>
        <v/>
      </c>
      <c r="H3009" s="231">
        <f t="shared" si="228"/>
        <v>1956458.97</v>
      </c>
      <c r="I3009" s="232">
        <f t="shared" si="229"/>
        <v>0</v>
      </c>
      <c r="J3009" s="231" t="str">
        <f t="shared" si="227"/>
        <v/>
      </c>
    </row>
    <row r="3010" spans="6:10" ht="19.5" customHeight="1" x14ac:dyDescent="0.25">
      <c r="F3010" s="328">
        <f t="shared" si="225"/>
        <v>0</v>
      </c>
      <c r="G3010" s="233" t="str">
        <f t="shared" si="226"/>
        <v/>
      </c>
      <c r="H3010" s="231">
        <f t="shared" si="228"/>
        <v>1956458.97</v>
      </c>
      <c r="I3010" s="232">
        <f t="shared" si="229"/>
        <v>0</v>
      </c>
      <c r="J3010" s="231" t="str">
        <f t="shared" si="227"/>
        <v/>
      </c>
    </row>
    <row r="3011" spans="6:10" ht="19.5" customHeight="1" x14ac:dyDescent="0.25">
      <c r="F3011" s="328">
        <f t="shared" si="225"/>
        <v>0</v>
      </c>
      <c r="G3011" s="233" t="str">
        <f t="shared" si="226"/>
        <v/>
      </c>
      <c r="H3011" s="231">
        <f t="shared" si="228"/>
        <v>1956458.97</v>
      </c>
      <c r="I3011" s="232">
        <f t="shared" si="229"/>
        <v>0</v>
      </c>
      <c r="J3011" s="231" t="str">
        <f t="shared" si="227"/>
        <v/>
      </c>
    </row>
    <row r="3012" spans="6:10" ht="19.5" customHeight="1" x14ac:dyDescent="0.25">
      <c r="F3012" s="328">
        <f t="shared" si="225"/>
        <v>0</v>
      </c>
      <c r="G3012" s="233" t="str">
        <f t="shared" si="226"/>
        <v/>
      </c>
      <c r="H3012" s="231">
        <f t="shared" si="228"/>
        <v>1956458.97</v>
      </c>
      <c r="I3012" s="232">
        <f t="shared" si="229"/>
        <v>0</v>
      </c>
      <c r="J3012" s="231" t="str">
        <f t="shared" si="227"/>
        <v/>
      </c>
    </row>
    <row r="3013" spans="6:10" ht="19.5" customHeight="1" x14ac:dyDescent="0.25">
      <c r="F3013" s="328">
        <f t="shared" si="225"/>
        <v>0</v>
      </c>
      <c r="G3013" s="233" t="str">
        <f t="shared" si="226"/>
        <v/>
      </c>
      <c r="H3013" s="231">
        <f t="shared" si="228"/>
        <v>1956458.97</v>
      </c>
      <c r="I3013" s="232">
        <f t="shared" si="229"/>
        <v>0</v>
      </c>
      <c r="J3013" s="231" t="str">
        <f t="shared" si="227"/>
        <v/>
      </c>
    </row>
    <row r="3014" spans="6:10" ht="19.5" customHeight="1" x14ac:dyDescent="0.25">
      <c r="F3014" s="328">
        <f t="shared" si="225"/>
        <v>0</v>
      </c>
      <c r="G3014" s="233" t="str">
        <f t="shared" si="226"/>
        <v/>
      </c>
      <c r="H3014" s="231">
        <f t="shared" si="228"/>
        <v>1956458.97</v>
      </c>
      <c r="I3014" s="232">
        <f t="shared" si="229"/>
        <v>0</v>
      </c>
      <c r="J3014" s="231" t="str">
        <f t="shared" si="227"/>
        <v/>
      </c>
    </row>
    <row r="3015" spans="6:10" ht="19.5" customHeight="1" x14ac:dyDescent="0.25">
      <c r="F3015" s="328">
        <f t="shared" si="225"/>
        <v>0</v>
      </c>
      <c r="G3015" s="233" t="str">
        <f t="shared" si="226"/>
        <v/>
      </c>
      <c r="H3015" s="231">
        <f t="shared" si="228"/>
        <v>1956458.97</v>
      </c>
      <c r="I3015" s="232">
        <f t="shared" si="229"/>
        <v>0</v>
      </c>
      <c r="J3015" s="231" t="str">
        <f t="shared" si="227"/>
        <v/>
      </c>
    </row>
    <row r="3016" spans="6:10" ht="19.5" customHeight="1" x14ac:dyDescent="0.25">
      <c r="F3016" s="328">
        <f t="shared" si="225"/>
        <v>0</v>
      </c>
      <c r="G3016" s="233" t="str">
        <f t="shared" si="226"/>
        <v/>
      </c>
      <c r="H3016" s="231">
        <f t="shared" si="228"/>
        <v>1956458.97</v>
      </c>
      <c r="I3016" s="232">
        <f t="shared" si="229"/>
        <v>0</v>
      </c>
      <c r="J3016" s="231" t="str">
        <f t="shared" si="227"/>
        <v/>
      </c>
    </row>
    <row r="3017" spans="6:10" ht="19.5" customHeight="1" x14ac:dyDescent="0.25">
      <c r="F3017" s="328">
        <f t="shared" si="225"/>
        <v>0</v>
      </c>
      <c r="G3017" s="233" t="str">
        <f t="shared" si="226"/>
        <v/>
      </c>
      <c r="H3017" s="231">
        <f t="shared" si="228"/>
        <v>1956458.97</v>
      </c>
      <c r="I3017" s="232">
        <f t="shared" si="229"/>
        <v>0</v>
      </c>
      <c r="J3017" s="231" t="str">
        <f t="shared" si="227"/>
        <v/>
      </c>
    </row>
    <row r="3018" spans="6:10" ht="19.5" customHeight="1" x14ac:dyDescent="0.25">
      <c r="F3018" s="328">
        <f t="shared" ref="F3018:F3081" si="230">IF(E3018&gt;$C$4*1000,"Выборка",0)</f>
        <v>0</v>
      </c>
      <c r="G3018" s="233" t="str">
        <f t="shared" ref="G3018:G3081" si="231">IF(F3018=0,"",E3018)</f>
        <v/>
      </c>
      <c r="H3018" s="231">
        <f t="shared" si="228"/>
        <v>1956458.97</v>
      </c>
      <c r="I3018" s="232">
        <f t="shared" si="229"/>
        <v>0</v>
      </c>
      <c r="J3018" s="231" t="str">
        <f t="shared" ref="J3018:J3081" si="232">IF(I3018=0,"",E3018)</f>
        <v/>
      </c>
    </row>
    <row r="3019" spans="6:10" ht="19.5" customHeight="1" x14ac:dyDescent="0.25">
      <c r="F3019" s="328">
        <f t="shared" si="230"/>
        <v>0</v>
      </c>
      <c r="G3019" s="233" t="str">
        <f t="shared" si="231"/>
        <v/>
      </c>
      <c r="H3019" s="231">
        <f t="shared" ref="H3019:H3082" si="233">IF(F3019=0,IF((I3018=0)*AND(F3018=0),H3018+E3019,IF((F3018&lt;&gt;0)*AND((H3018&lt;=$E$17)),H3018+E3019,E3019)),H3018)</f>
        <v>1956458.97</v>
      </c>
      <c r="I3019" s="232">
        <f t="shared" ref="I3019:I3082" si="234">IF((H3019&gt;$E$17)*AND(F3019=0),"Выборка",0)</f>
        <v>0</v>
      </c>
      <c r="J3019" s="231" t="str">
        <f t="shared" si="232"/>
        <v/>
      </c>
    </row>
    <row r="3020" spans="6:10" ht="19.5" customHeight="1" x14ac:dyDescent="0.25">
      <c r="F3020" s="328">
        <f t="shared" si="230"/>
        <v>0</v>
      </c>
      <c r="G3020" s="233" t="str">
        <f t="shared" si="231"/>
        <v/>
      </c>
      <c r="H3020" s="231">
        <f t="shared" si="233"/>
        <v>1956458.97</v>
      </c>
      <c r="I3020" s="232">
        <f t="shared" si="234"/>
        <v>0</v>
      </c>
      <c r="J3020" s="231" t="str">
        <f t="shared" si="232"/>
        <v/>
      </c>
    </row>
    <row r="3021" spans="6:10" ht="19.5" customHeight="1" x14ac:dyDescent="0.25">
      <c r="F3021" s="328">
        <f t="shared" si="230"/>
        <v>0</v>
      </c>
      <c r="G3021" s="233" t="str">
        <f t="shared" si="231"/>
        <v/>
      </c>
      <c r="H3021" s="231">
        <f t="shared" si="233"/>
        <v>1956458.97</v>
      </c>
      <c r="I3021" s="232">
        <f t="shared" si="234"/>
        <v>0</v>
      </c>
      <c r="J3021" s="231" t="str">
        <f t="shared" si="232"/>
        <v/>
      </c>
    </row>
    <row r="3022" spans="6:10" ht="19.5" customHeight="1" x14ac:dyDescent="0.25">
      <c r="F3022" s="328">
        <f t="shared" si="230"/>
        <v>0</v>
      </c>
      <c r="G3022" s="233" t="str">
        <f t="shared" si="231"/>
        <v/>
      </c>
      <c r="H3022" s="231">
        <f t="shared" si="233"/>
        <v>1956458.97</v>
      </c>
      <c r="I3022" s="232">
        <f t="shared" si="234"/>
        <v>0</v>
      </c>
      <c r="J3022" s="231" t="str">
        <f t="shared" si="232"/>
        <v/>
      </c>
    </row>
    <row r="3023" spans="6:10" ht="19.5" customHeight="1" x14ac:dyDescent="0.25">
      <c r="F3023" s="328">
        <f t="shared" si="230"/>
        <v>0</v>
      </c>
      <c r="G3023" s="233" t="str">
        <f t="shared" si="231"/>
        <v/>
      </c>
      <c r="H3023" s="231">
        <f t="shared" si="233"/>
        <v>1956458.97</v>
      </c>
      <c r="I3023" s="232">
        <f t="shared" si="234"/>
        <v>0</v>
      </c>
      <c r="J3023" s="231" t="str">
        <f t="shared" si="232"/>
        <v/>
      </c>
    </row>
    <row r="3024" spans="6:10" ht="19.5" customHeight="1" x14ac:dyDescent="0.25">
      <c r="F3024" s="328">
        <f t="shared" si="230"/>
        <v>0</v>
      </c>
      <c r="G3024" s="233" t="str">
        <f t="shared" si="231"/>
        <v/>
      </c>
      <c r="H3024" s="231">
        <f t="shared" si="233"/>
        <v>1956458.97</v>
      </c>
      <c r="I3024" s="232">
        <f t="shared" si="234"/>
        <v>0</v>
      </c>
      <c r="J3024" s="231" t="str">
        <f t="shared" si="232"/>
        <v/>
      </c>
    </row>
    <row r="3025" spans="6:10" ht="19.5" customHeight="1" x14ac:dyDescent="0.25">
      <c r="F3025" s="328">
        <f t="shared" si="230"/>
        <v>0</v>
      </c>
      <c r="G3025" s="233" t="str">
        <f t="shared" si="231"/>
        <v/>
      </c>
      <c r="H3025" s="231">
        <f t="shared" si="233"/>
        <v>1956458.97</v>
      </c>
      <c r="I3025" s="232">
        <f t="shared" si="234"/>
        <v>0</v>
      </c>
      <c r="J3025" s="231" t="str">
        <f t="shared" si="232"/>
        <v/>
      </c>
    </row>
    <row r="3026" spans="6:10" ht="19.5" customHeight="1" x14ac:dyDescent="0.25">
      <c r="F3026" s="328">
        <f t="shared" si="230"/>
        <v>0</v>
      </c>
      <c r="G3026" s="233" t="str">
        <f t="shared" si="231"/>
        <v/>
      </c>
      <c r="H3026" s="231">
        <f t="shared" si="233"/>
        <v>1956458.97</v>
      </c>
      <c r="I3026" s="232">
        <f t="shared" si="234"/>
        <v>0</v>
      </c>
      <c r="J3026" s="231" t="str">
        <f t="shared" si="232"/>
        <v/>
      </c>
    </row>
    <row r="3027" spans="6:10" ht="19.5" customHeight="1" x14ac:dyDescent="0.25">
      <c r="F3027" s="328">
        <f t="shared" si="230"/>
        <v>0</v>
      </c>
      <c r="G3027" s="233" t="str">
        <f t="shared" si="231"/>
        <v/>
      </c>
      <c r="H3027" s="231">
        <f t="shared" si="233"/>
        <v>1956458.97</v>
      </c>
      <c r="I3027" s="232">
        <f t="shared" si="234"/>
        <v>0</v>
      </c>
      <c r="J3027" s="231" t="str">
        <f t="shared" si="232"/>
        <v/>
      </c>
    </row>
    <row r="3028" spans="6:10" ht="19.5" customHeight="1" x14ac:dyDescent="0.25">
      <c r="F3028" s="328">
        <f t="shared" si="230"/>
        <v>0</v>
      </c>
      <c r="G3028" s="233" t="str">
        <f t="shared" si="231"/>
        <v/>
      </c>
      <c r="H3028" s="231">
        <f t="shared" si="233"/>
        <v>1956458.97</v>
      </c>
      <c r="I3028" s="232">
        <f t="shared" si="234"/>
        <v>0</v>
      </c>
      <c r="J3028" s="231" t="str">
        <f t="shared" si="232"/>
        <v/>
      </c>
    </row>
    <row r="3029" spans="6:10" ht="19.5" customHeight="1" x14ac:dyDescent="0.25">
      <c r="F3029" s="328">
        <f t="shared" si="230"/>
        <v>0</v>
      </c>
      <c r="G3029" s="233" t="str">
        <f t="shared" si="231"/>
        <v/>
      </c>
      <c r="H3029" s="231">
        <f t="shared" si="233"/>
        <v>1956458.97</v>
      </c>
      <c r="I3029" s="232">
        <f t="shared" si="234"/>
        <v>0</v>
      </c>
      <c r="J3029" s="231" t="str">
        <f t="shared" si="232"/>
        <v/>
      </c>
    </row>
    <row r="3030" spans="6:10" ht="19.5" customHeight="1" x14ac:dyDescent="0.25">
      <c r="F3030" s="328">
        <f t="shared" si="230"/>
        <v>0</v>
      </c>
      <c r="G3030" s="233" t="str">
        <f t="shared" si="231"/>
        <v/>
      </c>
      <c r="H3030" s="231">
        <f t="shared" si="233"/>
        <v>1956458.97</v>
      </c>
      <c r="I3030" s="232">
        <f t="shared" si="234"/>
        <v>0</v>
      </c>
      <c r="J3030" s="231" t="str">
        <f t="shared" si="232"/>
        <v/>
      </c>
    </row>
    <row r="3031" spans="6:10" ht="19.5" customHeight="1" x14ac:dyDescent="0.25">
      <c r="F3031" s="328">
        <f t="shared" si="230"/>
        <v>0</v>
      </c>
      <c r="G3031" s="233" t="str">
        <f t="shared" si="231"/>
        <v/>
      </c>
      <c r="H3031" s="231">
        <f t="shared" si="233"/>
        <v>1956458.97</v>
      </c>
      <c r="I3031" s="232">
        <f t="shared" si="234"/>
        <v>0</v>
      </c>
      <c r="J3031" s="231" t="str">
        <f t="shared" si="232"/>
        <v/>
      </c>
    </row>
    <row r="3032" spans="6:10" ht="19.5" customHeight="1" x14ac:dyDescent="0.25">
      <c r="F3032" s="328">
        <f t="shared" si="230"/>
        <v>0</v>
      </c>
      <c r="G3032" s="233" t="str">
        <f t="shared" si="231"/>
        <v/>
      </c>
      <c r="H3032" s="231">
        <f t="shared" si="233"/>
        <v>1956458.97</v>
      </c>
      <c r="I3032" s="232">
        <f t="shared" si="234"/>
        <v>0</v>
      </c>
      <c r="J3032" s="231" t="str">
        <f t="shared" si="232"/>
        <v/>
      </c>
    </row>
    <row r="3033" spans="6:10" ht="19.5" customHeight="1" x14ac:dyDescent="0.25">
      <c r="F3033" s="328">
        <f t="shared" si="230"/>
        <v>0</v>
      </c>
      <c r="G3033" s="233" t="str">
        <f t="shared" si="231"/>
        <v/>
      </c>
      <c r="H3033" s="231">
        <f t="shared" si="233"/>
        <v>1956458.97</v>
      </c>
      <c r="I3033" s="232">
        <f t="shared" si="234"/>
        <v>0</v>
      </c>
      <c r="J3033" s="231" t="str">
        <f t="shared" si="232"/>
        <v/>
      </c>
    </row>
    <row r="3034" spans="6:10" ht="19.5" customHeight="1" x14ac:dyDescent="0.25">
      <c r="F3034" s="328">
        <f t="shared" si="230"/>
        <v>0</v>
      </c>
      <c r="G3034" s="233" t="str">
        <f t="shared" si="231"/>
        <v/>
      </c>
      <c r="H3034" s="231">
        <f t="shared" si="233"/>
        <v>1956458.97</v>
      </c>
      <c r="I3034" s="232">
        <f t="shared" si="234"/>
        <v>0</v>
      </c>
      <c r="J3034" s="231" t="str">
        <f t="shared" si="232"/>
        <v/>
      </c>
    </row>
    <row r="3035" spans="6:10" ht="19.5" customHeight="1" x14ac:dyDescent="0.25">
      <c r="F3035" s="328">
        <f t="shared" si="230"/>
        <v>0</v>
      </c>
      <c r="G3035" s="233" t="str">
        <f t="shared" si="231"/>
        <v/>
      </c>
      <c r="H3035" s="231">
        <f t="shared" si="233"/>
        <v>1956458.97</v>
      </c>
      <c r="I3035" s="232">
        <f t="shared" si="234"/>
        <v>0</v>
      </c>
      <c r="J3035" s="231" t="str">
        <f t="shared" si="232"/>
        <v/>
      </c>
    </row>
    <row r="3036" spans="6:10" ht="19.5" customHeight="1" x14ac:dyDescent="0.25">
      <c r="F3036" s="328">
        <f t="shared" si="230"/>
        <v>0</v>
      </c>
      <c r="G3036" s="233" t="str">
        <f t="shared" si="231"/>
        <v/>
      </c>
      <c r="H3036" s="231">
        <f t="shared" si="233"/>
        <v>1956458.97</v>
      </c>
      <c r="I3036" s="232">
        <f t="shared" si="234"/>
        <v>0</v>
      </c>
      <c r="J3036" s="231" t="str">
        <f t="shared" si="232"/>
        <v/>
      </c>
    </row>
    <row r="3037" spans="6:10" ht="19.5" customHeight="1" x14ac:dyDescent="0.25">
      <c r="F3037" s="328">
        <f t="shared" si="230"/>
        <v>0</v>
      </c>
      <c r="G3037" s="233" t="str">
        <f t="shared" si="231"/>
        <v/>
      </c>
      <c r="H3037" s="231">
        <f t="shared" si="233"/>
        <v>1956458.97</v>
      </c>
      <c r="I3037" s="232">
        <f t="shared" si="234"/>
        <v>0</v>
      </c>
      <c r="J3037" s="231" t="str">
        <f t="shared" si="232"/>
        <v/>
      </c>
    </row>
    <row r="3038" spans="6:10" ht="19.5" customHeight="1" x14ac:dyDescent="0.25">
      <c r="F3038" s="328">
        <f t="shared" si="230"/>
        <v>0</v>
      </c>
      <c r="G3038" s="233" t="str">
        <f t="shared" si="231"/>
        <v/>
      </c>
      <c r="H3038" s="231">
        <f t="shared" si="233"/>
        <v>1956458.97</v>
      </c>
      <c r="I3038" s="232">
        <f t="shared" si="234"/>
        <v>0</v>
      </c>
      <c r="J3038" s="231" t="str">
        <f t="shared" si="232"/>
        <v/>
      </c>
    </row>
    <row r="3039" spans="6:10" ht="19.5" customHeight="1" x14ac:dyDescent="0.25">
      <c r="F3039" s="328">
        <f t="shared" si="230"/>
        <v>0</v>
      </c>
      <c r="G3039" s="233" t="str">
        <f t="shared" si="231"/>
        <v/>
      </c>
      <c r="H3039" s="231">
        <f t="shared" si="233"/>
        <v>1956458.97</v>
      </c>
      <c r="I3039" s="232">
        <f t="shared" si="234"/>
        <v>0</v>
      </c>
      <c r="J3039" s="231" t="str">
        <f t="shared" si="232"/>
        <v/>
      </c>
    </row>
    <row r="3040" spans="6:10" ht="19.5" customHeight="1" x14ac:dyDescent="0.25">
      <c r="F3040" s="328">
        <f t="shared" si="230"/>
        <v>0</v>
      </c>
      <c r="G3040" s="233" t="str">
        <f t="shared" si="231"/>
        <v/>
      </c>
      <c r="H3040" s="231">
        <f t="shared" si="233"/>
        <v>1956458.97</v>
      </c>
      <c r="I3040" s="232">
        <f t="shared" si="234"/>
        <v>0</v>
      </c>
      <c r="J3040" s="231" t="str">
        <f t="shared" si="232"/>
        <v/>
      </c>
    </row>
    <row r="3041" spans="6:10" ht="19.5" customHeight="1" x14ac:dyDescent="0.25">
      <c r="F3041" s="328">
        <f t="shared" si="230"/>
        <v>0</v>
      </c>
      <c r="G3041" s="233" t="str">
        <f t="shared" si="231"/>
        <v/>
      </c>
      <c r="H3041" s="231">
        <f t="shared" si="233"/>
        <v>1956458.97</v>
      </c>
      <c r="I3041" s="232">
        <f t="shared" si="234"/>
        <v>0</v>
      </c>
      <c r="J3041" s="231" t="str">
        <f t="shared" si="232"/>
        <v/>
      </c>
    </row>
    <row r="3042" spans="6:10" ht="19.5" customHeight="1" x14ac:dyDescent="0.25">
      <c r="F3042" s="328">
        <f t="shared" si="230"/>
        <v>0</v>
      </c>
      <c r="G3042" s="233" t="str">
        <f t="shared" si="231"/>
        <v/>
      </c>
      <c r="H3042" s="231">
        <f t="shared" si="233"/>
        <v>1956458.97</v>
      </c>
      <c r="I3042" s="232">
        <f t="shared" si="234"/>
        <v>0</v>
      </c>
      <c r="J3042" s="231" t="str">
        <f t="shared" si="232"/>
        <v/>
      </c>
    </row>
    <row r="3043" spans="6:10" ht="19.5" customHeight="1" x14ac:dyDescent="0.25">
      <c r="F3043" s="328">
        <f t="shared" si="230"/>
        <v>0</v>
      </c>
      <c r="G3043" s="233" t="str">
        <f t="shared" si="231"/>
        <v/>
      </c>
      <c r="H3043" s="231">
        <f t="shared" si="233"/>
        <v>1956458.97</v>
      </c>
      <c r="I3043" s="232">
        <f t="shared" si="234"/>
        <v>0</v>
      </c>
      <c r="J3043" s="231" t="str">
        <f t="shared" si="232"/>
        <v/>
      </c>
    </row>
    <row r="3044" spans="6:10" ht="19.5" customHeight="1" x14ac:dyDescent="0.25">
      <c r="F3044" s="328">
        <f t="shared" si="230"/>
        <v>0</v>
      </c>
      <c r="G3044" s="233" t="str">
        <f t="shared" si="231"/>
        <v/>
      </c>
      <c r="H3044" s="231">
        <f t="shared" si="233"/>
        <v>1956458.97</v>
      </c>
      <c r="I3044" s="232">
        <f t="shared" si="234"/>
        <v>0</v>
      </c>
      <c r="J3044" s="231" t="str">
        <f t="shared" si="232"/>
        <v/>
      </c>
    </row>
    <row r="3045" spans="6:10" ht="19.5" customHeight="1" x14ac:dyDescent="0.25">
      <c r="F3045" s="328">
        <f t="shared" si="230"/>
        <v>0</v>
      </c>
      <c r="G3045" s="233" t="str">
        <f t="shared" si="231"/>
        <v/>
      </c>
      <c r="H3045" s="231">
        <f t="shared" si="233"/>
        <v>1956458.97</v>
      </c>
      <c r="I3045" s="232">
        <f t="shared" si="234"/>
        <v>0</v>
      </c>
      <c r="J3045" s="231" t="str">
        <f t="shared" si="232"/>
        <v/>
      </c>
    </row>
    <row r="3046" spans="6:10" ht="19.5" customHeight="1" x14ac:dyDescent="0.25">
      <c r="F3046" s="328">
        <f t="shared" si="230"/>
        <v>0</v>
      </c>
      <c r="G3046" s="233" t="str">
        <f t="shared" si="231"/>
        <v/>
      </c>
      <c r="H3046" s="231">
        <f t="shared" si="233"/>
        <v>1956458.97</v>
      </c>
      <c r="I3046" s="232">
        <f t="shared" si="234"/>
        <v>0</v>
      </c>
      <c r="J3046" s="231" t="str">
        <f t="shared" si="232"/>
        <v/>
      </c>
    </row>
    <row r="3047" spans="6:10" ht="19.5" customHeight="1" x14ac:dyDescent="0.25">
      <c r="F3047" s="328">
        <f t="shared" si="230"/>
        <v>0</v>
      </c>
      <c r="G3047" s="233" t="str">
        <f t="shared" si="231"/>
        <v/>
      </c>
      <c r="H3047" s="231">
        <f t="shared" si="233"/>
        <v>1956458.97</v>
      </c>
      <c r="I3047" s="232">
        <f t="shared" si="234"/>
        <v>0</v>
      </c>
      <c r="J3047" s="231" t="str">
        <f t="shared" si="232"/>
        <v/>
      </c>
    </row>
    <row r="3048" spans="6:10" ht="19.5" customHeight="1" x14ac:dyDescent="0.25">
      <c r="F3048" s="328">
        <f t="shared" si="230"/>
        <v>0</v>
      </c>
      <c r="G3048" s="233" t="str">
        <f t="shared" si="231"/>
        <v/>
      </c>
      <c r="H3048" s="231">
        <f t="shared" si="233"/>
        <v>1956458.97</v>
      </c>
      <c r="I3048" s="232">
        <f t="shared" si="234"/>
        <v>0</v>
      </c>
      <c r="J3048" s="231" t="str">
        <f t="shared" si="232"/>
        <v/>
      </c>
    </row>
    <row r="3049" spans="6:10" ht="19.5" customHeight="1" x14ac:dyDescent="0.25">
      <c r="F3049" s="328">
        <f t="shared" si="230"/>
        <v>0</v>
      </c>
      <c r="G3049" s="233" t="str">
        <f t="shared" si="231"/>
        <v/>
      </c>
      <c r="H3049" s="231">
        <f t="shared" si="233"/>
        <v>1956458.97</v>
      </c>
      <c r="I3049" s="232">
        <f t="shared" si="234"/>
        <v>0</v>
      </c>
      <c r="J3049" s="231" t="str">
        <f t="shared" si="232"/>
        <v/>
      </c>
    </row>
    <row r="3050" spans="6:10" ht="19.5" customHeight="1" x14ac:dyDescent="0.25">
      <c r="F3050" s="328">
        <f t="shared" si="230"/>
        <v>0</v>
      </c>
      <c r="G3050" s="233" t="str">
        <f t="shared" si="231"/>
        <v/>
      </c>
      <c r="H3050" s="231">
        <f t="shared" si="233"/>
        <v>1956458.97</v>
      </c>
      <c r="I3050" s="232">
        <f t="shared" si="234"/>
        <v>0</v>
      </c>
      <c r="J3050" s="231" t="str">
        <f t="shared" si="232"/>
        <v/>
      </c>
    </row>
    <row r="3051" spans="6:10" ht="19.5" customHeight="1" x14ac:dyDescent="0.25">
      <c r="F3051" s="328">
        <f t="shared" si="230"/>
        <v>0</v>
      </c>
      <c r="G3051" s="233" t="str">
        <f t="shared" si="231"/>
        <v/>
      </c>
      <c r="H3051" s="231">
        <f t="shared" si="233"/>
        <v>1956458.97</v>
      </c>
      <c r="I3051" s="232">
        <f t="shared" si="234"/>
        <v>0</v>
      </c>
      <c r="J3051" s="231" t="str">
        <f t="shared" si="232"/>
        <v/>
      </c>
    </row>
    <row r="3052" spans="6:10" ht="19.5" customHeight="1" x14ac:dyDescent="0.25">
      <c r="F3052" s="328">
        <f t="shared" si="230"/>
        <v>0</v>
      </c>
      <c r="G3052" s="233" t="str">
        <f t="shared" si="231"/>
        <v/>
      </c>
      <c r="H3052" s="231">
        <f t="shared" si="233"/>
        <v>1956458.97</v>
      </c>
      <c r="I3052" s="232">
        <f t="shared" si="234"/>
        <v>0</v>
      </c>
      <c r="J3052" s="231" t="str">
        <f t="shared" si="232"/>
        <v/>
      </c>
    </row>
    <row r="3053" spans="6:10" ht="19.5" customHeight="1" x14ac:dyDescent="0.25">
      <c r="F3053" s="328">
        <f t="shared" si="230"/>
        <v>0</v>
      </c>
      <c r="G3053" s="233" t="str">
        <f t="shared" si="231"/>
        <v/>
      </c>
      <c r="H3053" s="231">
        <f t="shared" si="233"/>
        <v>1956458.97</v>
      </c>
      <c r="I3053" s="232">
        <f t="shared" si="234"/>
        <v>0</v>
      </c>
      <c r="J3053" s="231" t="str">
        <f t="shared" si="232"/>
        <v/>
      </c>
    </row>
    <row r="3054" spans="6:10" ht="19.5" customHeight="1" x14ac:dyDescent="0.25">
      <c r="F3054" s="328">
        <f t="shared" si="230"/>
        <v>0</v>
      </c>
      <c r="G3054" s="233" t="str">
        <f t="shared" si="231"/>
        <v/>
      </c>
      <c r="H3054" s="231">
        <f t="shared" si="233"/>
        <v>1956458.97</v>
      </c>
      <c r="I3054" s="232">
        <f t="shared" si="234"/>
        <v>0</v>
      </c>
      <c r="J3054" s="231" t="str">
        <f t="shared" si="232"/>
        <v/>
      </c>
    </row>
    <row r="3055" spans="6:10" ht="19.5" customHeight="1" x14ac:dyDescent="0.25">
      <c r="F3055" s="328">
        <f t="shared" si="230"/>
        <v>0</v>
      </c>
      <c r="G3055" s="233" t="str">
        <f t="shared" si="231"/>
        <v/>
      </c>
      <c r="H3055" s="231">
        <f t="shared" si="233"/>
        <v>1956458.97</v>
      </c>
      <c r="I3055" s="232">
        <f t="shared" si="234"/>
        <v>0</v>
      </c>
      <c r="J3055" s="231" t="str">
        <f t="shared" si="232"/>
        <v/>
      </c>
    </row>
    <row r="3056" spans="6:10" ht="19.5" customHeight="1" x14ac:dyDescent="0.25">
      <c r="F3056" s="328">
        <f t="shared" si="230"/>
        <v>0</v>
      </c>
      <c r="G3056" s="233" t="str">
        <f t="shared" si="231"/>
        <v/>
      </c>
      <c r="H3056" s="231">
        <f t="shared" si="233"/>
        <v>1956458.97</v>
      </c>
      <c r="I3056" s="232">
        <f t="shared" si="234"/>
        <v>0</v>
      </c>
      <c r="J3056" s="231" t="str">
        <f t="shared" si="232"/>
        <v/>
      </c>
    </row>
    <row r="3057" spans="6:10" ht="19.5" customHeight="1" x14ac:dyDescent="0.25">
      <c r="F3057" s="328">
        <f t="shared" si="230"/>
        <v>0</v>
      </c>
      <c r="G3057" s="233" t="str">
        <f t="shared" si="231"/>
        <v/>
      </c>
      <c r="H3057" s="231">
        <f t="shared" si="233"/>
        <v>1956458.97</v>
      </c>
      <c r="I3057" s="232">
        <f t="shared" si="234"/>
        <v>0</v>
      </c>
      <c r="J3057" s="231" t="str">
        <f t="shared" si="232"/>
        <v/>
      </c>
    </row>
    <row r="3058" spans="6:10" ht="19.5" customHeight="1" x14ac:dyDescent="0.25">
      <c r="F3058" s="328">
        <f t="shared" si="230"/>
        <v>0</v>
      </c>
      <c r="G3058" s="233" t="str">
        <f t="shared" si="231"/>
        <v/>
      </c>
      <c r="H3058" s="231">
        <f t="shared" si="233"/>
        <v>1956458.97</v>
      </c>
      <c r="I3058" s="232">
        <f t="shared" si="234"/>
        <v>0</v>
      </c>
      <c r="J3058" s="231" t="str">
        <f t="shared" si="232"/>
        <v/>
      </c>
    </row>
    <row r="3059" spans="6:10" ht="19.5" customHeight="1" x14ac:dyDescent="0.25">
      <c r="F3059" s="328">
        <f t="shared" si="230"/>
        <v>0</v>
      </c>
      <c r="G3059" s="233" t="str">
        <f t="shared" si="231"/>
        <v/>
      </c>
      <c r="H3059" s="231">
        <f t="shared" si="233"/>
        <v>1956458.97</v>
      </c>
      <c r="I3059" s="232">
        <f t="shared" si="234"/>
        <v>0</v>
      </c>
      <c r="J3059" s="231" t="str">
        <f t="shared" si="232"/>
        <v/>
      </c>
    </row>
    <row r="3060" spans="6:10" ht="19.5" customHeight="1" x14ac:dyDescent="0.25">
      <c r="F3060" s="328">
        <f t="shared" si="230"/>
        <v>0</v>
      </c>
      <c r="G3060" s="233" t="str">
        <f t="shared" si="231"/>
        <v/>
      </c>
      <c r="H3060" s="231">
        <f t="shared" si="233"/>
        <v>1956458.97</v>
      </c>
      <c r="I3060" s="232">
        <f t="shared" si="234"/>
        <v>0</v>
      </c>
      <c r="J3060" s="231" t="str">
        <f t="shared" si="232"/>
        <v/>
      </c>
    </row>
    <row r="3061" spans="6:10" ht="19.5" customHeight="1" x14ac:dyDescent="0.25">
      <c r="F3061" s="328">
        <f t="shared" si="230"/>
        <v>0</v>
      </c>
      <c r="G3061" s="233" t="str">
        <f t="shared" si="231"/>
        <v/>
      </c>
      <c r="H3061" s="231">
        <f t="shared" si="233"/>
        <v>1956458.97</v>
      </c>
      <c r="I3061" s="232">
        <f t="shared" si="234"/>
        <v>0</v>
      </c>
      <c r="J3061" s="231" t="str">
        <f t="shared" si="232"/>
        <v/>
      </c>
    </row>
    <row r="3062" spans="6:10" ht="19.5" customHeight="1" x14ac:dyDescent="0.25">
      <c r="F3062" s="328">
        <f t="shared" si="230"/>
        <v>0</v>
      </c>
      <c r="G3062" s="233" t="str">
        <f t="shared" si="231"/>
        <v/>
      </c>
      <c r="H3062" s="231">
        <f t="shared" si="233"/>
        <v>1956458.97</v>
      </c>
      <c r="I3062" s="232">
        <f t="shared" si="234"/>
        <v>0</v>
      </c>
      <c r="J3062" s="231" t="str">
        <f t="shared" si="232"/>
        <v/>
      </c>
    </row>
    <row r="3063" spans="6:10" ht="19.5" customHeight="1" x14ac:dyDescent="0.25">
      <c r="F3063" s="328">
        <f t="shared" si="230"/>
        <v>0</v>
      </c>
      <c r="G3063" s="233" t="str">
        <f t="shared" si="231"/>
        <v/>
      </c>
      <c r="H3063" s="231">
        <f t="shared" si="233"/>
        <v>1956458.97</v>
      </c>
      <c r="I3063" s="232">
        <f t="shared" si="234"/>
        <v>0</v>
      </c>
      <c r="J3063" s="231" t="str">
        <f t="shared" si="232"/>
        <v/>
      </c>
    </row>
    <row r="3064" spans="6:10" ht="19.5" customHeight="1" x14ac:dyDescent="0.25">
      <c r="F3064" s="328">
        <f t="shared" si="230"/>
        <v>0</v>
      </c>
      <c r="G3064" s="233" t="str">
        <f t="shared" si="231"/>
        <v/>
      </c>
      <c r="H3064" s="231">
        <f t="shared" si="233"/>
        <v>1956458.97</v>
      </c>
      <c r="I3064" s="232">
        <f t="shared" si="234"/>
        <v>0</v>
      </c>
      <c r="J3064" s="231" t="str">
        <f t="shared" si="232"/>
        <v/>
      </c>
    </row>
    <row r="3065" spans="6:10" ht="19.5" customHeight="1" x14ac:dyDescent="0.25">
      <c r="F3065" s="328">
        <f t="shared" si="230"/>
        <v>0</v>
      </c>
      <c r="G3065" s="233" t="str">
        <f t="shared" si="231"/>
        <v/>
      </c>
      <c r="H3065" s="231">
        <f t="shared" si="233"/>
        <v>1956458.97</v>
      </c>
      <c r="I3065" s="232">
        <f t="shared" si="234"/>
        <v>0</v>
      </c>
      <c r="J3065" s="231" t="str">
        <f t="shared" si="232"/>
        <v/>
      </c>
    </row>
    <row r="3066" spans="6:10" ht="19.5" customHeight="1" x14ac:dyDescent="0.25">
      <c r="F3066" s="328">
        <f t="shared" si="230"/>
        <v>0</v>
      </c>
      <c r="G3066" s="233" t="str">
        <f t="shared" si="231"/>
        <v/>
      </c>
      <c r="H3066" s="231">
        <f t="shared" si="233"/>
        <v>1956458.97</v>
      </c>
      <c r="I3066" s="232">
        <f t="shared" si="234"/>
        <v>0</v>
      </c>
      <c r="J3066" s="231" t="str">
        <f t="shared" si="232"/>
        <v/>
      </c>
    </row>
    <row r="3067" spans="6:10" ht="19.5" customHeight="1" x14ac:dyDescent="0.25">
      <c r="F3067" s="328">
        <f t="shared" si="230"/>
        <v>0</v>
      </c>
      <c r="G3067" s="233" t="str">
        <f t="shared" si="231"/>
        <v/>
      </c>
      <c r="H3067" s="231">
        <f t="shared" si="233"/>
        <v>1956458.97</v>
      </c>
      <c r="I3067" s="232">
        <f t="shared" si="234"/>
        <v>0</v>
      </c>
      <c r="J3067" s="231" t="str">
        <f t="shared" si="232"/>
        <v/>
      </c>
    </row>
    <row r="3068" spans="6:10" ht="19.5" customHeight="1" x14ac:dyDescent="0.25">
      <c r="F3068" s="328">
        <f t="shared" si="230"/>
        <v>0</v>
      </c>
      <c r="G3068" s="233" t="str">
        <f t="shared" si="231"/>
        <v/>
      </c>
      <c r="H3068" s="231">
        <f t="shared" si="233"/>
        <v>1956458.97</v>
      </c>
      <c r="I3068" s="232">
        <f t="shared" si="234"/>
        <v>0</v>
      </c>
      <c r="J3068" s="231" t="str">
        <f t="shared" si="232"/>
        <v/>
      </c>
    </row>
    <row r="3069" spans="6:10" ht="19.5" customHeight="1" x14ac:dyDescent="0.25">
      <c r="F3069" s="328">
        <f t="shared" si="230"/>
        <v>0</v>
      </c>
      <c r="G3069" s="233" t="str">
        <f t="shared" si="231"/>
        <v/>
      </c>
      <c r="H3069" s="231">
        <f t="shared" si="233"/>
        <v>1956458.97</v>
      </c>
      <c r="I3069" s="232">
        <f t="shared" si="234"/>
        <v>0</v>
      </c>
      <c r="J3069" s="231" t="str">
        <f t="shared" si="232"/>
        <v/>
      </c>
    </row>
    <row r="3070" spans="6:10" ht="19.5" customHeight="1" x14ac:dyDescent="0.25">
      <c r="F3070" s="328">
        <f t="shared" si="230"/>
        <v>0</v>
      </c>
      <c r="G3070" s="233" t="str">
        <f t="shared" si="231"/>
        <v/>
      </c>
      <c r="H3070" s="231">
        <f t="shared" si="233"/>
        <v>1956458.97</v>
      </c>
      <c r="I3070" s="232">
        <f t="shared" si="234"/>
        <v>0</v>
      </c>
      <c r="J3070" s="231" t="str">
        <f t="shared" si="232"/>
        <v/>
      </c>
    </row>
    <row r="3071" spans="6:10" ht="19.5" customHeight="1" x14ac:dyDescent="0.25">
      <c r="F3071" s="328">
        <f t="shared" si="230"/>
        <v>0</v>
      </c>
      <c r="G3071" s="233" t="str">
        <f t="shared" si="231"/>
        <v/>
      </c>
      <c r="H3071" s="231">
        <f t="shared" si="233"/>
        <v>1956458.97</v>
      </c>
      <c r="I3071" s="232">
        <f t="shared" si="234"/>
        <v>0</v>
      </c>
      <c r="J3071" s="231" t="str">
        <f t="shared" si="232"/>
        <v/>
      </c>
    </row>
    <row r="3072" spans="6:10" ht="19.5" customHeight="1" x14ac:dyDescent="0.25">
      <c r="F3072" s="328">
        <f t="shared" si="230"/>
        <v>0</v>
      </c>
      <c r="G3072" s="233" t="str">
        <f t="shared" si="231"/>
        <v/>
      </c>
      <c r="H3072" s="231">
        <f t="shared" si="233"/>
        <v>1956458.97</v>
      </c>
      <c r="I3072" s="232">
        <f t="shared" si="234"/>
        <v>0</v>
      </c>
      <c r="J3072" s="231" t="str">
        <f t="shared" si="232"/>
        <v/>
      </c>
    </row>
    <row r="3073" spans="6:10" ht="19.5" customHeight="1" x14ac:dyDescent="0.25">
      <c r="F3073" s="328">
        <f t="shared" si="230"/>
        <v>0</v>
      </c>
      <c r="G3073" s="233" t="str">
        <f t="shared" si="231"/>
        <v/>
      </c>
      <c r="H3073" s="231">
        <f t="shared" si="233"/>
        <v>1956458.97</v>
      </c>
      <c r="I3073" s="232">
        <f t="shared" si="234"/>
        <v>0</v>
      </c>
      <c r="J3073" s="231" t="str">
        <f t="shared" si="232"/>
        <v/>
      </c>
    </row>
    <row r="3074" spans="6:10" ht="19.5" customHeight="1" x14ac:dyDescent="0.25">
      <c r="F3074" s="328">
        <f t="shared" si="230"/>
        <v>0</v>
      </c>
      <c r="G3074" s="233" t="str">
        <f t="shared" si="231"/>
        <v/>
      </c>
      <c r="H3074" s="231">
        <f t="shared" si="233"/>
        <v>1956458.97</v>
      </c>
      <c r="I3074" s="232">
        <f t="shared" si="234"/>
        <v>0</v>
      </c>
      <c r="J3074" s="231" t="str">
        <f t="shared" si="232"/>
        <v/>
      </c>
    </row>
    <row r="3075" spans="6:10" ht="19.5" customHeight="1" x14ac:dyDescent="0.25">
      <c r="F3075" s="328">
        <f t="shared" si="230"/>
        <v>0</v>
      </c>
      <c r="G3075" s="233" t="str">
        <f t="shared" si="231"/>
        <v/>
      </c>
      <c r="H3075" s="231">
        <f t="shared" si="233"/>
        <v>1956458.97</v>
      </c>
      <c r="I3075" s="232">
        <f t="shared" si="234"/>
        <v>0</v>
      </c>
      <c r="J3075" s="231" t="str">
        <f t="shared" si="232"/>
        <v/>
      </c>
    </row>
    <row r="3076" spans="6:10" ht="19.5" customHeight="1" x14ac:dyDescent="0.25">
      <c r="F3076" s="328">
        <f t="shared" si="230"/>
        <v>0</v>
      </c>
      <c r="G3076" s="233" t="str">
        <f t="shared" si="231"/>
        <v/>
      </c>
      <c r="H3076" s="231">
        <f t="shared" si="233"/>
        <v>1956458.97</v>
      </c>
      <c r="I3076" s="232">
        <f t="shared" si="234"/>
        <v>0</v>
      </c>
      <c r="J3076" s="231" t="str">
        <f t="shared" si="232"/>
        <v/>
      </c>
    </row>
    <row r="3077" spans="6:10" ht="19.5" customHeight="1" x14ac:dyDescent="0.25">
      <c r="F3077" s="328">
        <f t="shared" si="230"/>
        <v>0</v>
      </c>
      <c r="G3077" s="233" t="str">
        <f t="shared" si="231"/>
        <v/>
      </c>
      <c r="H3077" s="231">
        <f t="shared" si="233"/>
        <v>1956458.97</v>
      </c>
      <c r="I3077" s="232">
        <f t="shared" si="234"/>
        <v>0</v>
      </c>
      <c r="J3077" s="231" t="str">
        <f t="shared" si="232"/>
        <v/>
      </c>
    </row>
    <row r="3078" spans="6:10" ht="19.5" customHeight="1" x14ac:dyDescent="0.25">
      <c r="F3078" s="328">
        <f t="shared" si="230"/>
        <v>0</v>
      </c>
      <c r="G3078" s="233" t="str">
        <f t="shared" si="231"/>
        <v/>
      </c>
      <c r="H3078" s="231">
        <f t="shared" si="233"/>
        <v>1956458.97</v>
      </c>
      <c r="I3078" s="232">
        <f t="shared" si="234"/>
        <v>0</v>
      </c>
      <c r="J3078" s="231" t="str">
        <f t="shared" si="232"/>
        <v/>
      </c>
    </row>
    <row r="3079" spans="6:10" ht="19.5" customHeight="1" x14ac:dyDescent="0.25">
      <c r="F3079" s="328">
        <f t="shared" si="230"/>
        <v>0</v>
      </c>
      <c r="G3079" s="233" t="str">
        <f t="shared" si="231"/>
        <v/>
      </c>
      <c r="H3079" s="231">
        <f t="shared" si="233"/>
        <v>1956458.97</v>
      </c>
      <c r="I3079" s="232">
        <f t="shared" si="234"/>
        <v>0</v>
      </c>
      <c r="J3079" s="231" t="str">
        <f t="shared" si="232"/>
        <v/>
      </c>
    </row>
    <row r="3080" spans="6:10" ht="19.5" customHeight="1" x14ac:dyDescent="0.25">
      <c r="F3080" s="328">
        <f t="shared" si="230"/>
        <v>0</v>
      </c>
      <c r="G3080" s="233" t="str">
        <f t="shared" si="231"/>
        <v/>
      </c>
      <c r="H3080" s="231">
        <f t="shared" si="233"/>
        <v>1956458.97</v>
      </c>
      <c r="I3080" s="232">
        <f t="shared" si="234"/>
        <v>0</v>
      </c>
      <c r="J3080" s="231" t="str">
        <f t="shared" si="232"/>
        <v/>
      </c>
    </row>
    <row r="3081" spans="6:10" ht="19.5" customHeight="1" x14ac:dyDescent="0.25">
      <c r="F3081" s="328">
        <f t="shared" si="230"/>
        <v>0</v>
      </c>
      <c r="G3081" s="233" t="str">
        <f t="shared" si="231"/>
        <v/>
      </c>
      <c r="H3081" s="231">
        <f t="shared" si="233"/>
        <v>1956458.97</v>
      </c>
      <c r="I3081" s="232">
        <f t="shared" si="234"/>
        <v>0</v>
      </c>
      <c r="J3081" s="231" t="str">
        <f t="shared" si="232"/>
        <v/>
      </c>
    </row>
    <row r="3082" spans="6:10" ht="19.5" customHeight="1" x14ac:dyDescent="0.25">
      <c r="F3082" s="328">
        <f t="shared" ref="F3082:F3145" si="235">IF(E3082&gt;$C$4*1000,"Выборка",0)</f>
        <v>0</v>
      </c>
      <c r="G3082" s="233" t="str">
        <f t="shared" ref="G3082:G3145" si="236">IF(F3082=0,"",E3082)</f>
        <v/>
      </c>
      <c r="H3082" s="231">
        <f t="shared" si="233"/>
        <v>1956458.97</v>
      </c>
      <c r="I3082" s="232">
        <f t="shared" si="234"/>
        <v>0</v>
      </c>
      <c r="J3082" s="231" t="str">
        <f t="shared" ref="J3082:J3145" si="237">IF(I3082=0,"",E3082)</f>
        <v/>
      </c>
    </row>
    <row r="3083" spans="6:10" ht="19.5" customHeight="1" x14ac:dyDescent="0.25">
      <c r="F3083" s="328">
        <f t="shared" si="235"/>
        <v>0</v>
      </c>
      <c r="G3083" s="233" t="str">
        <f t="shared" si="236"/>
        <v/>
      </c>
      <c r="H3083" s="231">
        <f t="shared" ref="H3083:H3146" si="238">IF(F3083=0,IF((I3082=0)*AND(F3082=0),H3082+E3083,IF((F3082&lt;&gt;0)*AND((H3082&lt;=$E$17)),H3082+E3083,E3083)),H3082)</f>
        <v>1956458.97</v>
      </c>
      <c r="I3083" s="232">
        <f t="shared" ref="I3083:I3146" si="239">IF((H3083&gt;$E$17)*AND(F3083=0),"Выборка",0)</f>
        <v>0</v>
      </c>
      <c r="J3083" s="231" t="str">
        <f t="shared" si="237"/>
        <v/>
      </c>
    </row>
    <row r="3084" spans="6:10" ht="19.5" customHeight="1" x14ac:dyDescent="0.25">
      <c r="F3084" s="328">
        <f t="shared" si="235"/>
        <v>0</v>
      </c>
      <c r="G3084" s="233" t="str">
        <f t="shared" si="236"/>
        <v/>
      </c>
      <c r="H3084" s="231">
        <f t="shared" si="238"/>
        <v>1956458.97</v>
      </c>
      <c r="I3084" s="232">
        <f t="shared" si="239"/>
        <v>0</v>
      </c>
      <c r="J3084" s="231" t="str">
        <f t="shared" si="237"/>
        <v/>
      </c>
    </row>
    <row r="3085" spans="6:10" ht="19.5" customHeight="1" x14ac:dyDescent="0.25">
      <c r="F3085" s="328">
        <f t="shared" si="235"/>
        <v>0</v>
      </c>
      <c r="G3085" s="233" t="str">
        <f t="shared" si="236"/>
        <v/>
      </c>
      <c r="H3085" s="231">
        <f t="shared" si="238"/>
        <v>1956458.97</v>
      </c>
      <c r="I3085" s="232">
        <f t="shared" si="239"/>
        <v>0</v>
      </c>
      <c r="J3085" s="231" t="str">
        <f t="shared" si="237"/>
        <v/>
      </c>
    </row>
    <row r="3086" spans="6:10" ht="19.5" customHeight="1" x14ac:dyDescent="0.25">
      <c r="F3086" s="328">
        <f t="shared" si="235"/>
        <v>0</v>
      </c>
      <c r="G3086" s="233" t="str">
        <f t="shared" si="236"/>
        <v/>
      </c>
      <c r="H3086" s="231">
        <f t="shared" si="238"/>
        <v>1956458.97</v>
      </c>
      <c r="I3086" s="232">
        <f t="shared" si="239"/>
        <v>0</v>
      </c>
      <c r="J3086" s="231" t="str">
        <f t="shared" si="237"/>
        <v/>
      </c>
    </row>
    <row r="3087" spans="6:10" ht="19.5" customHeight="1" x14ac:dyDescent="0.25">
      <c r="F3087" s="328">
        <f t="shared" si="235"/>
        <v>0</v>
      </c>
      <c r="G3087" s="233" t="str">
        <f t="shared" si="236"/>
        <v/>
      </c>
      <c r="H3087" s="231">
        <f t="shared" si="238"/>
        <v>1956458.97</v>
      </c>
      <c r="I3087" s="232">
        <f t="shared" si="239"/>
        <v>0</v>
      </c>
      <c r="J3087" s="231" t="str">
        <f t="shared" si="237"/>
        <v/>
      </c>
    </row>
    <row r="3088" spans="6:10" ht="19.5" customHeight="1" x14ac:dyDescent="0.25">
      <c r="F3088" s="328">
        <f t="shared" si="235"/>
        <v>0</v>
      </c>
      <c r="G3088" s="233" t="str">
        <f t="shared" si="236"/>
        <v/>
      </c>
      <c r="H3088" s="231">
        <f t="shared" si="238"/>
        <v>1956458.97</v>
      </c>
      <c r="I3088" s="232">
        <f t="shared" si="239"/>
        <v>0</v>
      </c>
      <c r="J3088" s="231" t="str">
        <f t="shared" si="237"/>
        <v/>
      </c>
    </row>
    <row r="3089" spans="6:10" ht="19.5" customHeight="1" x14ac:dyDescent="0.25">
      <c r="F3089" s="328">
        <f t="shared" si="235"/>
        <v>0</v>
      </c>
      <c r="G3089" s="233" t="str">
        <f t="shared" si="236"/>
        <v/>
      </c>
      <c r="H3089" s="231">
        <f t="shared" si="238"/>
        <v>1956458.97</v>
      </c>
      <c r="I3089" s="232">
        <f t="shared" si="239"/>
        <v>0</v>
      </c>
      <c r="J3089" s="231" t="str">
        <f t="shared" si="237"/>
        <v/>
      </c>
    </row>
    <row r="3090" spans="6:10" ht="19.5" customHeight="1" x14ac:dyDescent="0.25">
      <c r="F3090" s="328">
        <f t="shared" si="235"/>
        <v>0</v>
      </c>
      <c r="G3090" s="233" t="str">
        <f t="shared" si="236"/>
        <v/>
      </c>
      <c r="H3090" s="231">
        <f t="shared" si="238"/>
        <v>1956458.97</v>
      </c>
      <c r="I3090" s="232">
        <f t="shared" si="239"/>
        <v>0</v>
      </c>
      <c r="J3090" s="231" t="str">
        <f t="shared" si="237"/>
        <v/>
      </c>
    </row>
    <row r="3091" spans="6:10" ht="19.5" customHeight="1" x14ac:dyDescent="0.25">
      <c r="F3091" s="328">
        <f t="shared" si="235"/>
        <v>0</v>
      </c>
      <c r="G3091" s="233" t="str">
        <f t="shared" si="236"/>
        <v/>
      </c>
      <c r="H3091" s="231">
        <f t="shared" si="238"/>
        <v>1956458.97</v>
      </c>
      <c r="I3091" s="232">
        <f t="shared" si="239"/>
        <v>0</v>
      </c>
      <c r="J3091" s="231" t="str">
        <f t="shared" si="237"/>
        <v/>
      </c>
    </row>
    <row r="3092" spans="6:10" ht="19.5" customHeight="1" x14ac:dyDescent="0.25">
      <c r="F3092" s="328">
        <f t="shared" si="235"/>
        <v>0</v>
      </c>
      <c r="G3092" s="233" t="str">
        <f t="shared" si="236"/>
        <v/>
      </c>
      <c r="H3092" s="231">
        <f t="shared" si="238"/>
        <v>1956458.97</v>
      </c>
      <c r="I3092" s="232">
        <f t="shared" si="239"/>
        <v>0</v>
      </c>
      <c r="J3092" s="231" t="str">
        <f t="shared" si="237"/>
        <v/>
      </c>
    </row>
    <row r="3093" spans="6:10" ht="19.5" customHeight="1" x14ac:dyDescent="0.25">
      <c r="F3093" s="328">
        <f t="shared" si="235"/>
        <v>0</v>
      </c>
      <c r="G3093" s="233" t="str">
        <f t="shared" si="236"/>
        <v/>
      </c>
      <c r="H3093" s="231">
        <f t="shared" si="238"/>
        <v>1956458.97</v>
      </c>
      <c r="I3093" s="232">
        <f t="shared" si="239"/>
        <v>0</v>
      </c>
      <c r="J3093" s="231" t="str">
        <f t="shared" si="237"/>
        <v/>
      </c>
    </row>
    <row r="3094" spans="6:10" ht="19.5" customHeight="1" x14ac:dyDescent="0.25">
      <c r="F3094" s="328">
        <f t="shared" si="235"/>
        <v>0</v>
      </c>
      <c r="G3094" s="233" t="str">
        <f t="shared" si="236"/>
        <v/>
      </c>
      <c r="H3094" s="231">
        <f t="shared" si="238"/>
        <v>1956458.97</v>
      </c>
      <c r="I3094" s="232">
        <f t="shared" si="239"/>
        <v>0</v>
      </c>
      <c r="J3094" s="231" t="str">
        <f t="shared" si="237"/>
        <v/>
      </c>
    </row>
    <row r="3095" spans="6:10" ht="19.5" customHeight="1" x14ac:dyDescent="0.25">
      <c r="F3095" s="328">
        <f t="shared" si="235"/>
        <v>0</v>
      </c>
      <c r="G3095" s="233" t="str">
        <f t="shared" si="236"/>
        <v/>
      </c>
      <c r="H3095" s="231">
        <f t="shared" si="238"/>
        <v>1956458.97</v>
      </c>
      <c r="I3095" s="232">
        <f t="shared" si="239"/>
        <v>0</v>
      </c>
      <c r="J3095" s="231" t="str">
        <f t="shared" si="237"/>
        <v/>
      </c>
    </row>
    <row r="3096" spans="6:10" ht="19.5" customHeight="1" x14ac:dyDescent="0.25">
      <c r="F3096" s="328">
        <f t="shared" si="235"/>
        <v>0</v>
      </c>
      <c r="G3096" s="233" t="str">
        <f t="shared" si="236"/>
        <v/>
      </c>
      <c r="H3096" s="231">
        <f t="shared" si="238"/>
        <v>1956458.97</v>
      </c>
      <c r="I3096" s="232">
        <f t="shared" si="239"/>
        <v>0</v>
      </c>
      <c r="J3096" s="231" t="str">
        <f t="shared" si="237"/>
        <v/>
      </c>
    </row>
    <row r="3097" spans="6:10" ht="19.5" customHeight="1" x14ac:dyDescent="0.25">
      <c r="F3097" s="328">
        <f t="shared" si="235"/>
        <v>0</v>
      </c>
      <c r="G3097" s="233" t="str">
        <f t="shared" si="236"/>
        <v/>
      </c>
      <c r="H3097" s="231">
        <f t="shared" si="238"/>
        <v>1956458.97</v>
      </c>
      <c r="I3097" s="232">
        <f t="shared" si="239"/>
        <v>0</v>
      </c>
      <c r="J3097" s="231" t="str">
        <f t="shared" si="237"/>
        <v/>
      </c>
    </row>
    <row r="3098" spans="6:10" ht="19.5" customHeight="1" x14ac:dyDescent="0.25">
      <c r="F3098" s="328">
        <f t="shared" si="235"/>
        <v>0</v>
      </c>
      <c r="G3098" s="233" t="str">
        <f t="shared" si="236"/>
        <v/>
      </c>
      <c r="H3098" s="231">
        <f t="shared" si="238"/>
        <v>1956458.97</v>
      </c>
      <c r="I3098" s="232">
        <f t="shared" si="239"/>
        <v>0</v>
      </c>
      <c r="J3098" s="231" t="str">
        <f t="shared" si="237"/>
        <v/>
      </c>
    </row>
    <row r="3099" spans="6:10" ht="19.5" customHeight="1" x14ac:dyDescent="0.25">
      <c r="F3099" s="328">
        <f t="shared" si="235"/>
        <v>0</v>
      </c>
      <c r="G3099" s="233" t="str">
        <f t="shared" si="236"/>
        <v/>
      </c>
      <c r="H3099" s="231">
        <f t="shared" si="238"/>
        <v>1956458.97</v>
      </c>
      <c r="I3099" s="232">
        <f t="shared" si="239"/>
        <v>0</v>
      </c>
      <c r="J3099" s="231" t="str">
        <f t="shared" si="237"/>
        <v/>
      </c>
    </row>
    <row r="3100" spans="6:10" ht="19.5" customHeight="1" x14ac:dyDescent="0.25">
      <c r="F3100" s="328">
        <f t="shared" si="235"/>
        <v>0</v>
      </c>
      <c r="G3100" s="233" t="str">
        <f t="shared" si="236"/>
        <v/>
      </c>
      <c r="H3100" s="231">
        <f t="shared" si="238"/>
        <v>1956458.97</v>
      </c>
      <c r="I3100" s="232">
        <f t="shared" si="239"/>
        <v>0</v>
      </c>
      <c r="J3100" s="231" t="str">
        <f t="shared" si="237"/>
        <v/>
      </c>
    </row>
    <row r="3101" spans="6:10" ht="19.5" customHeight="1" x14ac:dyDescent="0.25">
      <c r="F3101" s="328">
        <f t="shared" si="235"/>
        <v>0</v>
      </c>
      <c r="G3101" s="233" t="str">
        <f t="shared" si="236"/>
        <v/>
      </c>
      <c r="H3101" s="231">
        <f t="shared" si="238"/>
        <v>1956458.97</v>
      </c>
      <c r="I3101" s="232">
        <f t="shared" si="239"/>
        <v>0</v>
      </c>
      <c r="J3101" s="231" t="str">
        <f t="shared" si="237"/>
        <v/>
      </c>
    </row>
    <row r="3102" spans="6:10" ht="19.5" customHeight="1" x14ac:dyDescent="0.25">
      <c r="F3102" s="328">
        <f t="shared" si="235"/>
        <v>0</v>
      </c>
      <c r="G3102" s="233" t="str">
        <f t="shared" si="236"/>
        <v/>
      </c>
      <c r="H3102" s="231">
        <f t="shared" si="238"/>
        <v>1956458.97</v>
      </c>
      <c r="I3102" s="232">
        <f t="shared" si="239"/>
        <v>0</v>
      </c>
      <c r="J3102" s="231" t="str">
        <f t="shared" si="237"/>
        <v/>
      </c>
    </row>
    <row r="3103" spans="6:10" ht="19.5" customHeight="1" x14ac:dyDescent="0.25">
      <c r="F3103" s="328">
        <f t="shared" si="235"/>
        <v>0</v>
      </c>
      <c r="G3103" s="233" t="str">
        <f t="shared" si="236"/>
        <v/>
      </c>
      <c r="H3103" s="231">
        <f t="shared" si="238"/>
        <v>1956458.97</v>
      </c>
      <c r="I3103" s="232">
        <f t="shared" si="239"/>
        <v>0</v>
      </c>
      <c r="J3103" s="231" t="str">
        <f t="shared" si="237"/>
        <v/>
      </c>
    </row>
    <row r="3104" spans="6:10" ht="19.5" customHeight="1" x14ac:dyDescent="0.25">
      <c r="F3104" s="328">
        <f t="shared" si="235"/>
        <v>0</v>
      </c>
      <c r="G3104" s="233" t="str">
        <f t="shared" si="236"/>
        <v/>
      </c>
      <c r="H3104" s="231">
        <f t="shared" si="238"/>
        <v>1956458.97</v>
      </c>
      <c r="I3104" s="232">
        <f t="shared" si="239"/>
        <v>0</v>
      </c>
      <c r="J3104" s="231" t="str">
        <f t="shared" si="237"/>
        <v/>
      </c>
    </row>
    <row r="3105" spans="6:10" ht="19.5" customHeight="1" x14ac:dyDescent="0.25">
      <c r="F3105" s="328">
        <f t="shared" si="235"/>
        <v>0</v>
      </c>
      <c r="G3105" s="233" t="str">
        <f t="shared" si="236"/>
        <v/>
      </c>
      <c r="H3105" s="231">
        <f t="shared" si="238"/>
        <v>1956458.97</v>
      </c>
      <c r="I3105" s="232">
        <f t="shared" si="239"/>
        <v>0</v>
      </c>
      <c r="J3105" s="231" t="str">
        <f t="shared" si="237"/>
        <v/>
      </c>
    </row>
    <row r="3106" spans="6:10" ht="19.5" customHeight="1" x14ac:dyDescent="0.25">
      <c r="F3106" s="328">
        <f t="shared" si="235"/>
        <v>0</v>
      </c>
      <c r="G3106" s="233" t="str">
        <f t="shared" si="236"/>
        <v/>
      </c>
      <c r="H3106" s="231">
        <f t="shared" si="238"/>
        <v>1956458.97</v>
      </c>
      <c r="I3106" s="232">
        <f t="shared" si="239"/>
        <v>0</v>
      </c>
      <c r="J3106" s="231" t="str">
        <f t="shared" si="237"/>
        <v/>
      </c>
    </row>
    <row r="3107" spans="6:10" ht="19.5" customHeight="1" x14ac:dyDescent="0.25">
      <c r="F3107" s="328">
        <f t="shared" si="235"/>
        <v>0</v>
      </c>
      <c r="G3107" s="233" t="str">
        <f t="shared" si="236"/>
        <v/>
      </c>
      <c r="H3107" s="231">
        <f t="shared" si="238"/>
        <v>1956458.97</v>
      </c>
      <c r="I3107" s="232">
        <f t="shared" si="239"/>
        <v>0</v>
      </c>
      <c r="J3107" s="231" t="str">
        <f t="shared" si="237"/>
        <v/>
      </c>
    </row>
    <row r="3108" spans="6:10" ht="19.5" customHeight="1" x14ac:dyDescent="0.25">
      <c r="F3108" s="328">
        <f t="shared" si="235"/>
        <v>0</v>
      </c>
      <c r="G3108" s="233" t="str">
        <f t="shared" si="236"/>
        <v/>
      </c>
      <c r="H3108" s="231">
        <f t="shared" si="238"/>
        <v>1956458.97</v>
      </c>
      <c r="I3108" s="232">
        <f t="shared" si="239"/>
        <v>0</v>
      </c>
      <c r="J3108" s="231" t="str">
        <f t="shared" si="237"/>
        <v/>
      </c>
    </row>
    <row r="3109" spans="6:10" ht="19.5" customHeight="1" x14ac:dyDescent="0.25">
      <c r="F3109" s="328">
        <f t="shared" si="235"/>
        <v>0</v>
      </c>
      <c r="G3109" s="233" t="str">
        <f t="shared" si="236"/>
        <v/>
      </c>
      <c r="H3109" s="231">
        <f t="shared" si="238"/>
        <v>1956458.97</v>
      </c>
      <c r="I3109" s="232">
        <f t="shared" si="239"/>
        <v>0</v>
      </c>
      <c r="J3109" s="231" t="str">
        <f t="shared" si="237"/>
        <v/>
      </c>
    </row>
    <row r="3110" spans="6:10" ht="19.5" customHeight="1" x14ac:dyDescent="0.25">
      <c r="F3110" s="328">
        <f t="shared" si="235"/>
        <v>0</v>
      </c>
      <c r="G3110" s="233" t="str">
        <f t="shared" si="236"/>
        <v/>
      </c>
      <c r="H3110" s="231">
        <f t="shared" si="238"/>
        <v>1956458.97</v>
      </c>
      <c r="I3110" s="232">
        <f t="shared" si="239"/>
        <v>0</v>
      </c>
      <c r="J3110" s="231" t="str">
        <f t="shared" si="237"/>
        <v/>
      </c>
    </row>
    <row r="3111" spans="6:10" ht="19.5" customHeight="1" x14ac:dyDescent="0.25">
      <c r="F3111" s="328">
        <f t="shared" si="235"/>
        <v>0</v>
      </c>
      <c r="G3111" s="233" t="str">
        <f t="shared" si="236"/>
        <v/>
      </c>
      <c r="H3111" s="231">
        <f t="shared" si="238"/>
        <v>1956458.97</v>
      </c>
      <c r="I3111" s="232">
        <f t="shared" si="239"/>
        <v>0</v>
      </c>
      <c r="J3111" s="231" t="str">
        <f t="shared" si="237"/>
        <v/>
      </c>
    </row>
    <row r="3112" spans="6:10" ht="19.5" customHeight="1" x14ac:dyDescent="0.25">
      <c r="F3112" s="328">
        <f t="shared" si="235"/>
        <v>0</v>
      </c>
      <c r="G3112" s="233" t="str">
        <f t="shared" si="236"/>
        <v/>
      </c>
      <c r="H3112" s="231">
        <f t="shared" si="238"/>
        <v>1956458.97</v>
      </c>
      <c r="I3112" s="232">
        <f t="shared" si="239"/>
        <v>0</v>
      </c>
      <c r="J3112" s="231" t="str">
        <f t="shared" si="237"/>
        <v/>
      </c>
    </row>
    <row r="3113" spans="6:10" ht="19.5" customHeight="1" x14ac:dyDescent="0.25">
      <c r="F3113" s="328">
        <f t="shared" si="235"/>
        <v>0</v>
      </c>
      <c r="G3113" s="233" t="str">
        <f t="shared" si="236"/>
        <v/>
      </c>
      <c r="H3113" s="231">
        <f t="shared" si="238"/>
        <v>1956458.97</v>
      </c>
      <c r="I3113" s="232">
        <f t="shared" si="239"/>
        <v>0</v>
      </c>
      <c r="J3113" s="231" t="str">
        <f t="shared" si="237"/>
        <v/>
      </c>
    </row>
    <row r="3114" spans="6:10" ht="19.5" customHeight="1" x14ac:dyDescent="0.25">
      <c r="F3114" s="328">
        <f t="shared" si="235"/>
        <v>0</v>
      </c>
      <c r="G3114" s="233" t="str">
        <f t="shared" si="236"/>
        <v/>
      </c>
      <c r="H3114" s="231">
        <f t="shared" si="238"/>
        <v>1956458.97</v>
      </c>
      <c r="I3114" s="232">
        <f t="shared" si="239"/>
        <v>0</v>
      </c>
      <c r="J3114" s="231" t="str">
        <f t="shared" si="237"/>
        <v/>
      </c>
    </row>
    <row r="3115" spans="6:10" ht="19.5" customHeight="1" x14ac:dyDescent="0.25">
      <c r="F3115" s="328">
        <f t="shared" si="235"/>
        <v>0</v>
      </c>
      <c r="G3115" s="233" t="str">
        <f t="shared" si="236"/>
        <v/>
      </c>
      <c r="H3115" s="231">
        <f t="shared" si="238"/>
        <v>1956458.97</v>
      </c>
      <c r="I3115" s="232">
        <f t="shared" si="239"/>
        <v>0</v>
      </c>
      <c r="J3115" s="231" t="str">
        <f t="shared" si="237"/>
        <v/>
      </c>
    </row>
    <row r="3116" spans="6:10" ht="19.5" customHeight="1" x14ac:dyDescent="0.25">
      <c r="F3116" s="328">
        <f t="shared" si="235"/>
        <v>0</v>
      </c>
      <c r="G3116" s="233" t="str">
        <f t="shared" si="236"/>
        <v/>
      </c>
      <c r="H3116" s="231">
        <f t="shared" si="238"/>
        <v>1956458.97</v>
      </c>
      <c r="I3116" s="232">
        <f t="shared" si="239"/>
        <v>0</v>
      </c>
      <c r="J3116" s="231" t="str">
        <f t="shared" si="237"/>
        <v/>
      </c>
    </row>
    <row r="3117" spans="6:10" ht="19.5" customHeight="1" x14ac:dyDescent="0.25">
      <c r="F3117" s="328">
        <f t="shared" si="235"/>
        <v>0</v>
      </c>
      <c r="G3117" s="233" t="str">
        <f t="shared" si="236"/>
        <v/>
      </c>
      <c r="H3117" s="231">
        <f t="shared" si="238"/>
        <v>1956458.97</v>
      </c>
      <c r="I3117" s="232">
        <f t="shared" si="239"/>
        <v>0</v>
      </c>
      <c r="J3117" s="231" t="str">
        <f t="shared" si="237"/>
        <v/>
      </c>
    </row>
    <row r="3118" spans="6:10" ht="19.5" customHeight="1" x14ac:dyDescent="0.25">
      <c r="F3118" s="328">
        <f t="shared" si="235"/>
        <v>0</v>
      </c>
      <c r="G3118" s="233" t="str">
        <f t="shared" si="236"/>
        <v/>
      </c>
      <c r="H3118" s="231">
        <f t="shared" si="238"/>
        <v>1956458.97</v>
      </c>
      <c r="I3118" s="232">
        <f t="shared" si="239"/>
        <v>0</v>
      </c>
      <c r="J3118" s="231" t="str">
        <f t="shared" si="237"/>
        <v/>
      </c>
    </row>
    <row r="3119" spans="6:10" ht="19.5" customHeight="1" x14ac:dyDescent="0.25">
      <c r="F3119" s="328">
        <f t="shared" si="235"/>
        <v>0</v>
      </c>
      <c r="G3119" s="233" t="str">
        <f t="shared" si="236"/>
        <v/>
      </c>
      <c r="H3119" s="231">
        <f t="shared" si="238"/>
        <v>1956458.97</v>
      </c>
      <c r="I3119" s="232">
        <f t="shared" si="239"/>
        <v>0</v>
      </c>
      <c r="J3119" s="231" t="str">
        <f t="shared" si="237"/>
        <v/>
      </c>
    </row>
    <row r="3120" spans="6:10" ht="19.5" customHeight="1" x14ac:dyDescent="0.25">
      <c r="F3120" s="328">
        <f t="shared" si="235"/>
        <v>0</v>
      </c>
      <c r="G3120" s="233" t="str">
        <f t="shared" si="236"/>
        <v/>
      </c>
      <c r="H3120" s="231">
        <f t="shared" si="238"/>
        <v>1956458.97</v>
      </c>
      <c r="I3120" s="232">
        <f t="shared" si="239"/>
        <v>0</v>
      </c>
      <c r="J3120" s="231" t="str">
        <f t="shared" si="237"/>
        <v/>
      </c>
    </row>
    <row r="3121" spans="6:10" ht="19.5" customHeight="1" x14ac:dyDescent="0.25">
      <c r="F3121" s="328">
        <f t="shared" si="235"/>
        <v>0</v>
      </c>
      <c r="G3121" s="233" t="str">
        <f t="shared" si="236"/>
        <v/>
      </c>
      <c r="H3121" s="231">
        <f t="shared" si="238"/>
        <v>1956458.97</v>
      </c>
      <c r="I3121" s="232">
        <f t="shared" si="239"/>
        <v>0</v>
      </c>
      <c r="J3121" s="231" t="str">
        <f t="shared" si="237"/>
        <v/>
      </c>
    </row>
    <row r="3122" spans="6:10" ht="19.5" customHeight="1" x14ac:dyDescent="0.25">
      <c r="F3122" s="328">
        <f t="shared" si="235"/>
        <v>0</v>
      </c>
      <c r="G3122" s="233" t="str">
        <f t="shared" si="236"/>
        <v/>
      </c>
      <c r="H3122" s="231">
        <f t="shared" si="238"/>
        <v>1956458.97</v>
      </c>
      <c r="I3122" s="232">
        <f t="shared" si="239"/>
        <v>0</v>
      </c>
      <c r="J3122" s="231" t="str">
        <f t="shared" si="237"/>
        <v/>
      </c>
    </row>
    <row r="3123" spans="6:10" ht="19.5" customHeight="1" x14ac:dyDescent="0.25">
      <c r="F3123" s="328">
        <f t="shared" si="235"/>
        <v>0</v>
      </c>
      <c r="G3123" s="233" t="str">
        <f t="shared" si="236"/>
        <v/>
      </c>
      <c r="H3123" s="231">
        <f t="shared" si="238"/>
        <v>1956458.97</v>
      </c>
      <c r="I3123" s="232">
        <f t="shared" si="239"/>
        <v>0</v>
      </c>
      <c r="J3123" s="231" t="str">
        <f t="shared" si="237"/>
        <v/>
      </c>
    </row>
    <row r="3124" spans="6:10" ht="19.5" customHeight="1" x14ac:dyDescent="0.25">
      <c r="F3124" s="328">
        <f t="shared" si="235"/>
        <v>0</v>
      </c>
      <c r="G3124" s="233" t="str">
        <f t="shared" si="236"/>
        <v/>
      </c>
      <c r="H3124" s="231">
        <f t="shared" si="238"/>
        <v>1956458.97</v>
      </c>
      <c r="I3124" s="232">
        <f t="shared" si="239"/>
        <v>0</v>
      </c>
      <c r="J3124" s="231" t="str">
        <f t="shared" si="237"/>
        <v/>
      </c>
    </row>
    <row r="3125" spans="6:10" ht="19.5" customHeight="1" x14ac:dyDescent="0.25">
      <c r="F3125" s="328">
        <f t="shared" si="235"/>
        <v>0</v>
      </c>
      <c r="G3125" s="233" t="str">
        <f t="shared" si="236"/>
        <v/>
      </c>
      <c r="H3125" s="231">
        <f t="shared" si="238"/>
        <v>1956458.97</v>
      </c>
      <c r="I3125" s="232">
        <f t="shared" si="239"/>
        <v>0</v>
      </c>
      <c r="J3125" s="231" t="str">
        <f t="shared" si="237"/>
        <v/>
      </c>
    </row>
    <row r="3126" spans="6:10" ht="19.5" customHeight="1" x14ac:dyDescent="0.25">
      <c r="F3126" s="328">
        <f t="shared" si="235"/>
        <v>0</v>
      </c>
      <c r="G3126" s="233" t="str">
        <f t="shared" si="236"/>
        <v/>
      </c>
      <c r="H3126" s="231">
        <f t="shared" si="238"/>
        <v>1956458.97</v>
      </c>
      <c r="I3126" s="232">
        <f t="shared" si="239"/>
        <v>0</v>
      </c>
      <c r="J3126" s="231" t="str">
        <f t="shared" si="237"/>
        <v/>
      </c>
    </row>
    <row r="3127" spans="6:10" ht="19.5" customHeight="1" x14ac:dyDescent="0.25">
      <c r="F3127" s="328">
        <f t="shared" si="235"/>
        <v>0</v>
      </c>
      <c r="G3127" s="233" t="str">
        <f t="shared" si="236"/>
        <v/>
      </c>
      <c r="H3127" s="231">
        <f t="shared" si="238"/>
        <v>1956458.97</v>
      </c>
      <c r="I3127" s="232">
        <f t="shared" si="239"/>
        <v>0</v>
      </c>
      <c r="J3127" s="231" t="str">
        <f t="shared" si="237"/>
        <v/>
      </c>
    </row>
    <row r="3128" spans="6:10" ht="19.5" customHeight="1" x14ac:dyDescent="0.25">
      <c r="F3128" s="328">
        <f t="shared" si="235"/>
        <v>0</v>
      </c>
      <c r="G3128" s="233" t="str">
        <f t="shared" si="236"/>
        <v/>
      </c>
      <c r="H3128" s="231">
        <f t="shared" si="238"/>
        <v>1956458.97</v>
      </c>
      <c r="I3128" s="232">
        <f t="shared" si="239"/>
        <v>0</v>
      </c>
      <c r="J3128" s="231" t="str">
        <f t="shared" si="237"/>
        <v/>
      </c>
    </row>
    <row r="3129" spans="6:10" ht="19.5" customHeight="1" x14ac:dyDescent="0.25">
      <c r="F3129" s="328">
        <f t="shared" si="235"/>
        <v>0</v>
      </c>
      <c r="G3129" s="233" t="str">
        <f t="shared" si="236"/>
        <v/>
      </c>
      <c r="H3129" s="231">
        <f t="shared" si="238"/>
        <v>1956458.97</v>
      </c>
      <c r="I3129" s="232">
        <f t="shared" si="239"/>
        <v>0</v>
      </c>
      <c r="J3129" s="231" t="str">
        <f t="shared" si="237"/>
        <v/>
      </c>
    </row>
    <row r="3130" spans="6:10" ht="19.5" customHeight="1" x14ac:dyDescent="0.25">
      <c r="F3130" s="328">
        <f t="shared" si="235"/>
        <v>0</v>
      </c>
      <c r="G3130" s="233" t="str">
        <f t="shared" si="236"/>
        <v/>
      </c>
      <c r="H3130" s="231">
        <f t="shared" si="238"/>
        <v>1956458.97</v>
      </c>
      <c r="I3130" s="232">
        <f t="shared" si="239"/>
        <v>0</v>
      </c>
      <c r="J3130" s="231" t="str">
        <f t="shared" si="237"/>
        <v/>
      </c>
    </row>
    <row r="3131" spans="6:10" ht="19.5" customHeight="1" x14ac:dyDescent="0.25">
      <c r="F3131" s="328">
        <f t="shared" si="235"/>
        <v>0</v>
      </c>
      <c r="G3131" s="233" t="str">
        <f t="shared" si="236"/>
        <v/>
      </c>
      <c r="H3131" s="231">
        <f t="shared" si="238"/>
        <v>1956458.97</v>
      </c>
      <c r="I3131" s="232">
        <f t="shared" si="239"/>
        <v>0</v>
      </c>
      <c r="J3131" s="231" t="str">
        <f t="shared" si="237"/>
        <v/>
      </c>
    </row>
    <row r="3132" spans="6:10" ht="19.5" customHeight="1" x14ac:dyDescent="0.25">
      <c r="F3132" s="328">
        <f t="shared" si="235"/>
        <v>0</v>
      </c>
      <c r="G3132" s="233" t="str">
        <f t="shared" si="236"/>
        <v/>
      </c>
      <c r="H3132" s="231">
        <f t="shared" si="238"/>
        <v>1956458.97</v>
      </c>
      <c r="I3132" s="232">
        <f t="shared" si="239"/>
        <v>0</v>
      </c>
      <c r="J3132" s="231" t="str">
        <f t="shared" si="237"/>
        <v/>
      </c>
    </row>
    <row r="3133" spans="6:10" ht="19.5" customHeight="1" x14ac:dyDescent="0.25">
      <c r="F3133" s="328">
        <f t="shared" si="235"/>
        <v>0</v>
      </c>
      <c r="G3133" s="233" t="str">
        <f t="shared" si="236"/>
        <v/>
      </c>
      <c r="H3133" s="231">
        <f t="shared" si="238"/>
        <v>1956458.97</v>
      </c>
      <c r="I3133" s="232">
        <f t="shared" si="239"/>
        <v>0</v>
      </c>
      <c r="J3133" s="231" t="str">
        <f t="shared" si="237"/>
        <v/>
      </c>
    </row>
    <row r="3134" spans="6:10" ht="19.5" customHeight="1" x14ac:dyDescent="0.25">
      <c r="F3134" s="328">
        <f t="shared" si="235"/>
        <v>0</v>
      </c>
      <c r="G3134" s="233" t="str">
        <f t="shared" si="236"/>
        <v/>
      </c>
      <c r="H3134" s="231">
        <f t="shared" si="238"/>
        <v>1956458.97</v>
      </c>
      <c r="I3134" s="232">
        <f t="shared" si="239"/>
        <v>0</v>
      </c>
      <c r="J3134" s="231" t="str">
        <f t="shared" si="237"/>
        <v/>
      </c>
    </row>
    <row r="3135" spans="6:10" ht="19.5" customHeight="1" x14ac:dyDescent="0.25">
      <c r="F3135" s="328">
        <f t="shared" si="235"/>
        <v>0</v>
      </c>
      <c r="G3135" s="233" t="str">
        <f t="shared" si="236"/>
        <v/>
      </c>
      <c r="H3135" s="231">
        <f t="shared" si="238"/>
        <v>1956458.97</v>
      </c>
      <c r="I3135" s="232">
        <f t="shared" si="239"/>
        <v>0</v>
      </c>
      <c r="J3135" s="231" t="str">
        <f t="shared" si="237"/>
        <v/>
      </c>
    </row>
    <row r="3136" spans="6:10" ht="19.5" customHeight="1" x14ac:dyDescent="0.25">
      <c r="F3136" s="328">
        <f t="shared" si="235"/>
        <v>0</v>
      </c>
      <c r="G3136" s="233" t="str">
        <f t="shared" si="236"/>
        <v/>
      </c>
      <c r="H3136" s="231">
        <f t="shared" si="238"/>
        <v>1956458.97</v>
      </c>
      <c r="I3136" s="232">
        <f t="shared" si="239"/>
        <v>0</v>
      </c>
      <c r="J3136" s="231" t="str">
        <f t="shared" si="237"/>
        <v/>
      </c>
    </row>
    <row r="3137" spans="6:10" ht="19.5" customHeight="1" x14ac:dyDescent="0.25">
      <c r="F3137" s="328">
        <f t="shared" si="235"/>
        <v>0</v>
      </c>
      <c r="G3137" s="233" t="str">
        <f t="shared" si="236"/>
        <v/>
      </c>
      <c r="H3137" s="231">
        <f t="shared" si="238"/>
        <v>1956458.97</v>
      </c>
      <c r="I3137" s="232">
        <f t="shared" si="239"/>
        <v>0</v>
      </c>
      <c r="J3137" s="231" t="str">
        <f t="shared" si="237"/>
        <v/>
      </c>
    </row>
    <row r="3138" spans="6:10" ht="19.5" customHeight="1" x14ac:dyDescent="0.25">
      <c r="F3138" s="328">
        <f t="shared" si="235"/>
        <v>0</v>
      </c>
      <c r="G3138" s="233" t="str">
        <f t="shared" si="236"/>
        <v/>
      </c>
      <c r="H3138" s="231">
        <f t="shared" si="238"/>
        <v>1956458.97</v>
      </c>
      <c r="I3138" s="232">
        <f t="shared" si="239"/>
        <v>0</v>
      </c>
      <c r="J3138" s="231" t="str">
        <f t="shared" si="237"/>
        <v/>
      </c>
    </row>
    <row r="3139" spans="6:10" ht="19.5" customHeight="1" x14ac:dyDescent="0.25">
      <c r="F3139" s="328">
        <f t="shared" si="235"/>
        <v>0</v>
      </c>
      <c r="G3139" s="233" t="str">
        <f t="shared" si="236"/>
        <v/>
      </c>
      <c r="H3139" s="231">
        <f t="shared" si="238"/>
        <v>1956458.97</v>
      </c>
      <c r="I3139" s="232">
        <f t="shared" si="239"/>
        <v>0</v>
      </c>
      <c r="J3139" s="231" t="str">
        <f t="shared" si="237"/>
        <v/>
      </c>
    </row>
    <row r="3140" spans="6:10" ht="19.5" customHeight="1" x14ac:dyDescent="0.25">
      <c r="F3140" s="328">
        <f t="shared" si="235"/>
        <v>0</v>
      </c>
      <c r="G3140" s="233" t="str">
        <f t="shared" si="236"/>
        <v/>
      </c>
      <c r="H3140" s="231">
        <f t="shared" si="238"/>
        <v>1956458.97</v>
      </c>
      <c r="I3140" s="232">
        <f t="shared" si="239"/>
        <v>0</v>
      </c>
      <c r="J3140" s="231" t="str">
        <f t="shared" si="237"/>
        <v/>
      </c>
    </row>
    <row r="3141" spans="6:10" ht="19.5" customHeight="1" x14ac:dyDescent="0.25">
      <c r="F3141" s="328">
        <f t="shared" si="235"/>
        <v>0</v>
      </c>
      <c r="G3141" s="233" t="str">
        <f t="shared" si="236"/>
        <v/>
      </c>
      <c r="H3141" s="231">
        <f t="shared" si="238"/>
        <v>1956458.97</v>
      </c>
      <c r="I3141" s="232">
        <f t="shared" si="239"/>
        <v>0</v>
      </c>
      <c r="J3141" s="231" t="str">
        <f t="shared" si="237"/>
        <v/>
      </c>
    </row>
    <row r="3142" spans="6:10" ht="19.5" customHeight="1" x14ac:dyDescent="0.25">
      <c r="F3142" s="328">
        <f t="shared" si="235"/>
        <v>0</v>
      </c>
      <c r="G3142" s="233" t="str">
        <f t="shared" si="236"/>
        <v/>
      </c>
      <c r="H3142" s="231">
        <f t="shared" si="238"/>
        <v>1956458.97</v>
      </c>
      <c r="I3142" s="232">
        <f t="shared" si="239"/>
        <v>0</v>
      </c>
      <c r="J3142" s="231" t="str">
        <f t="shared" si="237"/>
        <v/>
      </c>
    </row>
    <row r="3143" spans="6:10" ht="19.5" customHeight="1" x14ac:dyDescent="0.25">
      <c r="F3143" s="328">
        <f t="shared" si="235"/>
        <v>0</v>
      </c>
      <c r="G3143" s="233" t="str">
        <f t="shared" si="236"/>
        <v/>
      </c>
      <c r="H3143" s="231">
        <f t="shared" si="238"/>
        <v>1956458.97</v>
      </c>
      <c r="I3143" s="232">
        <f t="shared" si="239"/>
        <v>0</v>
      </c>
      <c r="J3143" s="231" t="str">
        <f t="shared" si="237"/>
        <v/>
      </c>
    </row>
    <row r="3144" spans="6:10" ht="19.5" customHeight="1" x14ac:dyDescent="0.25">
      <c r="F3144" s="328">
        <f t="shared" si="235"/>
        <v>0</v>
      </c>
      <c r="G3144" s="233" t="str">
        <f t="shared" si="236"/>
        <v/>
      </c>
      <c r="H3144" s="231">
        <f t="shared" si="238"/>
        <v>1956458.97</v>
      </c>
      <c r="I3144" s="232">
        <f t="shared" si="239"/>
        <v>0</v>
      </c>
      <c r="J3144" s="231" t="str">
        <f t="shared" si="237"/>
        <v/>
      </c>
    </row>
    <row r="3145" spans="6:10" ht="19.5" customHeight="1" x14ac:dyDescent="0.25">
      <c r="F3145" s="328">
        <f t="shared" si="235"/>
        <v>0</v>
      </c>
      <c r="G3145" s="233" t="str">
        <f t="shared" si="236"/>
        <v/>
      </c>
      <c r="H3145" s="231">
        <f t="shared" si="238"/>
        <v>1956458.97</v>
      </c>
      <c r="I3145" s="232">
        <f t="shared" si="239"/>
        <v>0</v>
      </c>
      <c r="J3145" s="231" t="str">
        <f t="shared" si="237"/>
        <v/>
      </c>
    </row>
    <row r="3146" spans="6:10" ht="19.5" customHeight="1" x14ac:dyDescent="0.25">
      <c r="F3146" s="328">
        <f t="shared" ref="F3146:F3209" si="240">IF(E3146&gt;$C$4*1000,"Выборка",0)</f>
        <v>0</v>
      </c>
      <c r="G3146" s="233" t="str">
        <f t="shared" ref="G3146:G3209" si="241">IF(F3146=0,"",E3146)</f>
        <v/>
      </c>
      <c r="H3146" s="231">
        <f t="shared" si="238"/>
        <v>1956458.97</v>
      </c>
      <c r="I3146" s="232">
        <f t="shared" si="239"/>
        <v>0</v>
      </c>
      <c r="J3146" s="231" t="str">
        <f t="shared" ref="J3146:J3209" si="242">IF(I3146=0,"",E3146)</f>
        <v/>
      </c>
    </row>
    <row r="3147" spans="6:10" ht="19.5" customHeight="1" x14ac:dyDescent="0.25">
      <c r="F3147" s="328">
        <f t="shared" si="240"/>
        <v>0</v>
      </c>
      <c r="G3147" s="233" t="str">
        <f t="shared" si="241"/>
        <v/>
      </c>
      <c r="H3147" s="231">
        <f t="shared" ref="H3147:H3210" si="243">IF(F3147=0,IF((I3146=0)*AND(F3146=0),H3146+E3147,IF((F3146&lt;&gt;0)*AND((H3146&lt;=$E$17)),H3146+E3147,E3147)),H3146)</f>
        <v>1956458.97</v>
      </c>
      <c r="I3147" s="232">
        <f t="shared" ref="I3147:I3210" si="244">IF((H3147&gt;$E$17)*AND(F3147=0),"Выборка",0)</f>
        <v>0</v>
      </c>
      <c r="J3147" s="231" t="str">
        <f t="shared" si="242"/>
        <v/>
      </c>
    </row>
    <row r="3148" spans="6:10" ht="19.5" customHeight="1" x14ac:dyDescent="0.25">
      <c r="F3148" s="328">
        <f t="shared" si="240"/>
        <v>0</v>
      </c>
      <c r="G3148" s="233" t="str">
        <f t="shared" si="241"/>
        <v/>
      </c>
      <c r="H3148" s="231">
        <f t="shared" si="243"/>
        <v>1956458.97</v>
      </c>
      <c r="I3148" s="232">
        <f t="shared" si="244"/>
        <v>0</v>
      </c>
      <c r="J3148" s="231" t="str">
        <f t="shared" si="242"/>
        <v/>
      </c>
    </row>
    <row r="3149" spans="6:10" ht="19.5" customHeight="1" x14ac:dyDescent="0.25">
      <c r="F3149" s="328">
        <f t="shared" si="240"/>
        <v>0</v>
      </c>
      <c r="G3149" s="233" t="str">
        <f t="shared" si="241"/>
        <v/>
      </c>
      <c r="H3149" s="231">
        <f t="shared" si="243"/>
        <v>1956458.97</v>
      </c>
      <c r="I3149" s="232">
        <f t="shared" si="244"/>
        <v>0</v>
      </c>
      <c r="J3149" s="231" t="str">
        <f t="shared" si="242"/>
        <v/>
      </c>
    </row>
    <row r="3150" spans="6:10" ht="19.5" customHeight="1" x14ac:dyDescent="0.25">
      <c r="F3150" s="328">
        <f t="shared" si="240"/>
        <v>0</v>
      </c>
      <c r="G3150" s="233" t="str">
        <f t="shared" si="241"/>
        <v/>
      </c>
      <c r="H3150" s="231">
        <f t="shared" si="243"/>
        <v>1956458.97</v>
      </c>
      <c r="I3150" s="232">
        <f t="shared" si="244"/>
        <v>0</v>
      </c>
      <c r="J3150" s="231" t="str">
        <f t="shared" si="242"/>
        <v/>
      </c>
    </row>
    <row r="3151" spans="6:10" ht="19.5" customHeight="1" x14ac:dyDescent="0.25">
      <c r="F3151" s="328">
        <f t="shared" si="240"/>
        <v>0</v>
      </c>
      <c r="G3151" s="233" t="str">
        <f t="shared" si="241"/>
        <v/>
      </c>
      <c r="H3151" s="231">
        <f t="shared" si="243"/>
        <v>1956458.97</v>
      </c>
      <c r="I3151" s="232">
        <f t="shared" si="244"/>
        <v>0</v>
      </c>
      <c r="J3151" s="231" t="str">
        <f t="shared" si="242"/>
        <v/>
      </c>
    </row>
    <row r="3152" spans="6:10" ht="19.5" customHeight="1" x14ac:dyDescent="0.25">
      <c r="F3152" s="328">
        <f t="shared" si="240"/>
        <v>0</v>
      </c>
      <c r="G3152" s="233" t="str">
        <f t="shared" si="241"/>
        <v/>
      </c>
      <c r="H3152" s="231">
        <f t="shared" si="243"/>
        <v>1956458.97</v>
      </c>
      <c r="I3152" s="232">
        <f t="shared" si="244"/>
        <v>0</v>
      </c>
      <c r="J3152" s="231" t="str">
        <f t="shared" si="242"/>
        <v/>
      </c>
    </row>
    <row r="3153" spans="6:10" ht="19.5" customHeight="1" x14ac:dyDescent="0.25">
      <c r="F3153" s="328">
        <f t="shared" si="240"/>
        <v>0</v>
      </c>
      <c r="G3153" s="233" t="str">
        <f t="shared" si="241"/>
        <v/>
      </c>
      <c r="H3153" s="231">
        <f t="shared" si="243"/>
        <v>1956458.97</v>
      </c>
      <c r="I3153" s="232">
        <f t="shared" si="244"/>
        <v>0</v>
      </c>
      <c r="J3153" s="231" t="str">
        <f t="shared" si="242"/>
        <v/>
      </c>
    </row>
    <row r="3154" spans="6:10" ht="19.5" customHeight="1" x14ac:dyDescent="0.25">
      <c r="F3154" s="328">
        <f t="shared" si="240"/>
        <v>0</v>
      </c>
      <c r="G3154" s="233" t="str">
        <f t="shared" si="241"/>
        <v/>
      </c>
      <c r="H3154" s="231">
        <f t="shared" si="243"/>
        <v>1956458.97</v>
      </c>
      <c r="I3154" s="232">
        <f t="shared" si="244"/>
        <v>0</v>
      </c>
      <c r="J3154" s="231" t="str">
        <f t="shared" si="242"/>
        <v/>
      </c>
    </row>
    <row r="3155" spans="6:10" ht="19.5" customHeight="1" x14ac:dyDescent="0.25">
      <c r="F3155" s="328">
        <f t="shared" si="240"/>
        <v>0</v>
      </c>
      <c r="G3155" s="233" t="str">
        <f t="shared" si="241"/>
        <v/>
      </c>
      <c r="H3155" s="231">
        <f t="shared" si="243"/>
        <v>1956458.97</v>
      </c>
      <c r="I3155" s="232">
        <f t="shared" si="244"/>
        <v>0</v>
      </c>
      <c r="J3155" s="231" t="str">
        <f t="shared" si="242"/>
        <v/>
      </c>
    </row>
    <row r="3156" spans="6:10" ht="19.5" customHeight="1" x14ac:dyDescent="0.25">
      <c r="F3156" s="328">
        <f t="shared" si="240"/>
        <v>0</v>
      </c>
      <c r="G3156" s="233" t="str">
        <f t="shared" si="241"/>
        <v/>
      </c>
      <c r="H3156" s="231">
        <f t="shared" si="243"/>
        <v>1956458.97</v>
      </c>
      <c r="I3156" s="232">
        <f t="shared" si="244"/>
        <v>0</v>
      </c>
      <c r="J3156" s="231" t="str">
        <f t="shared" si="242"/>
        <v/>
      </c>
    </row>
    <row r="3157" spans="6:10" ht="19.5" customHeight="1" x14ac:dyDescent="0.25">
      <c r="F3157" s="328">
        <f t="shared" si="240"/>
        <v>0</v>
      </c>
      <c r="G3157" s="233" t="str">
        <f t="shared" si="241"/>
        <v/>
      </c>
      <c r="H3157" s="231">
        <f t="shared" si="243"/>
        <v>1956458.97</v>
      </c>
      <c r="I3157" s="232">
        <f t="shared" si="244"/>
        <v>0</v>
      </c>
      <c r="J3157" s="231" t="str">
        <f t="shared" si="242"/>
        <v/>
      </c>
    </row>
    <row r="3158" spans="6:10" ht="19.5" customHeight="1" x14ac:dyDescent="0.25">
      <c r="F3158" s="328">
        <f t="shared" si="240"/>
        <v>0</v>
      </c>
      <c r="G3158" s="233" t="str">
        <f t="shared" si="241"/>
        <v/>
      </c>
      <c r="H3158" s="231">
        <f t="shared" si="243"/>
        <v>1956458.97</v>
      </c>
      <c r="I3158" s="232">
        <f t="shared" si="244"/>
        <v>0</v>
      </c>
      <c r="J3158" s="231" t="str">
        <f t="shared" si="242"/>
        <v/>
      </c>
    </row>
    <row r="3159" spans="6:10" ht="19.5" customHeight="1" x14ac:dyDescent="0.25">
      <c r="F3159" s="328">
        <f t="shared" si="240"/>
        <v>0</v>
      </c>
      <c r="G3159" s="233" t="str">
        <f t="shared" si="241"/>
        <v/>
      </c>
      <c r="H3159" s="231">
        <f t="shared" si="243"/>
        <v>1956458.97</v>
      </c>
      <c r="I3159" s="232">
        <f t="shared" si="244"/>
        <v>0</v>
      </c>
      <c r="J3159" s="231" t="str">
        <f t="shared" si="242"/>
        <v/>
      </c>
    </row>
    <row r="3160" spans="6:10" ht="19.5" customHeight="1" x14ac:dyDescent="0.25">
      <c r="F3160" s="328">
        <f t="shared" si="240"/>
        <v>0</v>
      </c>
      <c r="G3160" s="233" t="str">
        <f t="shared" si="241"/>
        <v/>
      </c>
      <c r="H3160" s="231">
        <f t="shared" si="243"/>
        <v>1956458.97</v>
      </c>
      <c r="I3160" s="232">
        <f t="shared" si="244"/>
        <v>0</v>
      </c>
      <c r="J3160" s="231" t="str">
        <f t="shared" si="242"/>
        <v/>
      </c>
    </row>
    <row r="3161" spans="6:10" ht="19.5" customHeight="1" x14ac:dyDescent="0.25">
      <c r="F3161" s="328">
        <f t="shared" si="240"/>
        <v>0</v>
      </c>
      <c r="G3161" s="233" t="str">
        <f t="shared" si="241"/>
        <v/>
      </c>
      <c r="H3161" s="231">
        <f t="shared" si="243"/>
        <v>1956458.97</v>
      </c>
      <c r="I3161" s="232">
        <f t="shared" si="244"/>
        <v>0</v>
      </c>
      <c r="J3161" s="231" t="str">
        <f t="shared" si="242"/>
        <v/>
      </c>
    </row>
    <row r="3162" spans="6:10" ht="19.5" customHeight="1" x14ac:dyDescent="0.25">
      <c r="F3162" s="328">
        <f t="shared" si="240"/>
        <v>0</v>
      </c>
      <c r="G3162" s="233" t="str">
        <f t="shared" si="241"/>
        <v/>
      </c>
      <c r="H3162" s="231">
        <f t="shared" si="243"/>
        <v>1956458.97</v>
      </c>
      <c r="I3162" s="232">
        <f t="shared" si="244"/>
        <v>0</v>
      </c>
      <c r="J3162" s="231" t="str">
        <f t="shared" si="242"/>
        <v/>
      </c>
    </row>
    <row r="3163" spans="6:10" ht="19.5" customHeight="1" x14ac:dyDescent="0.25">
      <c r="F3163" s="328">
        <f t="shared" si="240"/>
        <v>0</v>
      </c>
      <c r="G3163" s="233" t="str">
        <f t="shared" si="241"/>
        <v/>
      </c>
      <c r="H3163" s="231">
        <f t="shared" si="243"/>
        <v>1956458.97</v>
      </c>
      <c r="I3163" s="232">
        <f t="shared" si="244"/>
        <v>0</v>
      </c>
      <c r="J3163" s="231" t="str">
        <f t="shared" si="242"/>
        <v/>
      </c>
    </row>
    <row r="3164" spans="6:10" ht="19.5" customHeight="1" x14ac:dyDescent="0.25">
      <c r="F3164" s="328">
        <f t="shared" si="240"/>
        <v>0</v>
      </c>
      <c r="G3164" s="233" t="str">
        <f t="shared" si="241"/>
        <v/>
      </c>
      <c r="H3164" s="231">
        <f t="shared" si="243"/>
        <v>1956458.97</v>
      </c>
      <c r="I3164" s="232">
        <f t="shared" si="244"/>
        <v>0</v>
      </c>
      <c r="J3164" s="231" t="str">
        <f t="shared" si="242"/>
        <v/>
      </c>
    </row>
    <row r="3165" spans="6:10" ht="19.5" customHeight="1" x14ac:dyDescent="0.25">
      <c r="F3165" s="328">
        <f t="shared" si="240"/>
        <v>0</v>
      </c>
      <c r="G3165" s="233" t="str">
        <f t="shared" si="241"/>
        <v/>
      </c>
      <c r="H3165" s="231">
        <f t="shared" si="243"/>
        <v>1956458.97</v>
      </c>
      <c r="I3165" s="232">
        <f t="shared" si="244"/>
        <v>0</v>
      </c>
      <c r="J3165" s="231" t="str">
        <f t="shared" si="242"/>
        <v/>
      </c>
    </row>
    <row r="3166" spans="6:10" ht="19.5" customHeight="1" x14ac:dyDescent="0.25">
      <c r="F3166" s="328">
        <f t="shared" si="240"/>
        <v>0</v>
      </c>
      <c r="G3166" s="233" t="str">
        <f t="shared" si="241"/>
        <v/>
      </c>
      <c r="H3166" s="231">
        <f t="shared" si="243"/>
        <v>1956458.97</v>
      </c>
      <c r="I3166" s="232">
        <f t="shared" si="244"/>
        <v>0</v>
      </c>
      <c r="J3166" s="231" t="str">
        <f t="shared" si="242"/>
        <v/>
      </c>
    </row>
    <row r="3167" spans="6:10" ht="19.5" customHeight="1" x14ac:dyDescent="0.25">
      <c r="F3167" s="328">
        <f t="shared" si="240"/>
        <v>0</v>
      </c>
      <c r="G3167" s="233" t="str">
        <f t="shared" si="241"/>
        <v/>
      </c>
      <c r="H3167" s="231">
        <f t="shared" si="243"/>
        <v>1956458.97</v>
      </c>
      <c r="I3167" s="232">
        <f t="shared" si="244"/>
        <v>0</v>
      </c>
      <c r="J3167" s="231" t="str">
        <f t="shared" si="242"/>
        <v/>
      </c>
    </row>
    <row r="3168" spans="6:10" ht="19.5" customHeight="1" x14ac:dyDescent="0.25">
      <c r="F3168" s="328">
        <f t="shared" si="240"/>
        <v>0</v>
      </c>
      <c r="G3168" s="233" t="str">
        <f t="shared" si="241"/>
        <v/>
      </c>
      <c r="H3168" s="231">
        <f t="shared" si="243"/>
        <v>1956458.97</v>
      </c>
      <c r="I3168" s="232">
        <f t="shared" si="244"/>
        <v>0</v>
      </c>
      <c r="J3168" s="231" t="str">
        <f t="shared" si="242"/>
        <v/>
      </c>
    </row>
    <row r="3169" spans="6:10" ht="19.5" customHeight="1" x14ac:dyDescent="0.25">
      <c r="F3169" s="328">
        <f t="shared" si="240"/>
        <v>0</v>
      </c>
      <c r="G3169" s="233" t="str">
        <f t="shared" si="241"/>
        <v/>
      </c>
      <c r="H3169" s="231">
        <f t="shared" si="243"/>
        <v>1956458.97</v>
      </c>
      <c r="I3169" s="232">
        <f t="shared" si="244"/>
        <v>0</v>
      </c>
      <c r="J3169" s="231" t="str">
        <f t="shared" si="242"/>
        <v/>
      </c>
    </row>
    <row r="3170" spans="6:10" ht="19.5" customHeight="1" x14ac:dyDescent="0.25">
      <c r="F3170" s="328">
        <f t="shared" si="240"/>
        <v>0</v>
      </c>
      <c r="G3170" s="233" t="str">
        <f t="shared" si="241"/>
        <v/>
      </c>
      <c r="H3170" s="231">
        <f t="shared" si="243"/>
        <v>1956458.97</v>
      </c>
      <c r="I3170" s="232">
        <f t="shared" si="244"/>
        <v>0</v>
      </c>
      <c r="J3170" s="231" t="str">
        <f t="shared" si="242"/>
        <v/>
      </c>
    </row>
    <row r="3171" spans="6:10" ht="19.5" customHeight="1" x14ac:dyDescent="0.25">
      <c r="F3171" s="328">
        <f t="shared" si="240"/>
        <v>0</v>
      </c>
      <c r="G3171" s="233" t="str">
        <f t="shared" si="241"/>
        <v/>
      </c>
      <c r="H3171" s="231">
        <f t="shared" si="243"/>
        <v>1956458.97</v>
      </c>
      <c r="I3171" s="232">
        <f t="shared" si="244"/>
        <v>0</v>
      </c>
      <c r="J3171" s="231" t="str">
        <f t="shared" si="242"/>
        <v/>
      </c>
    </row>
    <row r="3172" spans="6:10" ht="19.5" customHeight="1" x14ac:dyDescent="0.25">
      <c r="F3172" s="328">
        <f t="shared" si="240"/>
        <v>0</v>
      </c>
      <c r="G3172" s="233" t="str">
        <f t="shared" si="241"/>
        <v/>
      </c>
      <c r="H3172" s="231">
        <f t="shared" si="243"/>
        <v>1956458.97</v>
      </c>
      <c r="I3172" s="232">
        <f t="shared" si="244"/>
        <v>0</v>
      </c>
      <c r="J3172" s="231" t="str">
        <f t="shared" si="242"/>
        <v/>
      </c>
    </row>
    <row r="3173" spans="6:10" ht="19.5" customHeight="1" x14ac:dyDescent="0.25">
      <c r="F3173" s="328">
        <f t="shared" si="240"/>
        <v>0</v>
      </c>
      <c r="G3173" s="233" t="str">
        <f t="shared" si="241"/>
        <v/>
      </c>
      <c r="H3173" s="231">
        <f t="shared" si="243"/>
        <v>1956458.97</v>
      </c>
      <c r="I3173" s="232">
        <f t="shared" si="244"/>
        <v>0</v>
      </c>
      <c r="J3173" s="231" t="str">
        <f t="shared" si="242"/>
        <v/>
      </c>
    </row>
    <row r="3174" spans="6:10" ht="19.5" customHeight="1" x14ac:dyDescent="0.25">
      <c r="F3174" s="328">
        <f t="shared" si="240"/>
        <v>0</v>
      </c>
      <c r="G3174" s="233" t="str">
        <f t="shared" si="241"/>
        <v/>
      </c>
      <c r="H3174" s="231">
        <f t="shared" si="243"/>
        <v>1956458.97</v>
      </c>
      <c r="I3174" s="232">
        <f t="shared" si="244"/>
        <v>0</v>
      </c>
      <c r="J3174" s="231" t="str">
        <f t="shared" si="242"/>
        <v/>
      </c>
    </row>
    <row r="3175" spans="6:10" ht="19.5" customHeight="1" x14ac:dyDescent="0.25">
      <c r="F3175" s="328">
        <f t="shared" si="240"/>
        <v>0</v>
      </c>
      <c r="G3175" s="233" t="str">
        <f t="shared" si="241"/>
        <v/>
      </c>
      <c r="H3175" s="231">
        <f t="shared" si="243"/>
        <v>1956458.97</v>
      </c>
      <c r="I3175" s="232">
        <f t="shared" si="244"/>
        <v>0</v>
      </c>
      <c r="J3175" s="231" t="str">
        <f t="shared" si="242"/>
        <v/>
      </c>
    </row>
    <row r="3176" spans="6:10" ht="19.5" customHeight="1" x14ac:dyDescent="0.25">
      <c r="F3176" s="328">
        <f t="shared" si="240"/>
        <v>0</v>
      </c>
      <c r="G3176" s="233" t="str">
        <f t="shared" si="241"/>
        <v/>
      </c>
      <c r="H3176" s="231">
        <f t="shared" si="243"/>
        <v>1956458.97</v>
      </c>
      <c r="I3176" s="232">
        <f t="shared" si="244"/>
        <v>0</v>
      </c>
      <c r="J3176" s="231" t="str">
        <f t="shared" si="242"/>
        <v/>
      </c>
    </row>
    <row r="3177" spans="6:10" ht="19.5" customHeight="1" x14ac:dyDescent="0.25">
      <c r="F3177" s="328">
        <f t="shared" si="240"/>
        <v>0</v>
      </c>
      <c r="G3177" s="233" t="str">
        <f t="shared" si="241"/>
        <v/>
      </c>
      <c r="H3177" s="231">
        <f t="shared" si="243"/>
        <v>1956458.97</v>
      </c>
      <c r="I3177" s="232">
        <f t="shared" si="244"/>
        <v>0</v>
      </c>
      <c r="J3177" s="231" t="str">
        <f t="shared" si="242"/>
        <v/>
      </c>
    </row>
    <row r="3178" spans="6:10" ht="19.5" customHeight="1" x14ac:dyDescent="0.25">
      <c r="F3178" s="328">
        <f t="shared" si="240"/>
        <v>0</v>
      </c>
      <c r="G3178" s="233" t="str">
        <f t="shared" si="241"/>
        <v/>
      </c>
      <c r="H3178" s="231">
        <f t="shared" si="243"/>
        <v>1956458.97</v>
      </c>
      <c r="I3178" s="232">
        <f t="shared" si="244"/>
        <v>0</v>
      </c>
      <c r="J3178" s="231" t="str">
        <f t="shared" si="242"/>
        <v/>
      </c>
    </row>
    <row r="3179" spans="6:10" ht="19.5" customHeight="1" x14ac:dyDescent="0.25">
      <c r="F3179" s="328">
        <f t="shared" si="240"/>
        <v>0</v>
      </c>
      <c r="G3179" s="233" t="str">
        <f t="shared" si="241"/>
        <v/>
      </c>
      <c r="H3179" s="231">
        <f t="shared" si="243"/>
        <v>1956458.97</v>
      </c>
      <c r="I3179" s="232">
        <f t="shared" si="244"/>
        <v>0</v>
      </c>
      <c r="J3179" s="231" t="str">
        <f t="shared" si="242"/>
        <v/>
      </c>
    </row>
    <row r="3180" spans="6:10" ht="19.5" customHeight="1" x14ac:dyDescent="0.25">
      <c r="F3180" s="328">
        <f t="shared" si="240"/>
        <v>0</v>
      </c>
      <c r="G3180" s="233" t="str">
        <f t="shared" si="241"/>
        <v/>
      </c>
      <c r="H3180" s="231">
        <f t="shared" si="243"/>
        <v>1956458.97</v>
      </c>
      <c r="I3180" s="232">
        <f t="shared" si="244"/>
        <v>0</v>
      </c>
      <c r="J3180" s="231" t="str">
        <f t="shared" si="242"/>
        <v/>
      </c>
    </row>
    <row r="3181" spans="6:10" ht="19.5" customHeight="1" x14ac:dyDescent="0.25">
      <c r="F3181" s="328">
        <f t="shared" si="240"/>
        <v>0</v>
      </c>
      <c r="G3181" s="233" t="str">
        <f t="shared" si="241"/>
        <v/>
      </c>
      <c r="H3181" s="231">
        <f t="shared" si="243"/>
        <v>1956458.97</v>
      </c>
      <c r="I3181" s="232">
        <f t="shared" si="244"/>
        <v>0</v>
      </c>
      <c r="J3181" s="231" t="str">
        <f t="shared" si="242"/>
        <v/>
      </c>
    </row>
    <row r="3182" spans="6:10" ht="19.5" customHeight="1" x14ac:dyDescent="0.25">
      <c r="F3182" s="328">
        <f t="shared" si="240"/>
        <v>0</v>
      </c>
      <c r="G3182" s="233" t="str">
        <f t="shared" si="241"/>
        <v/>
      </c>
      <c r="H3182" s="231">
        <f t="shared" si="243"/>
        <v>1956458.97</v>
      </c>
      <c r="I3182" s="232">
        <f t="shared" si="244"/>
        <v>0</v>
      </c>
      <c r="J3182" s="231" t="str">
        <f t="shared" si="242"/>
        <v/>
      </c>
    </row>
    <row r="3183" spans="6:10" ht="19.5" customHeight="1" x14ac:dyDescent="0.25">
      <c r="F3183" s="328">
        <f t="shared" si="240"/>
        <v>0</v>
      </c>
      <c r="G3183" s="233" t="str">
        <f t="shared" si="241"/>
        <v/>
      </c>
      <c r="H3183" s="231">
        <f t="shared" si="243"/>
        <v>1956458.97</v>
      </c>
      <c r="I3183" s="232">
        <f t="shared" si="244"/>
        <v>0</v>
      </c>
      <c r="J3183" s="231" t="str">
        <f t="shared" si="242"/>
        <v/>
      </c>
    </row>
    <row r="3184" spans="6:10" ht="19.5" customHeight="1" x14ac:dyDescent="0.25">
      <c r="F3184" s="328">
        <f t="shared" si="240"/>
        <v>0</v>
      </c>
      <c r="G3184" s="233" t="str">
        <f t="shared" si="241"/>
        <v/>
      </c>
      <c r="H3184" s="231">
        <f t="shared" si="243"/>
        <v>1956458.97</v>
      </c>
      <c r="I3184" s="232">
        <f t="shared" si="244"/>
        <v>0</v>
      </c>
      <c r="J3184" s="231" t="str">
        <f t="shared" si="242"/>
        <v/>
      </c>
    </row>
    <row r="3185" spans="6:10" ht="19.5" customHeight="1" x14ac:dyDescent="0.25">
      <c r="F3185" s="328">
        <f t="shared" si="240"/>
        <v>0</v>
      </c>
      <c r="G3185" s="233" t="str">
        <f t="shared" si="241"/>
        <v/>
      </c>
      <c r="H3185" s="231">
        <f t="shared" si="243"/>
        <v>1956458.97</v>
      </c>
      <c r="I3185" s="232">
        <f t="shared" si="244"/>
        <v>0</v>
      </c>
      <c r="J3185" s="231" t="str">
        <f t="shared" si="242"/>
        <v/>
      </c>
    </row>
    <row r="3186" spans="6:10" ht="19.5" customHeight="1" x14ac:dyDescent="0.25">
      <c r="F3186" s="328">
        <f t="shared" si="240"/>
        <v>0</v>
      </c>
      <c r="G3186" s="233" t="str">
        <f t="shared" si="241"/>
        <v/>
      </c>
      <c r="H3186" s="231">
        <f t="shared" si="243"/>
        <v>1956458.97</v>
      </c>
      <c r="I3186" s="232">
        <f t="shared" si="244"/>
        <v>0</v>
      </c>
      <c r="J3186" s="231" t="str">
        <f t="shared" si="242"/>
        <v/>
      </c>
    </row>
    <row r="3187" spans="6:10" ht="19.5" customHeight="1" x14ac:dyDescent="0.25">
      <c r="F3187" s="328">
        <f t="shared" si="240"/>
        <v>0</v>
      </c>
      <c r="G3187" s="233" t="str">
        <f t="shared" si="241"/>
        <v/>
      </c>
      <c r="H3187" s="231">
        <f t="shared" si="243"/>
        <v>1956458.97</v>
      </c>
      <c r="I3187" s="232">
        <f t="shared" si="244"/>
        <v>0</v>
      </c>
      <c r="J3187" s="231" t="str">
        <f t="shared" si="242"/>
        <v/>
      </c>
    </row>
    <row r="3188" spans="6:10" ht="19.5" customHeight="1" x14ac:dyDescent="0.25">
      <c r="F3188" s="328">
        <f t="shared" si="240"/>
        <v>0</v>
      </c>
      <c r="G3188" s="233" t="str">
        <f t="shared" si="241"/>
        <v/>
      </c>
      <c r="H3188" s="231">
        <f t="shared" si="243"/>
        <v>1956458.97</v>
      </c>
      <c r="I3188" s="232">
        <f t="shared" si="244"/>
        <v>0</v>
      </c>
      <c r="J3188" s="231" t="str">
        <f t="shared" si="242"/>
        <v/>
      </c>
    </row>
    <row r="3189" spans="6:10" ht="19.5" customHeight="1" x14ac:dyDescent="0.25">
      <c r="F3189" s="328">
        <f t="shared" si="240"/>
        <v>0</v>
      </c>
      <c r="G3189" s="233" t="str">
        <f t="shared" si="241"/>
        <v/>
      </c>
      <c r="H3189" s="231">
        <f t="shared" si="243"/>
        <v>1956458.97</v>
      </c>
      <c r="I3189" s="232">
        <f t="shared" si="244"/>
        <v>0</v>
      </c>
      <c r="J3189" s="231" t="str">
        <f t="shared" si="242"/>
        <v/>
      </c>
    </row>
    <row r="3190" spans="6:10" ht="19.5" customHeight="1" x14ac:dyDescent="0.25">
      <c r="F3190" s="328">
        <f t="shared" si="240"/>
        <v>0</v>
      </c>
      <c r="G3190" s="233" t="str">
        <f t="shared" si="241"/>
        <v/>
      </c>
      <c r="H3190" s="231">
        <f t="shared" si="243"/>
        <v>1956458.97</v>
      </c>
      <c r="I3190" s="232">
        <f t="shared" si="244"/>
        <v>0</v>
      </c>
      <c r="J3190" s="231" t="str">
        <f t="shared" si="242"/>
        <v/>
      </c>
    </row>
    <row r="3191" spans="6:10" ht="19.5" customHeight="1" x14ac:dyDescent="0.25">
      <c r="F3191" s="328">
        <f t="shared" si="240"/>
        <v>0</v>
      </c>
      <c r="G3191" s="233" t="str">
        <f t="shared" si="241"/>
        <v/>
      </c>
      <c r="H3191" s="231">
        <f t="shared" si="243"/>
        <v>1956458.97</v>
      </c>
      <c r="I3191" s="232">
        <f t="shared" si="244"/>
        <v>0</v>
      </c>
      <c r="J3191" s="231" t="str">
        <f t="shared" si="242"/>
        <v/>
      </c>
    </row>
    <row r="3192" spans="6:10" ht="19.5" customHeight="1" x14ac:dyDescent="0.25">
      <c r="F3192" s="328">
        <f t="shared" si="240"/>
        <v>0</v>
      </c>
      <c r="G3192" s="233" t="str">
        <f t="shared" si="241"/>
        <v/>
      </c>
      <c r="H3192" s="231">
        <f t="shared" si="243"/>
        <v>1956458.97</v>
      </c>
      <c r="I3192" s="232">
        <f t="shared" si="244"/>
        <v>0</v>
      </c>
      <c r="J3192" s="231" t="str">
        <f t="shared" si="242"/>
        <v/>
      </c>
    </row>
    <row r="3193" spans="6:10" ht="19.5" customHeight="1" x14ac:dyDescent="0.25">
      <c r="F3193" s="328">
        <f t="shared" si="240"/>
        <v>0</v>
      </c>
      <c r="G3193" s="233" t="str">
        <f t="shared" si="241"/>
        <v/>
      </c>
      <c r="H3193" s="231">
        <f t="shared" si="243"/>
        <v>1956458.97</v>
      </c>
      <c r="I3193" s="232">
        <f t="shared" si="244"/>
        <v>0</v>
      </c>
      <c r="J3193" s="231" t="str">
        <f t="shared" si="242"/>
        <v/>
      </c>
    </row>
    <row r="3194" spans="6:10" ht="19.5" customHeight="1" x14ac:dyDescent="0.25">
      <c r="F3194" s="328">
        <f t="shared" si="240"/>
        <v>0</v>
      </c>
      <c r="G3194" s="233" t="str">
        <f t="shared" si="241"/>
        <v/>
      </c>
      <c r="H3194" s="231">
        <f t="shared" si="243"/>
        <v>1956458.97</v>
      </c>
      <c r="I3194" s="232">
        <f t="shared" si="244"/>
        <v>0</v>
      </c>
      <c r="J3194" s="231" t="str">
        <f t="shared" si="242"/>
        <v/>
      </c>
    </row>
    <row r="3195" spans="6:10" ht="19.5" customHeight="1" x14ac:dyDescent="0.25">
      <c r="F3195" s="328">
        <f t="shared" si="240"/>
        <v>0</v>
      </c>
      <c r="G3195" s="233" t="str">
        <f t="shared" si="241"/>
        <v/>
      </c>
      <c r="H3195" s="231">
        <f t="shared" si="243"/>
        <v>1956458.97</v>
      </c>
      <c r="I3195" s="232">
        <f t="shared" si="244"/>
        <v>0</v>
      </c>
      <c r="J3195" s="231" t="str">
        <f t="shared" si="242"/>
        <v/>
      </c>
    </row>
    <row r="3196" spans="6:10" ht="19.5" customHeight="1" x14ac:dyDescent="0.25">
      <c r="F3196" s="328">
        <f t="shared" si="240"/>
        <v>0</v>
      </c>
      <c r="G3196" s="233" t="str">
        <f t="shared" si="241"/>
        <v/>
      </c>
      <c r="H3196" s="231">
        <f t="shared" si="243"/>
        <v>1956458.97</v>
      </c>
      <c r="I3196" s="232">
        <f t="shared" si="244"/>
        <v>0</v>
      </c>
      <c r="J3196" s="231" t="str">
        <f t="shared" si="242"/>
        <v/>
      </c>
    </row>
    <row r="3197" spans="6:10" ht="19.5" customHeight="1" x14ac:dyDescent="0.25">
      <c r="F3197" s="328">
        <f t="shared" si="240"/>
        <v>0</v>
      </c>
      <c r="G3197" s="233" t="str">
        <f t="shared" si="241"/>
        <v/>
      </c>
      <c r="H3197" s="231">
        <f t="shared" si="243"/>
        <v>1956458.97</v>
      </c>
      <c r="I3197" s="232">
        <f t="shared" si="244"/>
        <v>0</v>
      </c>
      <c r="J3197" s="231" t="str">
        <f t="shared" si="242"/>
        <v/>
      </c>
    </row>
    <row r="3198" spans="6:10" ht="19.5" customHeight="1" x14ac:dyDescent="0.25">
      <c r="F3198" s="328">
        <f t="shared" si="240"/>
        <v>0</v>
      </c>
      <c r="G3198" s="233" t="str">
        <f t="shared" si="241"/>
        <v/>
      </c>
      <c r="H3198" s="231">
        <f t="shared" si="243"/>
        <v>1956458.97</v>
      </c>
      <c r="I3198" s="232">
        <f t="shared" si="244"/>
        <v>0</v>
      </c>
      <c r="J3198" s="231" t="str">
        <f t="shared" si="242"/>
        <v/>
      </c>
    </row>
    <row r="3199" spans="6:10" ht="19.5" customHeight="1" x14ac:dyDescent="0.25">
      <c r="F3199" s="328">
        <f t="shared" si="240"/>
        <v>0</v>
      </c>
      <c r="G3199" s="233" t="str">
        <f t="shared" si="241"/>
        <v/>
      </c>
      <c r="H3199" s="231">
        <f t="shared" si="243"/>
        <v>1956458.97</v>
      </c>
      <c r="I3199" s="232">
        <f t="shared" si="244"/>
        <v>0</v>
      </c>
      <c r="J3199" s="231" t="str">
        <f t="shared" si="242"/>
        <v/>
      </c>
    </row>
    <row r="3200" spans="6:10" ht="19.5" customHeight="1" x14ac:dyDescent="0.25">
      <c r="F3200" s="328">
        <f t="shared" si="240"/>
        <v>0</v>
      </c>
      <c r="G3200" s="233" t="str">
        <f t="shared" si="241"/>
        <v/>
      </c>
      <c r="H3200" s="231">
        <f t="shared" si="243"/>
        <v>1956458.97</v>
      </c>
      <c r="I3200" s="232">
        <f t="shared" si="244"/>
        <v>0</v>
      </c>
      <c r="J3200" s="231" t="str">
        <f t="shared" si="242"/>
        <v/>
      </c>
    </row>
    <row r="3201" spans="6:10" ht="19.5" customHeight="1" x14ac:dyDescent="0.25">
      <c r="F3201" s="328">
        <f t="shared" si="240"/>
        <v>0</v>
      </c>
      <c r="G3201" s="233" t="str">
        <f t="shared" si="241"/>
        <v/>
      </c>
      <c r="H3201" s="231">
        <f t="shared" si="243"/>
        <v>1956458.97</v>
      </c>
      <c r="I3201" s="232">
        <f t="shared" si="244"/>
        <v>0</v>
      </c>
      <c r="J3201" s="231" t="str">
        <f t="shared" si="242"/>
        <v/>
      </c>
    </row>
    <row r="3202" spans="6:10" ht="19.5" customHeight="1" x14ac:dyDescent="0.25">
      <c r="F3202" s="328">
        <f t="shared" si="240"/>
        <v>0</v>
      </c>
      <c r="G3202" s="233" t="str">
        <f t="shared" si="241"/>
        <v/>
      </c>
      <c r="H3202" s="231">
        <f t="shared" si="243"/>
        <v>1956458.97</v>
      </c>
      <c r="I3202" s="232">
        <f t="shared" si="244"/>
        <v>0</v>
      </c>
      <c r="J3202" s="231" t="str">
        <f t="shared" si="242"/>
        <v/>
      </c>
    </row>
    <row r="3203" spans="6:10" ht="19.5" customHeight="1" x14ac:dyDescent="0.25">
      <c r="F3203" s="328">
        <f t="shared" si="240"/>
        <v>0</v>
      </c>
      <c r="G3203" s="233" t="str">
        <f t="shared" si="241"/>
        <v/>
      </c>
      <c r="H3203" s="231">
        <f t="shared" si="243"/>
        <v>1956458.97</v>
      </c>
      <c r="I3203" s="232">
        <f t="shared" si="244"/>
        <v>0</v>
      </c>
      <c r="J3203" s="231" t="str">
        <f t="shared" si="242"/>
        <v/>
      </c>
    </row>
    <row r="3204" spans="6:10" ht="19.5" customHeight="1" x14ac:dyDescent="0.25">
      <c r="F3204" s="328">
        <f t="shared" si="240"/>
        <v>0</v>
      </c>
      <c r="G3204" s="233" t="str">
        <f t="shared" si="241"/>
        <v/>
      </c>
      <c r="H3204" s="231">
        <f t="shared" si="243"/>
        <v>1956458.97</v>
      </c>
      <c r="I3204" s="232">
        <f t="shared" si="244"/>
        <v>0</v>
      </c>
      <c r="J3204" s="231" t="str">
        <f t="shared" si="242"/>
        <v/>
      </c>
    </row>
    <row r="3205" spans="6:10" ht="19.5" customHeight="1" x14ac:dyDescent="0.25">
      <c r="F3205" s="328">
        <f t="shared" si="240"/>
        <v>0</v>
      </c>
      <c r="G3205" s="233" t="str">
        <f t="shared" si="241"/>
        <v/>
      </c>
      <c r="H3205" s="231">
        <f t="shared" si="243"/>
        <v>1956458.97</v>
      </c>
      <c r="I3205" s="232">
        <f t="shared" si="244"/>
        <v>0</v>
      </c>
      <c r="J3205" s="231" t="str">
        <f t="shared" si="242"/>
        <v/>
      </c>
    </row>
    <row r="3206" spans="6:10" ht="19.5" customHeight="1" x14ac:dyDescent="0.25">
      <c r="F3206" s="328">
        <f t="shared" si="240"/>
        <v>0</v>
      </c>
      <c r="G3206" s="233" t="str">
        <f t="shared" si="241"/>
        <v/>
      </c>
      <c r="H3206" s="231">
        <f t="shared" si="243"/>
        <v>1956458.97</v>
      </c>
      <c r="I3206" s="232">
        <f t="shared" si="244"/>
        <v>0</v>
      </c>
      <c r="J3206" s="231" t="str">
        <f t="shared" si="242"/>
        <v/>
      </c>
    </row>
    <row r="3207" spans="6:10" ht="19.5" customHeight="1" x14ac:dyDescent="0.25">
      <c r="F3207" s="328">
        <f t="shared" si="240"/>
        <v>0</v>
      </c>
      <c r="G3207" s="233" t="str">
        <f t="shared" si="241"/>
        <v/>
      </c>
      <c r="H3207" s="231">
        <f t="shared" si="243"/>
        <v>1956458.97</v>
      </c>
      <c r="I3207" s="232">
        <f t="shared" si="244"/>
        <v>0</v>
      </c>
      <c r="J3207" s="231" t="str">
        <f t="shared" si="242"/>
        <v/>
      </c>
    </row>
    <row r="3208" spans="6:10" ht="19.5" customHeight="1" x14ac:dyDescent="0.25">
      <c r="F3208" s="328">
        <f t="shared" si="240"/>
        <v>0</v>
      </c>
      <c r="G3208" s="233" t="str">
        <f t="shared" si="241"/>
        <v/>
      </c>
      <c r="H3208" s="231">
        <f t="shared" si="243"/>
        <v>1956458.97</v>
      </c>
      <c r="I3208" s="232">
        <f t="shared" si="244"/>
        <v>0</v>
      </c>
      <c r="J3208" s="231" t="str">
        <f t="shared" si="242"/>
        <v/>
      </c>
    </row>
    <row r="3209" spans="6:10" ht="19.5" customHeight="1" x14ac:dyDescent="0.25">
      <c r="F3209" s="328">
        <f t="shared" si="240"/>
        <v>0</v>
      </c>
      <c r="G3209" s="233" t="str">
        <f t="shared" si="241"/>
        <v/>
      </c>
      <c r="H3209" s="231">
        <f t="shared" si="243"/>
        <v>1956458.97</v>
      </c>
      <c r="I3209" s="232">
        <f t="shared" si="244"/>
        <v>0</v>
      </c>
      <c r="J3209" s="231" t="str">
        <f t="shared" si="242"/>
        <v/>
      </c>
    </row>
    <row r="3210" spans="6:10" ht="19.5" customHeight="1" x14ac:dyDescent="0.25">
      <c r="F3210" s="328">
        <f t="shared" ref="F3210:F3273" si="245">IF(E3210&gt;$C$4*1000,"Выборка",0)</f>
        <v>0</v>
      </c>
      <c r="G3210" s="233" t="str">
        <f t="shared" ref="G3210:G3273" si="246">IF(F3210=0,"",E3210)</f>
        <v/>
      </c>
      <c r="H3210" s="231">
        <f t="shared" si="243"/>
        <v>1956458.97</v>
      </c>
      <c r="I3210" s="232">
        <f t="shared" si="244"/>
        <v>0</v>
      </c>
      <c r="J3210" s="231" t="str">
        <f t="shared" ref="J3210:J3273" si="247">IF(I3210=0,"",E3210)</f>
        <v/>
      </c>
    </row>
    <row r="3211" spans="6:10" ht="19.5" customHeight="1" x14ac:dyDescent="0.25">
      <c r="F3211" s="328">
        <f t="shared" si="245"/>
        <v>0</v>
      </c>
      <c r="G3211" s="233" t="str">
        <f t="shared" si="246"/>
        <v/>
      </c>
      <c r="H3211" s="231">
        <f t="shared" ref="H3211:H3274" si="248">IF(F3211=0,IF((I3210=0)*AND(F3210=0),H3210+E3211,IF((F3210&lt;&gt;0)*AND((H3210&lt;=$E$17)),H3210+E3211,E3211)),H3210)</f>
        <v>1956458.97</v>
      </c>
      <c r="I3211" s="232">
        <f t="shared" ref="I3211:I3274" si="249">IF((H3211&gt;$E$17)*AND(F3211=0),"Выборка",0)</f>
        <v>0</v>
      </c>
      <c r="J3211" s="231" t="str">
        <f t="shared" si="247"/>
        <v/>
      </c>
    </row>
    <row r="3212" spans="6:10" ht="19.5" customHeight="1" x14ac:dyDescent="0.25">
      <c r="F3212" s="328">
        <f t="shared" si="245"/>
        <v>0</v>
      </c>
      <c r="G3212" s="233" t="str">
        <f t="shared" si="246"/>
        <v/>
      </c>
      <c r="H3212" s="231">
        <f t="shared" si="248"/>
        <v>1956458.97</v>
      </c>
      <c r="I3212" s="232">
        <f t="shared" si="249"/>
        <v>0</v>
      </c>
      <c r="J3212" s="231" t="str">
        <f t="shared" si="247"/>
        <v/>
      </c>
    </row>
    <row r="3213" spans="6:10" ht="19.5" customHeight="1" x14ac:dyDescent="0.25">
      <c r="F3213" s="328">
        <f t="shared" si="245"/>
        <v>0</v>
      </c>
      <c r="G3213" s="233" t="str">
        <f t="shared" si="246"/>
        <v/>
      </c>
      <c r="H3213" s="231">
        <f t="shared" si="248"/>
        <v>1956458.97</v>
      </c>
      <c r="I3213" s="232">
        <f t="shared" si="249"/>
        <v>0</v>
      </c>
      <c r="J3213" s="231" t="str">
        <f t="shared" si="247"/>
        <v/>
      </c>
    </row>
    <row r="3214" spans="6:10" ht="19.5" customHeight="1" x14ac:dyDescent="0.25">
      <c r="F3214" s="328">
        <f t="shared" si="245"/>
        <v>0</v>
      </c>
      <c r="G3214" s="233" t="str">
        <f t="shared" si="246"/>
        <v/>
      </c>
      <c r="H3214" s="231">
        <f t="shared" si="248"/>
        <v>1956458.97</v>
      </c>
      <c r="I3214" s="232">
        <f t="shared" si="249"/>
        <v>0</v>
      </c>
      <c r="J3214" s="231" t="str">
        <f t="shared" si="247"/>
        <v/>
      </c>
    </row>
    <row r="3215" spans="6:10" ht="19.5" customHeight="1" x14ac:dyDescent="0.25">
      <c r="F3215" s="328">
        <f t="shared" si="245"/>
        <v>0</v>
      </c>
      <c r="G3215" s="233" t="str">
        <f t="shared" si="246"/>
        <v/>
      </c>
      <c r="H3215" s="231">
        <f t="shared" si="248"/>
        <v>1956458.97</v>
      </c>
      <c r="I3215" s="232">
        <f t="shared" si="249"/>
        <v>0</v>
      </c>
      <c r="J3215" s="231" t="str">
        <f t="shared" si="247"/>
        <v/>
      </c>
    </row>
    <row r="3216" spans="6:10" ht="19.5" customHeight="1" x14ac:dyDescent="0.25">
      <c r="F3216" s="328">
        <f t="shared" si="245"/>
        <v>0</v>
      </c>
      <c r="G3216" s="233" t="str">
        <f t="shared" si="246"/>
        <v/>
      </c>
      <c r="H3216" s="231">
        <f t="shared" si="248"/>
        <v>1956458.97</v>
      </c>
      <c r="I3216" s="232">
        <f t="shared" si="249"/>
        <v>0</v>
      </c>
      <c r="J3216" s="231" t="str">
        <f t="shared" si="247"/>
        <v/>
      </c>
    </row>
    <row r="3217" spans="6:10" ht="19.5" customHeight="1" x14ac:dyDescent="0.25">
      <c r="F3217" s="328">
        <f t="shared" si="245"/>
        <v>0</v>
      </c>
      <c r="G3217" s="233" t="str">
        <f t="shared" si="246"/>
        <v/>
      </c>
      <c r="H3217" s="231">
        <f t="shared" si="248"/>
        <v>1956458.97</v>
      </c>
      <c r="I3217" s="232">
        <f t="shared" si="249"/>
        <v>0</v>
      </c>
      <c r="J3217" s="231" t="str">
        <f t="shared" si="247"/>
        <v/>
      </c>
    </row>
    <row r="3218" spans="6:10" ht="19.5" customHeight="1" x14ac:dyDescent="0.25">
      <c r="F3218" s="328">
        <f t="shared" si="245"/>
        <v>0</v>
      </c>
      <c r="G3218" s="233" t="str">
        <f t="shared" si="246"/>
        <v/>
      </c>
      <c r="H3218" s="231">
        <f t="shared" si="248"/>
        <v>1956458.97</v>
      </c>
      <c r="I3218" s="232">
        <f t="shared" si="249"/>
        <v>0</v>
      </c>
      <c r="J3218" s="231" t="str">
        <f t="shared" si="247"/>
        <v/>
      </c>
    </row>
    <row r="3219" spans="6:10" ht="19.5" customHeight="1" x14ac:dyDescent="0.25">
      <c r="F3219" s="328">
        <f t="shared" si="245"/>
        <v>0</v>
      </c>
      <c r="G3219" s="233" t="str">
        <f t="shared" si="246"/>
        <v/>
      </c>
      <c r="H3219" s="231">
        <f t="shared" si="248"/>
        <v>1956458.97</v>
      </c>
      <c r="I3219" s="232">
        <f t="shared" si="249"/>
        <v>0</v>
      </c>
      <c r="J3219" s="231" t="str">
        <f t="shared" si="247"/>
        <v/>
      </c>
    </row>
    <row r="3220" spans="6:10" ht="19.5" customHeight="1" x14ac:dyDescent="0.25">
      <c r="F3220" s="328">
        <f t="shared" si="245"/>
        <v>0</v>
      </c>
      <c r="G3220" s="233" t="str">
        <f t="shared" si="246"/>
        <v/>
      </c>
      <c r="H3220" s="231">
        <f t="shared" si="248"/>
        <v>1956458.97</v>
      </c>
      <c r="I3220" s="232">
        <f t="shared" si="249"/>
        <v>0</v>
      </c>
      <c r="J3220" s="231" t="str">
        <f t="shared" si="247"/>
        <v/>
      </c>
    </row>
    <row r="3221" spans="6:10" ht="19.5" customHeight="1" x14ac:dyDescent="0.25">
      <c r="F3221" s="328">
        <f t="shared" si="245"/>
        <v>0</v>
      </c>
      <c r="G3221" s="233" t="str">
        <f t="shared" si="246"/>
        <v/>
      </c>
      <c r="H3221" s="231">
        <f t="shared" si="248"/>
        <v>1956458.97</v>
      </c>
      <c r="I3221" s="232">
        <f t="shared" si="249"/>
        <v>0</v>
      </c>
      <c r="J3221" s="231" t="str">
        <f t="shared" si="247"/>
        <v/>
      </c>
    </row>
    <row r="3222" spans="6:10" ht="19.5" customHeight="1" x14ac:dyDescent="0.25">
      <c r="F3222" s="328">
        <f t="shared" si="245"/>
        <v>0</v>
      </c>
      <c r="G3222" s="233" t="str">
        <f t="shared" si="246"/>
        <v/>
      </c>
      <c r="H3222" s="231">
        <f t="shared" si="248"/>
        <v>1956458.97</v>
      </c>
      <c r="I3222" s="232">
        <f t="shared" si="249"/>
        <v>0</v>
      </c>
      <c r="J3222" s="231" t="str">
        <f t="shared" si="247"/>
        <v/>
      </c>
    </row>
    <row r="3223" spans="6:10" ht="19.5" customHeight="1" x14ac:dyDescent="0.25">
      <c r="F3223" s="328">
        <f t="shared" si="245"/>
        <v>0</v>
      </c>
      <c r="G3223" s="233" t="str">
        <f t="shared" si="246"/>
        <v/>
      </c>
      <c r="H3223" s="231">
        <f t="shared" si="248"/>
        <v>1956458.97</v>
      </c>
      <c r="I3223" s="232">
        <f t="shared" si="249"/>
        <v>0</v>
      </c>
      <c r="J3223" s="231" t="str">
        <f t="shared" si="247"/>
        <v/>
      </c>
    </row>
    <row r="3224" spans="6:10" ht="19.5" customHeight="1" x14ac:dyDescent="0.25">
      <c r="F3224" s="328">
        <f t="shared" si="245"/>
        <v>0</v>
      </c>
      <c r="G3224" s="233" t="str">
        <f t="shared" si="246"/>
        <v/>
      </c>
      <c r="H3224" s="231">
        <f t="shared" si="248"/>
        <v>1956458.97</v>
      </c>
      <c r="I3224" s="232">
        <f t="shared" si="249"/>
        <v>0</v>
      </c>
      <c r="J3224" s="231" t="str">
        <f t="shared" si="247"/>
        <v/>
      </c>
    </row>
    <row r="3225" spans="6:10" ht="19.5" customHeight="1" x14ac:dyDescent="0.25">
      <c r="F3225" s="328">
        <f t="shared" si="245"/>
        <v>0</v>
      </c>
      <c r="G3225" s="233" t="str">
        <f t="shared" si="246"/>
        <v/>
      </c>
      <c r="H3225" s="231">
        <f t="shared" si="248"/>
        <v>1956458.97</v>
      </c>
      <c r="I3225" s="232">
        <f t="shared" si="249"/>
        <v>0</v>
      </c>
      <c r="J3225" s="231" t="str">
        <f t="shared" si="247"/>
        <v/>
      </c>
    </row>
    <row r="3226" spans="6:10" ht="19.5" customHeight="1" x14ac:dyDescent="0.25">
      <c r="F3226" s="328">
        <f t="shared" si="245"/>
        <v>0</v>
      </c>
      <c r="G3226" s="233" t="str">
        <f t="shared" si="246"/>
        <v/>
      </c>
      <c r="H3226" s="231">
        <f t="shared" si="248"/>
        <v>1956458.97</v>
      </c>
      <c r="I3226" s="232">
        <f t="shared" si="249"/>
        <v>0</v>
      </c>
      <c r="J3226" s="231" t="str">
        <f t="shared" si="247"/>
        <v/>
      </c>
    </row>
    <row r="3227" spans="6:10" ht="19.5" customHeight="1" x14ac:dyDescent="0.25">
      <c r="F3227" s="328">
        <f t="shared" si="245"/>
        <v>0</v>
      </c>
      <c r="G3227" s="233" t="str">
        <f t="shared" si="246"/>
        <v/>
      </c>
      <c r="H3227" s="231">
        <f t="shared" si="248"/>
        <v>1956458.97</v>
      </c>
      <c r="I3227" s="232">
        <f t="shared" si="249"/>
        <v>0</v>
      </c>
      <c r="J3227" s="231" t="str">
        <f t="shared" si="247"/>
        <v/>
      </c>
    </row>
    <row r="3228" spans="6:10" ht="19.5" customHeight="1" x14ac:dyDescent="0.25">
      <c r="F3228" s="328">
        <f t="shared" si="245"/>
        <v>0</v>
      </c>
      <c r="G3228" s="233" t="str">
        <f t="shared" si="246"/>
        <v/>
      </c>
      <c r="H3228" s="231">
        <f t="shared" si="248"/>
        <v>1956458.97</v>
      </c>
      <c r="I3228" s="232">
        <f t="shared" si="249"/>
        <v>0</v>
      </c>
      <c r="J3228" s="231" t="str">
        <f t="shared" si="247"/>
        <v/>
      </c>
    </row>
    <row r="3229" spans="6:10" ht="19.5" customHeight="1" x14ac:dyDescent="0.25">
      <c r="F3229" s="328">
        <f t="shared" si="245"/>
        <v>0</v>
      </c>
      <c r="G3229" s="233" t="str">
        <f t="shared" si="246"/>
        <v/>
      </c>
      <c r="H3229" s="231">
        <f t="shared" si="248"/>
        <v>1956458.97</v>
      </c>
      <c r="I3229" s="232">
        <f t="shared" si="249"/>
        <v>0</v>
      </c>
      <c r="J3229" s="231" t="str">
        <f t="shared" si="247"/>
        <v/>
      </c>
    </row>
    <row r="3230" spans="6:10" ht="19.5" customHeight="1" x14ac:dyDescent="0.25">
      <c r="F3230" s="328">
        <f t="shared" si="245"/>
        <v>0</v>
      </c>
      <c r="G3230" s="233" t="str">
        <f t="shared" si="246"/>
        <v/>
      </c>
      <c r="H3230" s="231">
        <f t="shared" si="248"/>
        <v>1956458.97</v>
      </c>
      <c r="I3230" s="232">
        <f t="shared" si="249"/>
        <v>0</v>
      </c>
      <c r="J3230" s="231" t="str">
        <f t="shared" si="247"/>
        <v/>
      </c>
    </row>
    <row r="3231" spans="6:10" ht="19.5" customHeight="1" x14ac:dyDescent="0.25">
      <c r="F3231" s="328">
        <f t="shared" si="245"/>
        <v>0</v>
      </c>
      <c r="G3231" s="233" t="str">
        <f t="shared" si="246"/>
        <v/>
      </c>
      <c r="H3231" s="231">
        <f t="shared" si="248"/>
        <v>1956458.97</v>
      </c>
      <c r="I3231" s="232">
        <f t="shared" si="249"/>
        <v>0</v>
      </c>
      <c r="J3231" s="231" t="str">
        <f t="shared" si="247"/>
        <v/>
      </c>
    </row>
    <row r="3232" spans="6:10" ht="19.5" customHeight="1" x14ac:dyDescent="0.25">
      <c r="F3232" s="328">
        <f t="shared" si="245"/>
        <v>0</v>
      </c>
      <c r="G3232" s="233" t="str">
        <f t="shared" si="246"/>
        <v/>
      </c>
      <c r="H3232" s="231">
        <f t="shared" si="248"/>
        <v>1956458.97</v>
      </c>
      <c r="I3232" s="232">
        <f t="shared" si="249"/>
        <v>0</v>
      </c>
      <c r="J3232" s="231" t="str">
        <f t="shared" si="247"/>
        <v/>
      </c>
    </row>
    <row r="3233" spans="6:10" ht="19.5" customHeight="1" x14ac:dyDescent="0.25">
      <c r="F3233" s="328">
        <f t="shared" si="245"/>
        <v>0</v>
      </c>
      <c r="G3233" s="233" t="str">
        <f t="shared" si="246"/>
        <v/>
      </c>
      <c r="H3233" s="231">
        <f t="shared" si="248"/>
        <v>1956458.97</v>
      </c>
      <c r="I3233" s="232">
        <f t="shared" si="249"/>
        <v>0</v>
      </c>
      <c r="J3233" s="231" t="str">
        <f t="shared" si="247"/>
        <v/>
      </c>
    </row>
    <row r="3234" spans="6:10" ht="19.5" customHeight="1" x14ac:dyDescent="0.25">
      <c r="F3234" s="328">
        <f t="shared" si="245"/>
        <v>0</v>
      </c>
      <c r="G3234" s="233" t="str">
        <f t="shared" si="246"/>
        <v/>
      </c>
      <c r="H3234" s="231">
        <f t="shared" si="248"/>
        <v>1956458.97</v>
      </c>
      <c r="I3234" s="232">
        <f t="shared" si="249"/>
        <v>0</v>
      </c>
      <c r="J3234" s="231" t="str">
        <f t="shared" si="247"/>
        <v/>
      </c>
    </row>
    <row r="3235" spans="6:10" ht="19.5" customHeight="1" x14ac:dyDescent="0.25">
      <c r="F3235" s="328">
        <f t="shared" si="245"/>
        <v>0</v>
      </c>
      <c r="G3235" s="233" t="str">
        <f t="shared" si="246"/>
        <v/>
      </c>
      <c r="H3235" s="231">
        <f t="shared" si="248"/>
        <v>1956458.97</v>
      </c>
      <c r="I3235" s="232">
        <f t="shared" si="249"/>
        <v>0</v>
      </c>
      <c r="J3235" s="231" t="str">
        <f t="shared" si="247"/>
        <v/>
      </c>
    </row>
    <row r="3236" spans="6:10" ht="19.5" customHeight="1" x14ac:dyDescent="0.25">
      <c r="F3236" s="328">
        <f t="shared" si="245"/>
        <v>0</v>
      </c>
      <c r="G3236" s="233" t="str">
        <f t="shared" si="246"/>
        <v/>
      </c>
      <c r="H3236" s="231">
        <f t="shared" si="248"/>
        <v>1956458.97</v>
      </c>
      <c r="I3236" s="232">
        <f t="shared" si="249"/>
        <v>0</v>
      </c>
      <c r="J3236" s="231" t="str">
        <f t="shared" si="247"/>
        <v/>
      </c>
    </row>
    <row r="3237" spans="6:10" ht="19.5" customHeight="1" x14ac:dyDescent="0.25">
      <c r="F3237" s="328">
        <f t="shared" si="245"/>
        <v>0</v>
      </c>
      <c r="G3237" s="233" t="str">
        <f t="shared" si="246"/>
        <v/>
      </c>
      <c r="H3237" s="231">
        <f t="shared" si="248"/>
        <v>1956458.97</v>
      </c>
      <c r="I3237" s="232">
        <f t="shared" si="249"/>
        <v>0</v>
      </c>
      <c r="J3237" s="231" t="str">
        <f t="shared" si="247"/>
        <v/>
      </c>
    </row>
    <row r="3238" spans="6:10" ht="19.5" customHeight="1" x14ac:dyDescent="0.25">
      <c r="F3238" s="328">
        <f t="shared" si="245"/>
        <v>0</v>
      </c>
      <c r="G3238" s="233" t="str">
        <f t="shared" si="246"/>
        <v/>
      </c>
      <c r="H3238" s="231">
        <f t="shared" si="248"/>
        <v>1956458.97</v>
      </c>
      <c r="I3238" s="232">
        <f t="shared" si="249"/>
        <v>0</v>
      </c>
      <c r="J3238" s="231" t="str">
        <f t="shared" si="247"/>
        <v/>
      </c>
    </row>
    <row r="3239" spans="6:10" ht="19.5" customHeight="1" x14ac:dyDescent="0.25">
      <c r="F3239" s="328">
        <f t="shared" si="245"/>
        <v>0</v>
      </c>
      <c r="G3239" s="233" t="str">
        <f t="shared" si="246"/>
        <v/>
      </c>
      <c r="H3239" s="231">
        <f t="shared" si="248"/>
        <v>1956458.97</v>
      </c>
      <c r="I3239" s="232">
        <f t="shared" si="249"/>
        <v>0</v>
      </c>
      <c r="J3239" s="231" t="str">
        <f t="shared" si="247"/>
        <v/>
      </c>
    </row>
    <row r="3240" spans="6:10" ht="19.5" customHeight="1" x14ac:dyDescent="0.25">
      <c r="F3240" s="328">
        <f t="shared" si="245"/>
        <v>0</v>
      </c>
      <c r="G3240" s="233" t="str">
        <f t="shared" si="246"/>
        <v/>
      </c>
      <c r="H3240" s="231">
        <f t="shared" si="248"/>
        <v>1956458.97</v>
      </c>
      <c r="I3240" s="232">
        <f t="shared" si="249"/>
        <v>0</v>
      </c>
      <c r="J3240" s="231" t="str">
        <f t="shared" si="247"/>
        <v/>
      </c>
    </row>
    <row r="3241" spans="6:10" ht="19.5" customHeight="1" x14ac:dyDescent="0.25">
      <c r="F3241" s="328">
        <f t="shared" si="245"/>
        <v>0</v>
      </c>
      <c r="G3241" s="233" t="str">
        <f t="shared" si="246"/>
        <v/>
      </c>
      <c r="H3241" s="231">
        <f t="shared" si="248"/>
        <v>1956458.97</v>
      </c>
      <c r="I3241" s="232">
        <f t="shared" si="249"/>
        <v>0</v>
      </c>
      <c r="J3241" s="231" t="str">
        <f t="shared" si="247"/>
        <v/>
      </c>
    </row>
    <row r="3242" spans="6:10" ht="19.5" customHeight="1" x14ac:dyDescent="0.25">
      <c r="F3242" s="328">
        <f t="shared" si="245"/>
        <v>0</v>
      </c>
      <c r="G3242" s="233" t="str">
        <f t="shared" si="246"/>
        <v/>
      </c>
      <c r="H3242" s="231">
        <f t="shared" si="248"/>
        <v>1956458.97</v>
      </c>
      <c r="I3242" s="232">
        <f t="shared" si="249"/>
        <v>0</v>
      </c>
      <c r="J3242" s="231" t="str">
        <f t="shared" si="247"/>
        <v/>
      </c>
    </row>
    <row r="3243" spans="6:10" ht="19.5" customHeight="1" x14ac:dyDescent="0.25">
      <c r="F3243" s="328">
        <f t="shared" si="245"/>
        <v>0</v>
      </c>
      <c r="G3243" s="233" t="str">
        <f t="shared" si="246"/>
        <v/>
      </c>
      <c r="H3243" s="231">
        <f t="shared" si="248"/>
        <v>1956458.97</v>
      </c>
      <c r="I3243" s="232">
        <f t="shared" si="249"/>
        <v>0</v>
      </c>
      <c r="J3243" s="231" t="str">
        <f t="shared" si="247"/>
        <v/>
      </c>
    </row>
    <row r="3244" spans="6:10" ht="19.5" customHeight="1" x14ac:dyDescent="0.25">
      <c r="F3244" s="328">
        <f t="shared" si="245"/>
        <v>0</v>
      </c>
      <c r="G3244" s="233" t="str">
        <f t="shared" si="246"/>
        <v/>
      </c>
      <c r="H3244" s="231">
        <f t="shared" si="248"/>
        <v>1956458.97</v>
      </c>
      <c r="I3244" s="232">
        <f t="shared" si="249"/>
        <v>0</v>
      </c>
      <c r="J3244" s="231" t="str">
        <f t="shared" si="247"/>
        <v/>
      </c>
    </row>
    <row r="3245" spans="6:10" ht="19.5" customHeight="1" x14ac:dyDescent="0.25">
      <c r="F3245" s="328">
        <f t="shared" si="245"/>
        <v>0</v>
      </c>
      <c r="G3245" s="233" t="str">
        <f t="shared" si="246"/>
        <v/>
      </c>
      <c r="H3245" s="231">
        <f t="shared" si="248"/>
        <v>1956458.97</v>
      </c>
      <c r="I3245" s="232">
        <f t="shared" si="249"/>
        <v>0</v>
      </c>
      <c r="J3245" s="231" t="str">
        <f t="shared" si="247"/>
        <v/>
      </c>
    </row>
    <row r="3246" spans="6:10" ht="19.5" customHeight="1" x14ac:dyDescent="0.25">
      <c r="F3246" s="328">
        <f t="shared" si="245"/>
        <v>0</v>
      </c>
      <c r="G3246" s="233" t="str">
        <f t="shared" si="246"/>
        <v/>
      </c>
      <c r="H3246" s="231">
        <f t="shared" si="248"/>
        <v>1956458.97</v>
      </c>
      <c r="I3246" s="232">
        <f t="shared" si="249"/>
        <v>0</v>
      </c>
      <c r="J3246" s="231" t="str">
        <f t="shared" si="247"/>
        <v/>
      </c>
    </row>
    <row r="3247" spans="6:10" ht="19.5" customHeight="1" x14ac:dyDescent="0.25">
      <c r="F3247" s="328">
        <f t="shared" si="245"/>
        <v>0</v>
      </c>
      <c r="G3247" s="233" t="str">
        <f t="shared" si="246"/>
        <v/>
      </c>
      <c r="H3247" s="231">
        <f t="shared" si="248"/>
        <v>1956458.97</v>
      </c>
      <c r="I3247" s="232">
        <f t="shared" si="249"/>
        <v>0</v>
      </c>
      <c r="J3247" s="231" t="str">
        <f t="shared" si="247"/>
        <v/>
      </c>
    </row>
    <row r="3248" spans="6:10" ht="19.5" customHeight="1" x14ac:dyDescent="0.25">
      <c r="F3248" s="328">
        <f t="shared" si="245"/>
        <v>0</v>
      </c>
      <c r="G3248" s="233" t="str">
        <f t="shared" si="246"/>
        <v/>
      </c>
      <c r="H3248" s="231">
        <f t="shared" si="248"/>
        <v>1956458.97</v>
      </c>
      <c r="I3248" s="232">
        <f t="shared" si="249"/>
        <v>0</v>
      </c>
      <c r="J3248" s="231" t="str">
        <f t="shared" si="247"/>
        <v/>
      </c>
    </row>
    <row r="3249" spans="6:10" ht="19.5" customHeight="1" x14ac:dyDescent="0.25">
      <c r="F3249" s="328">
        <f t="shared" si="245"/>
        <v>0</v>
      </c>
      <c r="G3249" s="233" t="str">
        <f t="shared" si="246"/>
        <v/>
      </c>
      <c r="H3249" s="231">
        <f t="shared" si="248"/>
        <v>1956458.97</v>
      </c>
      <c r="I3249" s="232">
        <f t="shared" si="249"/>
        <v>0</v>
      </c>
      <c r="J3249" s="231" t="str">
        <f t="shared" si="247"/>
        <v/>
      </c>
    </row>
    <row r="3250" spans="6:10" ht="19.5" customHeight="1" x14ac:dyDescent="0.25">
      <c r="F3250" s="328">
        <f t="shared" si="245"/>
        <v>0</v>
      </c>
      <c r="G3250" s="233" t="str">
        <f t="shared" si="246"/>
        <v/>
      </c>
      <c r="H3250" s="231">
        <f t="shared" si="248"/>
        <v>1956458.97</v>
      </c>
      <c r="I3250" s="232">
        <f t="shared" si="249"/>
        <v>0</v>
      </c>
      <c r="J3250" s="231" t="str">
        <f t="shared" si="247"/>
        <v/>
      </c>
    </row>
    <row r="3251" spans="6:10" ht="19.5" customHeight="1" x14ac:dyDescent="0.25">
      <c r="F3251" s="328">
        <f t="shared" si="245"/>
        <v>0</v>
      </c>
      <c r="G3251" s="233" t="str">
        <f t="shared" si="246"/>
        <v/>
      </c>
      <c r="H3251" s="231">
        <f t="shared" si="248"/>
        <v>1956458.97</v>
      </c>
      <c r="I3251" s="232">
        <f t="shared" si="249"/>
        <v>0</v>
      </c>
      <c r="J3251" s="231" t="str">
        <f t="shared" si="247"/>
        <v/>
      </c>
    </row>
    <row r="3252" spans="6:10" ht="19.5" customHeight="1" x14ac:dyDescent="0.25">
      <c r="F3252" s="328">
        <f t="shared" si="245"/>
        <v>0</v>
      </c>
      <c r="G3252" s="233" t="str">
        <f t="shared" si="246"/>
        <v/>
      </c>
      <c r="H3252" s="231">
        <f t="shared" si="248"/>
        <v>1956458.97</v>
      </c>
      <c r="I3252" s="232">
        <f t="shared" si="249"/>
        <v>0</v>
      </c>
      <c r="J3252" s="231" t="str">
        <f t="shared" si="247"/>
        <v/>
      </c>
    </row>
    <row r="3253" spans="6:10" ht="19.5" customHeight="1" x14ac:dyDescent="0.25">
      <c r="F3253" s="328">
        <f t="shared" si="245"/>
        <v>0</v>
      </c>
      <c r="G3253" s="233" t="str">
        <f t="shared" si="246"/>
        <v/>
      </c>
      <c r="H3253" s="231">
        <f t="shared" si="248"/>
        <v>1956458.97</v>
      </c>
      <c r="I3253" s="232">
        <f t="shared" si="249"/>
        <v>0</v>
      </c>
      <c r="J3253" s="231" t="str">
        <f t="shared" si="247"/>
        <v/>
      </c>
    </row>
    <row r="3254" spans="6:10" ht="19.5" customHeight="1" x14ac:dyDescent="0.25">
      <c r="F3254" s="328">
        <f t="shared" si="245"/>
        <v>0</v>
      </c>
      <c r="G3254" s="233" t="str">
        <f t="shared" si="246"/>
        <v/>
      </c>
      <c r="H3254" s="231">
        <f t="shared" si="248"/>
        <v>1956458.97</v>
      </c>
      <c r="I3254" s="232">
        <f t="shared" si="249"/>
        <v>0</v>
      </c>
      <c r="J3254" s="231" t="str">
        <f t="shared" si="247"/>
        <v/>
      </c>
    </row>
    <row r="3255" spans="6:10" ht="19.5" customHeight="1" x14ac:dyDescent="0.25">
      <c r="F3255" s="328">
        <f t="shared" si="245"/>
        <v>0</v>
      </c>
      <c r="G3255" s="233" t="str">
        <f t="shared" si="246"/>
        <v/>
      </c>
      <c r="H3255" s="231">
        <f t="shared" si="248"/>
        <v>1956458.97</v>
      </c>
      <c r="I3255" s="232">
        <f t="shared" si="249"/>
        <v>0</v>
      </c>
      <c r="J3255" s="231" t="str">
        <f t="shared" si="247"/>
        <v/>
      </c>
    </row>
    <row r="3256" spans="6:10" ht="19.5" customHeight="1" x14ac:dyDescent="0.25">
      <c r="F3256" s="328">
        <f t="shared" si="245"/>
        <v>0</v>
      </c>
      <c r="G3256" s="233" t="str">
        <f t="shared" si="246"/>
        <v/>
      </c>
      <c r="H3256" s="231">
        <f t="shared" si="248"/>
        <v>1956458.97</v>
      </c>
      <c r="I3256" s="232">
        <f t="shared" si="249"/>
        <v>0</v>
      </c>
      <c r="J3256" s="231" t="str">
        <f t="shared" si="247"/>
        <v/>
      </c>
    </row>
    <row r="3257" spans="6:10" ht="19.5" customHeight="1" x14ac:dyDescent="0.25">
      <c r="F3257" s="328">
        <f t="shared" si="245"/>
        <v>0</v>
      </c>
      <c r="G3257" s="233" t="str">
        <f t="shared" si="246"/>
        <v/>
      </c>
      <c r="H3257" s="231">
        <f t="shared" si="248"/>
        <v>1956458.97</v>
      </c>
      <c r="I3257" s="232">
        <f t="shared" si="249"/>
        <v>0</v>
      </c>
      <c r="J3257" s="231" t="str">
        <f t="shared" si="247"/>
        <v/>
      </c>
    </row>
    <row r="3258" spans="6:10" ht="19.5" customHeight="1" x14ac:dyDescent="0.25">
      <c r="F3258" s="328">
        <f t="shared" si="245"/>
        <v>0</v>
      </c>
      <c r="G3258" s="233" t="str">
        <f t="shared" si="246"/>
        <v/>
      </c>
      <c r="H3258" s="231">
        <f t="shared" si="248"/>
        <v>1956458.97</v>
      </c>
      <c r="I3258" s="232">
        <f t="shared" si="249"/>
        <v>0</v>
      </c>
      <c r="J3258" s="231" t="str">
        <f t="shared" si="247"/>
        <v/>
      </c>
    </row>
    <row r="3259" spans="6:10" ht="19.5" customHeight="1" x14ac:dyDescent="0.25">
      <c r="F3259" s="328">
        <f t="shared" si="245"/>
        <v>0</v>
      </c>
      <c r="G3259" s="233" t="str">
        <f t="shared" si="246"/>
        <v/>
      </c>
      <c r="H3259" s="231">
        <f t="shared" si="248"/>
        <v>1956458.97</v>
      </c>
      <c r="I3259" s="232">
        <f t="shared" si="249"/>
        <v>0</v>
      </c>
      <c r="J3259" s="231" t="str">
        <f t="shared" si="247"/>
        <v/>
      </c>
    </row>
    <row r="3260" spans="6:10" ht="19.5" customHeight="1" x14ac:dyDescent="0.25">
      <c r="F3260" s="328">
        <f t="shared" si="245"/>
        <v>0</v>
      </c>
      <c r="G3260" s="233" t="str">
        <f t="shared" si="246"/>
        <v/>
      </c>
      <c r="H3260" s="231">
        <f t="shared" si="248"/>
        <v>1956458.97</v>
      </c>
      <c r="I3260" s="232">
        <f t="shared" si="249"/>
        <v>0</v>
      </c>
      <c r="J3260" s="231" t="str">
        <f t="shared" si="247"/>
        <v/>
      </c>
    </row>
    <row r="3261" spans="6:10" ht="19.5" customHeight="1" x14ac:dyDescent="0.25">
      <c r="F3261" s="328">
        <f t="shared" si="245"/>
        <v>0</v>
      </c>
      <c r="G3261" s="233" t="str">
        <f t="shared" si="246"/>
        <v/>
      </c>
      <c r="H3261" s="231">
        <f t="shared" si="248"/>
        <v>1956458.97</v>
      </c>
      <c r="I3261" s="232">
        <f t="shared" si="249"/>
        <v>0</v>
      </c>
      <c r="J3261" s="231" t="str">
        <f t="shared" si="247"/>
        <v/>
      </c>
    </row>
    <row r="3262" spans="6:10" ht="19.5" customHeight="1" x14ac:dyDescent="0.25">
      <c r="F3262" s="328">
        <f t="shared" si="245"/>
        <v>0</v>
      </c>
      <c r="G3262" s="233" t="str">
        <f t="shared" si="246"/>
        <v/>
      </c>
      <c r="H3262" s="231">
        <f t="shared" si="248"/>
        <v>1956458.97</v>
      </c>
      <c r="I3262" s="232">
        <f t="shared" si="249"/>
        <v>0</v>
      </c>
      <c r="J3262" s="231" t="str">
        <f t="shared" si="247"/>
        <v/>
      </c>
    </row>
    <row r="3263" spans="6:10" ht="19.5" customHeight="1" x14ac:dyDescent="0.25">
      <c r="F3263" s="328">
        <f t="shared" si="245"/>
        <v>0</v>
      </c>
      <c r="G3263" s="233" t="str">
        <f t="shared" si="246"/>
        <v/>
      </c>
      <c r="H3263" s="231">
        <f t="shared" si="248"/>
        <v>1956458.97</v>
      </c>
      <c r="I3263" s="232">
        <f t="shared" si="249"/>
        <v>0</v>
      </c>
      <c r="J3263" s="231" t="str">
        <f t="shared" si="247"/>
        <v/>
      </c>
    </row>
    <row r="3264" spans="6:10" ht="19.5" customHeight="1" x14ac:dyDescent="0.25">
      <c r="F3264" s="328">
        <f t="shared" si="245"/>
        <v>0</v>
      </c>
      <c r="G3264" s="233" t="str">
        <f t="shared" si="246"/>
        <v/>
      </c>
      <c r="H3264" s="231">
        <f t="shared" si="248"/>
        <v>1956458.97</v>
      </c>
      <c r="I3264" s="232">
        <f t="shared" si="249"/>
        <v>0</v>
      </c>
      <c r="J3264" s="231" t="str">
        <f t="shared" si="247"/>
        <v/>
      </c>
    </row>
    <row r="3265" spans="6:10" ht="19.5" customHeight="1" x14ac:dyDescent="0.25">
      <c r="F3265" s="328">
        <f t="shared" si="245"/>
        <v>0</v>
      </c>
      <c r="G3265" s="233" t="str">
        <f t="shared" si="246"/>
        <v/>
      </c>
      <c r="H3265" s="231">
        <f t="shared" si="248"/>
        <v>1956458.97</v>
      </c>
      <c r="I3265" s="232">
        <f t="shared" si="249"/>
        <v>0</v>
      </c>
      <c r="J3265" s="231" t="str">
        <f t="shared" si="247"/>
        <v/>
      </c>
    </row>
    <row r="3266" spans="6:10" ht="19.5" customHeight="1" x14ac:dyDescent="0.25">
      <c r="F3266" s="328">
        <f t="shared" si="245"/>
        <v>0</v>
      </c>
      <c r="G3266" s="233" t="str">
        <f t="shared" si="246"/>
        <v/>
      </c>
      <c r="H3266" s="231">
        <f t="shared" si="248"/>
        <v>1956458.97</v>
      </c>
      <c r="I3266" s="232">
        <f t="shared" si="249"/>
        <v>0</v>
      </c>
      <c r="J3266" s="231" t="str">
        <f t="shared" si="247"/>
        <v/>
      </c>
    </row>
    <row r="3267" spans="6:10" ht="19.5" customHeight="1" x14ac:dyDescent="0.25">
      <c r="F3267" s="328">
        <f t="shared" si="245"/>
        <v>0</v>
      </c>
      <c r="G3267" s="233" t="str">
        <f t="shared" si="246"/>
        <v/>
      </c>
      <c r="H3267" s="231">
        <f t="shared" si="248"/>
        <v>1956458.97</v>
      </c>
      <c r="I3267" s="232">
        <f t="shared" si="249"/>
        <v>0</v>
      </c>
      <c r="J3267" s="231" t="str">
        <f t="shared" si="247"/>
        <v/>
      </c>
    </row>
    <row r="3268" spans="6:10" ht="19.5" customHeight="1" x14ac:dyDescent="0.25">
      <c r="F3268" s="328">
        <f t="shared" si="245"/>
        <v>0</v>
      </c>
      <c r="G3268" s="233" t="str">
        <f t="shared" si="246"/>
        <v/>
      </c>
      <c r="H3268" s="231">
        <f t="shared" si="248"/>
        <v>1956458.97</v>
      </c>
      <c r="I3268" s="232">
        <f t="shared" si="249"/>
        <v>0</v>
      </c>
      <c r="J3268" s="231" t="str">
        <f t="shared" si="247"/>
        <v/>
      </c>
    </row>
    <row r="3269" spans="6:10" ht="19.5" customHeight="1" x14ac:dyDescent="0.25">
      <c r="F3269" s="328">
        <f t="shared" si="245"/>
        <v>0</v>
      </c>
      <c r="G3269" s="233" t="str">
        <f t="shared" si="246"/>
        <v/>
      </c>
      <c r="H3269" s="231">
        <f t="shared" si="248"/>
        <v>1956458.97</v>
      </c>
      <c r="I3269" s="232">
        <f t="shared" si="249"/>
        <v>0</v>
      </c>
      <c r="J3269" s="231" t="str">
        <f t="shared" si="247"/>
        <v/>
      </c>
    </row>
    <row r="3270" spans="6:10" ht="19.5" customHeight="1" x14ac:dyDescent="0.25">
      <c r="F3270" s="328">
        <f t="shared" si="245"/>
        <v>0</v>
      </c>
      <c r="G3270" s="233" t="str">
        <f t="shared" si="246"/>
        <v/>
      </c>
      <c r="H3270" s="231">
        <f t="shared" si="248"/>
        <v>1956458.97</v>
      </c>
      <c r="I3270" s="232">
        <f t="shared" si="249"/>
        <v>0</v>
      </c>
      <c r="J3270" s="231" t="str">
        <f t="shared" si="247"/>
        <v/>
      </c>
    </row>
    <row r="3271" spans="6:10" ht="19.5" customHeight="1" x14ac:dyDescent="0.25">
      <c r="F3271" s="328">
        <f t="shared" si="245"/>
        <v>0</v>
      </c>
      <c r="G3271" s="233" t="str">
        <f t="shared" si="246"/>
        <v/>
      </c>
      <c r="H3271" s="231">
        <f t="shared" si="248"/>
        <v>1956458.97</v>
      </c>
      <c r="I3271" s="232">
        <f t="shared" si="249"/>
        <v>0</v>
      </c>
      <c r="J3271" s="231" t="str">
        <f t="shared" si="247"/>
        <v/>
      </c>
    </row>
    <row r="3272" spans="6:10" ht="19.5" customHeight="1" x14ac:dyDescent="0.25">
      <c r="F3272" s="328">
        <f t="shared" si="245"/>
        <v>0</v>
      </c>
      <c r="G3272" s="233" t="str">
        <f t="shared" si="246"/>
        <v/>
      </c>
      <c r="H3272" s="231">
        <f t="shared" si="248"/>
        <v>1956458.97</v>
      </c>
      <c r="I3272" s="232">
        <f t="shared" si="249"/>
        <v>0</v>
      </c>
      <c r="J3272" s="231" t="str">
        <f t="shared" si="247"/>
        <v/>
      </c>
    </row>
    <row r="3273" spans="6:10" ht="19.5" customHeight="1" x14ac:dyDescent="0.25">
      <c r="F3273" s="328">
        <f t="shared" si="245"/>
        <v>0</v>
      </c>
      <c r="G3273" s="233" t="str">
        <f t="shared" si="246"/>
        <v/>
      </c>
      <c r="H3273" s="231">
        <f t="shared" si="248"/>
        <v>1956458.97</v>
      </c>
      <c r="I3273" s="232">
        <f t="shared" si="249"/>
        <v>0</v>
      </c>
      <c r="J3273" s="231" t="str">
        <f t="shared" si="247"/>
        <v/>
      </c>
    </row>
    <row r="3274" spans="6:10" ht="19.5" customHeight="1" x14ac:dyDescent="0.25">
      <c r="F3274" s="328">
        <f t="shared" ref="F3274:F3337" si="250">IF(E3274&gt;$C$4*1000,"Выборка",0)</f>
        <v>0</v>
      </c>
      <c r="G3274" s="233" t="str">
        <f t="shared" ref="G3274:G3337" si="251">IF(F3274=0,"",E3274)</f>
        <v/>
      </c>
      <c r="H3274" s="231">
        <f t="shared" si="248"/>
        <v>1956458.97</v>
      </c>
      <c r="I3274" s="232">
        <f t="shared" si="249"/>
        <v>0</v>
      </c>
      <c r="J3274" s="231" t="str">
        <f t="shared" ref="J3274:J3337" si="252">IF(I3274=0,"",E3274)</f>
        <v/>
      </c>
    </row>
    <row r="3275" spans="6:10" ht="19.5" customHeight="1" x14ac:dyDescent="0.25">
      <c r="F3275" s="328">
        <f t="shared" si="250"/>
        <v>0</v>
      </c>
      <c r="G3275" s="233" t="str">
        <f t="shared" si="251"/>
        <v/>
      </c>
      <c r="H3275" s="231">
        <f t="shared" ref="H3275:H3338" si="253">IF(F3275=0,IF((I3274=0)*AND(F3274=0),H3274+E3275,IF((F3274&lt;&gt;0)*AND((H3274&lt;=$E$17)),H3274+E3275,E3275)),H3274)</f>
        <v>1956458.97</v>
      </c>
      <c r="I3275" s="232">
        <f t="shared" ref="I3275:I3338" si="254">IF((H3275&gt;$E$17)*AND(F3275=0),"Выборка",0)</f>
        <v>0</v>
      </c>
      <c r="J3275" s="231" t="str">
        <f t="shared" si="252"/>
        <v/>
      </c>
    </row>
    <row r="3276" spans="6:10" ht="19.5" customHeight="1" x14ac:dyDescent="0.25">
      <c r="F3276" s="328">
        <f t="shared" si="250"/>
        <v>0</v>
      </c>
      <c r="G3276" s="233" t="str">
        <f t="shared" si="251"/>
        <v/>
      </c>
      <c r="H3276" s="231">
        <f t="shared" si="253"/>
        <v>1956458.97</v>
      </c>
      <c r="I3276" s="232">
        <f t="shared" si="254"/>
        <v>0</v>
      </c>
      <c r="J3276" s="231" t="str">
        <f t="shared" si="252"/>
        <v/>
      </c>
    </row>
    <row r="3277" spans="6:10" ht="19.5" customHeight="1" x14ac:dyDescent="0.25">
      <c r="F3277" s="328">
        <f t="shared" si="250"/>
        <v>0</v>
      </c>
      <c r="G3277" s="233" t="str">
        <f t="shared" si="251"/>
        <v/>
      </c>
      <c r="H3277" s="231">
        <f t="shared" si="253"/>
        <v>1956458.97</v>
      </c>
      <c r="I3277" s="232">
        <f t="shared" si="254"/>
        <v>0</v>
      </c>
      <c r="J3277" s="231" t="str">
        <f t="shared" si="252"/>
        <v/>
      </c>
    </row>
    <row r="3278" spans="6:10" ht="19.5" customHeight="1" x14ac:dyDescent="0.25">
      <c r="F3278" s="328">
        <f t="shared" si="250"/>
        <v>0</v>
      </c>
      <c r="G3278" s="233" t="str">
        <f t="shared" si="251"/>
        <v/>
      </c>
      <c r="H3278" s="231">
        <f t="shared" si="253"/>
        <v>1956458.97</v>
      </c>
      <c r="I3278" s="232">
        <f t="shared" si="254"/>
        <v>0</v>
      </c>
      <c r="J3278" s="231" t="str">
        <f t="shared" si="252"/>
        <v/>
      </c>
    </row>
    <row r="3279" spans="6:10" ht="19.5" customHeight="1" x14ac:dyDescent="0.25">
      <c r="F3279" s="328">
        <f t="shared" si="250"/>
        <v>0</v>
      </c>
      <c r="G3279" s="233" t="str">
        <f t="shared" si="251"/>
        <v/>
      </c>
      <c r="H3279" s="231">
        <f t="shared" si="253"/>
        <v>1956458.97</v>
      </c>
      <c r="I3279" s="232">
        <f t="shared" si="254"/>
        <v>0</v>
      </c>
      <c r="J3279" s="231" t="str">
        <f t="shared" si="252"/>
        <v/>
      </c>
    </row>
    <row r="3280" spans="6:10" ht="19.5" customHeight="1" x14ac:dyDescent="0.25">
      <c r="F3280" s="328">
        <f t="shared" si="250"/>
        <v>0</v>
      </c>
      <c r="G3280" s="233" t="str">
        <f t="shared" si="251"/>
        <v/>
      </c>
      <c r="H3280" s="231">
        <f t="shared" si="253"/>
        <v>1956458.97</v>
      </c>
      <c r="I3280" s="232">
        <f t="shared" si="254"/>
        <v>0</v>
      </c>
      <c r="J3280" s="231" t="str">
        <f t="shared" si="252"/>
        <v/>
      </c>
    </row>
    <row r="3281" spans="6:10" ht="19.5" customHeight="1" x14ac:dyDescent="0.25">
      <c r="F3281" s="328">
        <f t="shared" si="250"/>
        <v>0</v>
      </c>
      <c r="G3281" s="233" t="str">
        <f t="shared" si="251"/>
        <v/>
      </c>
      <c r="H3281" s="231">
        <f t="shared" si="253"/>
        <v>1956458.97</v>
      </c>
      <c r="I3281" s="232">
        <f t="shared" si="254"/>
        <v>0</v>
      </c>
      <c r="J3281" s="231" t="str">
        <f t="shared" si="252"/>
        <v/>
      </c>
    </row>
    <row r="3282" spans="6:10" ht="19.5" customHeight="1" x14ac:dyDescent="0.25">
      <c r="F3282" s="328">
        <f t="shared" si="250"/>
        <v>0</v>
      </c>
      <c r="G3282" s="233" t="str">
        <f t="shared" si="251"/>
        <v/>
      </c>
      <c r="H3282" s="231">
        <f t="shared" si="253"/>
        <v>1956458.97</v>
      </c>
      <c r="I3282" s="232">
        <f t="shared" si="254"/>
        <v>0</v>
      </c>
      <c r="J3282" s="231" t="str">
        <f t="shared" si="252"/>
        <v/>
      </c>
    </row>
    <row r="3283" spans="6:10" ht="19.5" customHeight="1" x14ac:dyDescent="0.25">
      <c r="F3283" s="328">
        <f t="shared" si="250"/>
        <v>0</v>
      </c>
      <c r="G3283" s="233" t="str">
        <f t="shared" si="251"/>
        <v/>
      </c>
      <c r="H3283" s="231">
        <f t="shared" si="253"/>
        <v>1956458.97</v>
      </c>
      <c r="I3283" s="232">
        <f t="shared" si="254"/>
        <v>0</v>
      </c>
      <c r="J3283" s="231" t="str">
        <f t="shared" si="252"/>
        <v/>
      </c>
    </row>
    <row r="3284" spans="6:10" ht="19.5" customHeight="1" x14ac:dyDescent="0.25">
      <c r="F3284" s="328">
        <f t="shared" si="250"/>
        <v>0</v>
      </c>
      <c r="G3284" s="233" t="str">
        <f t="shared" si="251"/>
        <v/>
      </c>
      <c r="H3284" s="231">
        <f t="shared" si="253"/>
        <v>1956458.97</v>
      </c>
      <c r="I3284" s="232">
        <f t="shared" si="254"/>
        <v>0</v>
      </c>
      <c r="J3284" s="231" t="str">
        <f t="shared" si="252"/>
        <v/>
      </c>
    </row>
    <row r="3285" spans="6:10" ht="19.5" customHeight="1" x14ac:dyDescent="0.25">
      <c r="F3285" s="328">
        <f t="shared" si="250"/>
        <v>0</v>
      </c>
      <c r="G3285" s="233" t="str">
        <f t="shared" si="251"/>
        <v/>
      </c>
      <c r="H3285" s="231">
        <f t="shared" si="253"/>
        <v>1956458.97</v>
      </c>
      <c r="I3285" s="232">
        <f t="shared" si="254"/>
        <v>0</v>
      </c>
      <c r="J3285" s="231" t="str">
        <f t="shared" si="252"/>
        <v/>
      </c>
    </row>
    <row r="3286" spans="6:10" ht="19.5" customHeight="1" x14ac:dyDescent="0.25">
      <c r="F3286" s="328">
        <f t="shared" si="250"/>
        <v>0</v>
      </c>
      <c r="G3286" s="233" t="str">
        <f t="shared" si="251"/>
        <v/>
      </c>
      <c r="H3286" s="231">
        <f t="shared" si="253"/>
        <v>1956458.97</v>
      </c>
      <c r="I3286" s="232">
        <f t="shared" si="254"/>
        <v>0</v>
      </c>
      <c r="J3286" s="231" t="str">
        <f t="shared" si="252"/>
        <v/>
      </c>
    </row>
    <row r="3287" spans="6:10" ht="19.5" customHeight="1" x14ac:dyDescent="0.25">
      <c r="F3287" s="328">
        <f t="shared" si="250"/>
        <v>0</v>
      </c>
      <c r="G3287" s="233" t="str">
        <f t="shared" si="251"/>
        <v/>
      </c>
      <c r="H3287" s="231">
        <f t="shared" si="253"/>
        <v>1956458.97</v>
      </c>
      <c r="I3287" s="232">
        <f t="shared" si="254"/>
        <v>0</v>
      </c>
      <c r="J3287" s="231" t="str">
        <f t="shared" si="252"/>
        <v/>
      </c>
    </row>
    <row r="3288" spans="6:10" ht="19.5" customHeight="1" x14ac:dyDescent="0.25">
      <c r="F3288" s="328">
        <f t="shared" si="250"/>
        <v>0</v>
      </c>
      <c r="G3288" s="233" t="str">
        <f t="shared" si="251"/>
        <v/>
      </c>
      <c r="H3288" s="231">
        <f t="shared" si="253"/>
        <v>1956458.97</v>
      </c>
      <c r="I3288" s="232">
        <f t="shared" si="254"/>
        <v>0</v>
      </c>
      <c r="J3288" s="231" t="str">
        <f t="shared" si="252"/>
        <v/>
      </c>
    </row>
    <row r="3289" spans="6:10" ht="19.5" customHeight="1" x14ac:dyDescent="0.25">
      <c r="F3289" s="328">
        <f t="shared" si="250"/>
        <v>0</v>
      </c>
      <c r="G3289" s="233" t="str">
        <f t="shared" si="251"/>
        <v/>
      </c>
      <c r="H3289" s="231">
        <f t="shared" si="253"/>
        <v>1956458.97</v>
      </c>
      <c r="I3289" s="232">
        <f t="shared" si="254"/>
        <v>0</v>
      </c>
      <c r="J3289" s="231" t="str">
        <f t="shared" si="252"/>
        <v/>
      </c>
    </row>
    <row r="3290" spans="6:10" ht="19.5" customHeight="1" x14ac:dyDescent="0.25">
      <c r="F3290" s="328">
        <f t="shared" si="250"/>
        <v>0</v>
      </c>
      <c r="G3290" s="233" t="str">
        <f t="shared" si="251"/>
        <v/>
      </c>
      <c r="H3290" s="231">
        <f t="shared" si="253"/>
        <v>1956458.97</v>
      </c>
      <c r="I3290" s="232">
        <f t="shared" si="254"/>
        <v>0</v>
      </c>
      <c r="J3290" s="231" t="str">
        <f t="shared" si="252"/>
        <v/>
      </c>
    </row>
    <row r="3291" spans="6:10" ht="19.5" customHeight="1" x14ac:dyDescent="0.25">
      <c r="F3291" s="328">
        <f t="shared" si="250"/>
        <v>0</v>
      </c>
      <c r="G3291" s="233" t="str">
        <f t="shared" si="251"/>
        <v/>
      </c>
      <c r="H3291" s="231">
        <f t="shared" si="253"/>
        <v>1956458.97</v>
      </c>
      <c r="I3291" s="232">
        <f t="shared" si="254"/>
        <v>0</v>
      </c>
      <c r="J3291" s="231" t="str">
        <f t="shared" si="252"/>
        <v/>
      </c>
    </row>
    <row r="3292" spans="6:10" ht="19.5" customHeight="1" x14ac:dyDescent="0.25">
      <c r="F3292" s="328">
        <f t="shared" si="250"/>
        <v>0</v>
      </c>
      <c r="G3292" s="233" t="str">
        <f t="shared" si="251"/>
        <v/>
      </c>
      <c r="H3292" s="231">
        <f t="shared" si="253"/>
        <v>1956458.97</v>
      </c>
      <c r="I3292" s="232">
        <f t="shared" si="254"/>
        <v>0</v>
      </c>
      <c r="J3292" s="231" t="str">
        <f t="shared" si="252"/>
        <v/>
      </c>
    </row>
    <row r="3293" spans="6:10" ht="19.5" customHeight="1" x14ac:dyDescent="0.25">
      <c r="F3293" s="328">
        <f t="shared" si="250"/>
        <v>0</v>
      </c>
      <c r="G3293" s="233" t="str">
        <f t="shared" si="251"/>
        <v/>
      </c>
      <c r="H3293" s="231">
        <f t="shared" si="253"/>
        <v>1956458.97</v>
      </c>
      <c r="I3293" s="232">
        <f t="shared" si="254"/>
        <v>0</v>
      </c>
      <c r="J3293" s="231" t="str">
        <f t="shared" si="252"/>
        <v/>
      </c>
    </row>
    <row r="3294" spans="6:10" ht="19.5" customHeight="1" x14ac:dyDescent="0.25">
      <c r="F3294" s="328">
        <f t="shared" si="250"/>
        <v>0</v>
      </c>
      <c r="G3294" s="233" t="str">
        <f t="shared" si="251"/>
        <v/>
      </c>
      <c r="H3294" s="231">
        <f t="shared" si="253"/>
        <v>1956458.97</v>
      </c>
      <c r="I3294" s="232">
        <f t="shared" si="254"/>
        <v>0</v>
      </c>
      <c r="J3294" s="231" t="str">
        <f t="shared" si="252"/>
        <v/>
      </c>
    </row>
    <row r="3295" spans="6:10" ht="19.5" customHeight="1" x14ac:dyDescent="0.25">
      <c r="F3295" s="328">
        <f t="shared" si="250"/>
        <v>0</v>
      </c>
      <c r="G3295" s="233" t="str">
        <f t="shared" si="251"/>
        <v/>
      </c>
      <c r="H3295" s="231">
        <f t="shared" si="253"/>
        <v>1956458.97</v>
      </c>
      <c r="I3295" s="232">
        <f t="shared" si="254"/>
        <v>0</v>
      </c>
      <c r="J3295" s="231" t="str">
        <f t="shared" si="252"/>
        <v/>
      </c>
    </row>
    <row r="3296" spans="6:10" ht="19.5" customHeight="1" x14ac:dyDescent="0.25">
      <c r="F3296" s="328">
        <f t="shared" si="250"/>
        <v>0</v>
      </c>
      <c r="G3296" s="233" t="str">
        <f t="shared" si="251"/>
        <v/>
      </c>
      <c r="H3296" s="231">
        <f t="shared" si="253"/>
        <v>1956458.97</v>
      </c>
      <c r="I3296" s="232">
        <f t="shared" si="254"/>
        <v>0</v>
      </c>
      <c r="J3296" s="231" t="str">
        <f t="shared" si="252"/>
        <v/>
      </c>
    </row>
    <row r="3297" spans="6:10" ht="19.5" customHeight="1" x14ac:dyDescent="0.25">
      <c r="F3297" s="328">
        <f t="shared" si="250"/>
        <v>0</v>
      </c>
      <c r="G3297" s="233" t="str">
        <f t="shared" si="251"/>
        <v/>
      </c>
      <c r="H3297" s="231">
        <f t="shared" si="253"/>
        <v>1956458.97</v>
      </c>
      <c r="I3297" s="232">
        <f t="shared" si="254"/>
        <v>0</v>
      </c>
      <c r="J3297" s="231" t="str">
        <f t="shared" si="252"/>
        <v/>
      </c>
    </row>
    <row r="3298" spans="6:10" ht="19.5" customHeight="1" x14ac:dyDescent="0.25">
      <c r="F3298" s="328">
        <f t="shared" si="250"/>
        <v>0</v>
      </c>
      <c r="G3298" s="233" t="str">
        <f t="shared" si="251"/>
        <v/>
      </c>
      <c r="H3298" s="231">
        <f t="shared" si="253"/>
        <v>1956458.97</v>
      </c>
      <c r="I3298" s="232">
        <f t="shared" si="254"/>
        <v>0</v>
      </c>
      <c r="J3298" s="231" t="str">
        <f t="shared" si="252"/>
        <v/>
      </c>
    </row>
    <row r="3299" spans="6:10" ht="19.5" customHeight="1" x14ac:dyDescent="0.25">
      <c r="F3299" s="328">
        <f t="shared" si="250"/>
        <v>0</v>
      </c>
      <c r="G3299" s="233" t="str">
        <f t="shared" si="251"/>
        <v/>
      </c>
      <c r="H3299" s="231">
        <f t="shared" si="253"/>
        <v>1956458.97</v>
      </c>
      <c r="I3299" s="232">
        <f t="shared" si="254"/>
        <v>0</v>
      </c>
      <c r="J3299" s="231" t="str">
        <f t="shared" si="252"/>
        <v/>
      </c>
    </row>
    <row r="3300" spans="6:10" ht="19.5" customHeight="1" x14ac:dyDescent="0.25">
      <c r="F3300" s="328">
        <f t="shared" si="250"/>
        <v>0</v>
      </c>
      <c r="G3300" s="233" t="str">
        <f t="shared" si="251"/>
        <v/>
      </c>
      <c r="H3300" s="231">
        <f t="shared" si="253"/>
        <v>1956458.97</v>
      </c>
      <c r="I3300" s="232">
        <f t="shared" si="254"/>
        <v>0</v>
      </c>
      <c r="J3300" s="231" t="str">
        <f t="shared" si="252"/>
        <v/>
      </c>
    </row>
    <row r="3301" spans="6:10" ht="19.5" customHeight="1" x14ac:dyDescent="0.25">
      <c r="F3301" s="328">
        <f t="shared" si="250"/>
        <v>0</v>
      </c>
      <c r="G3301" s="233" t="str">
        <f t="shared" si="251"/>
        <v/>
      </c>
      <c r="H3301" s="231">
        <f t="shared" si="253"/>
        <v>1956458.97</v>
      </c>
      <c r="I3301" s="232">
        <f t="shared" si="254"/>
        <v>0</v>
      </c>
      <c r="J3301" s="231" t="str">
        <f t="shared" si="252"/>
        <v/>
      </c>
    </row>
    <row r="3302" spans="6:10" ht="19.5" customHeight="1" x14ac:dyDescent="0.25">
      <c r="F3302" s="328">
        <f t="shared" si="250"/>
        <v>0</v>
      </c>
      <c r="G3302" s="233" t="str">
        <f t="shared" si="251"/>
        <v/>
      </c>
      <c r="H3302" s="231">
        <f t="shared" si="253"/>
        <v>1956458.97</v>
      </c>
      <c r="I3302" s="232">
        <f t="shared" si="254"/>
        <v>0</v>
      </c>
      <c r="J3302" s="231" t="str">
        <f t="shared" si="252"/>
        <v/>
      </c>
    </row>
    <row r="3303" spans="6:10" ht="19.5" customHeight="1" x14ac:dyDescent="0.25">
      <c r="F3303" s="328">
        <f t="shared" si="250"/>
        <v>0</v>
      </c>
      <c r="G3303" s="233" t="str">
        <f t="shared" si="251"/>
        <v/>
      </c>
      <c r="H3303" s="231">
        <f t="shared" si="253"/>
        <v>1956458.97</v>
      </c>
      <c r="I3303" s="232">
        <f t="shared" si="254"/>
        <v>0</v>
      </c>
      <c r="J3303" s="231" t="str">
        <f t="shared" si="252"/>
        <v/>
      </c>
    </row>
    <row r="3304" spans="6:10" ht="19.5" customHeight="1" x14ac:dyDescent="0.25">
      <c r="F3304" s="328">
        <f t="shared" si="250"/>
        <v>0</v>
      </c>
      <c r="G3304" s="233" t="str">
        <f t="shared" si="251"/>
        <v/>
      </c>
      <c r="H3304" s="231">
        <f t="shared" si="253"/>
        <v>1956458.97</v>
      </c>
      <c r="I3304" s="232">
        <f t="shared" si="254"/>
        <v>0</v>
      </c>
      <c r="J3304" s="231" t="str">
        <f t="shared" si="252"/>
        <v/>
      </c>
    </row>
    <row r="3305" spans="6:10" ht="19.5" customHeight="1" x14ac:dyDescent="0.25">
      <c r="F3305" s="328">
        <f t="shared" si="250"/>
        <v>0</v>
      </c>
      <c r="G3305" s="233" t="str">
        <f t="shared" si="251"/>
        <v/>
      </c>
      <c r="H3305" s="231">
        <f t="shared" si="253"/>
        <v>1956458.97</v>
      </c>
      <c r="I3305" s="232">
        <f t="shared" si="254"/>
        <v>0</v>
      </c>
      <c r="J3305" s="231" t="str">
        <f t="shared" si="252"/>
        <v/>
      </c>
    </row>
    <row r="3306" spans="6:10" ht="19.5" customHeight="1" x14ac:dyDescent="0.25">
      <c r="F3306" s="328">
        <f t="shared" si="250"/>
        <v>0</v>
      </c>
      <c r="G3306" s="233" t="str">
        <f t="shared" si="251"/>
        <v/>
      </c>
      <c r="H3306" s="231">
        <f t="shared" si="253"/>
        <v>1956458.97</v>
      </c>
      <c r="I3306" s="232">
        <f t="shared" si="254"/>
        <v>0</v>
      </c>
      <c r="J3306" s="231" t="str">
        <f t="shared" si="252"/>
        <v/>
      </c>
    </row>
    <row r="3307" spans="6:10" ht="19.5" customHeight="1" x14ac:dyDescent="0.25">
      <c r="F3307" s="328">
        <f t="shared" si="250"/>
        <v>0</v>
      </c>
      <c r="G3307" s="233" t="str">
        <f t="shared" si="251"/>
        <v/>
      </c>
      <c r="H3307" s="231">
        <f t="shared" si="253"/>
        <v>1956458.97</v>
      </c>
      <c r="I3307" s="232">
        <f t="shared" si="254"/>
        <v>0</v>
      </c>
      <c r="J3307" s="231" t="str">
        <f t="shared" si="252"/>
        <v/>
      </c>
    </row>
    <row r="3308" spans="6:10" ht="19.5" customHeight="1" x14ac:dyDescent="0.25">
      <c r="F3308" s="328">
        <f t="shared" si="250"/>
        <v>0</v>
      </c>
      <c r="G3308" s="233" t="str">
        <f t="shared" si="251"/>
        <v/>
      </c>
      <c r="H3308" s="231">
        <f t="shared" si="253"/>
        <v>1956458.97</v>
      </c>
      <c r="I3308" s="232">
        <f t="shared" si="254"/>
        <v>0</v>
      </c>
      <c r="J3308" s="231" t="str">
        <f t="shared" si="252"/>
        <v/>
      </c>
    </row>
    <row r="3309" spans="6:10" ht="19.5" customHeight="1" x14ac:dyDescent="0.25">
      <c r="F3309" s="328">
        <f t="shared" si="250"/>
        <v>0</v>
      </c>
      <c r="G3309" s="233" t="str">
        <f t="shared" si="251"/>
        <v/>
      </c>
      <c r="H3309" s="231">
        <f t="shared" si="253"/>
        <v>1956458.97</v>
      </c>
      <c r="I3309" s="232">
        <f t="shared" si="254"/>
        <v>0</v>
      </c>
      <c r="J3309" s="231" t="str">
        <f t="shared" si="252"/>
        <v/>
      </c>
    </row>
    <row r="3310" spans="6:10" ht="19.5" customHeight="1" x14ac:dyDescent="0.25">
      <c r="F3310" s="328">
        <f t="shared" si="250"/>
        <v>0</v>
      </c>
      <c r="G3310" s="233" t="str">
        <f t="shared" si="251"/>
        <v/>
      </c>
      <c r="H3310" s="231">
        <f t="shared" si="253"/>
        <v>1956458.97</v>
      </c>
      <c r="I3310" s="232">
        <f t="shared" si="254"/>
        <v>0</v>
      </c>
      <c r="J3310" s="231" t="str">
        <f t="shared" si="252"/>
        <v/>
      </c>
    </row>
    <row r="3311" spans="6:10" ht="19.5" customHeight="1" x14ac:dyDescent="0.25">
      <c r="F3311" s="328">
        <f t="shared" si="250"/>
        <v>0</v>
      </c>
      <c r="G3311" s="233" t="str">
        <f t="shared" si="251"/>
        <v/>
      </c>
      <c r="H3311" s="231">
        <f t="shared" si="253"/>
        <v>1956458.97</v>
      </c>
      <c r="I3311" s="232">
        <f t="shared" si="254"/>
        <v>0</v>
      </c>
      <c r="J3311" s="231" t="str">
        <f t="shared" si="252"/>
        <v/>
      </c>
    </row>
    <row r="3312" spans="6:10" ht="19.5" customHeight="1" x14ac:dyDescent="0.25">
      <c r="F3312" s="328">
        <f t="shared" si="250"/>
        <v>0</v>
      </c>
      <c r="G3312" s="233" t="str">
        <f t="shared" si="251"/>
        <v/>
      </c>
      <c r="H3312" s="231">
        <f t="shared" si="253"/>
        <v>1956458.97</v>
      </c>
      <c r="I3312" s="232">
        <f t="shared" si="254"/>
        <v>0</v>
      </c>
      <c r="J3312" s="231" t="str">
        <f t="shared" si="252"/>
        <v/>
      </c>
    </row>
    <row r="3313" spans="6:10" ht="19.5" customHeight="1" x14ac:dyDescent="0.25">
      <c r="F3313" s="328">
        <f t="shared" si="250"/>
        <v>0</v>
      </c>
      <c r="G3313" s="233" t="str">
        <f t="shared" si="251"/>
        <v/>
      </c>
      <c r="H3313" s="231">
        <f t="shared" si="253"/>
        <v>1956458.97</v>
      </c>
      <c r="I3313" s="232">
        <f t="shared" si="254"/>
        <v>0</v>
      </c>
      <c r="J3313" s="231" t="str">
        <f t="shared" si="252"/>
        <v/>
      </c>
    </row>
    <row r="3314" spans="6:10" ht="19.5" customHeight="1" x14ac:dyDescent="0.25">
      <c r="F3314" s="328">
        <f t="shared" si="250"/>
        <v>0</v>
      </c>
      <c r="G3314" s="233" t="str">
        <f t="shared" si="251"/>
        <v/>
      </c>
      <c r="H3314" s="231">
        <f t="shared" si="253"/>
        <v>1956458.97</v>
      </c>
      <c r="I3314" s="232">
        <f t="shared" si="254"/>
        <v>0</v>
      </c>
      <c r="J3314" s="231" t="str">
        <f t="shared" si="252"/>
        <v/>
      </c>
    </row>
    <row r="3315" spans="6:10" ht="19.5" customHeight="1" x14ac:dyDescent="0.25">
      <c r="F3315" s="328">
        <f t="shared" si="250"/>
        <v>0</v>
      </c>
      <c r="G3315" s="233" t="str">
        <f t="shared" si="251"/>
        <v/>
      </c>
      <c r="H3315" s="231">
        <f t="shared" si="253"/>
        <v>1956458.97</v>
      </c>
      <c r="I3315" s="232">
        <f t="shared" si="254"/>
        <v>0</v>
      </c>
      <c r="J3315" s="231" t="str">
        <f t="shared" si="252"/>
        <v/>
      </c>
    </row>
    <row r="3316" spans="6:10" ht="19.5" customHeight="1" x14ac:dyDescent="0.25">
      <c r="F3316" s="328">
        <f t="shared" si="250"/>
        <v>0</v>
      </c>
      <c r="G3316" s="233" t="str">
        <f t="shared" si="251"/>
        <v/>
      </c>
      <c r="H3316" s="231">
        <f t="shared" si="253"/>
        <v>1956458.97</v>
      </c>
      <c r="I3316" s="232">
        <f t="shared" si="254"/>
        <v>0</v>
      </c>
      <c r="J3316" s="231" t="str">
        <f t="shared" si="252"/>
        <v/>
      </c>
    </row>
    <row r="3317" spans="6:10" ht="19.5" customHeight="1" x14ac:dyDescent="0.25">
      <c r="F3317" s="328">
        <f t="shared" si="250"/>
        <v>0</v>
      </c>
      <c r="G3317" s="233" t="str">
        <f t="shared" si="251"/>
        <v/>
      </c>
      <c r="H3317" s="231">
        <f t="shared" si="253"/>
        <v>1956458.97</v>
      </c>
      <c r="I3317" s="232">
        <f t="shared" si="254"/>
        <v>0</v>
      </c>
      <c r="J3317" s="231" t="str">
        <f t="shared" si="252"/>
        <v/>
      </c>
    </row>
    <row r="3318" spans="6:10" ht="19.5" customHeight="1" x14ac:dyDescent="0.25">
      <c r="F3318" s="328">
        <f t="shared" si="250"/>
        <v>0</v>
      </c>
      <c r="G3318" s="233" t="str">
        <f t="shared" si="251"/>
        <v/>
      </c>
      <c r="H3318" s="231">
        <f t="shared" si="253"/>
        <v>1956458.97</v>
      </c>
      <c r="I3318" s="232">
        <f t="shared" si="254"/>
        <v>0</v>
      </c>
      <c r="J3318" s="231" t="str">
        <f t="shared" si="252"/>
        <v/>
      </c>
    </row>
    <row r="3319" spans="6:10" ht="19.5" customHeight="1" x14ac:dyDescent="0.25">
      <c r="F3319" s="328">
        <f t="shared" si="250"/>
        <v>0</v>
      </c>
      <c r="G3319" s="233" t="str">
        <f t="shared" si="251"/>
        <v/>
      </c>
      <c r="H3319" s="231">
        <f t="shared" si="253"/>
        <v>1956458.97</v>
      </c>
      <c r="I3319" s="232">
        <f t="shared" si="254"/>
        <v>0</v>
      </c>
      <c r="J3319" s="231" t="str">
        <f t="shared" si="252"/>
        <v/>
      </c>
    </row>
    <row r="3320" spans="6:10" ht="19.5" customHeight="1" x14ac:dyDescent="0.25">
      <c r="F3320" s="328">
        <f t="shared" si="250"/>
        <v>0</v>
      </c>
      <c r="G3320" s="233" t="str">
        <f t="shared" si="251"/>
        <v/>
      </c>
      <c r="H3320" s="231">
        <f t="shared" si="253"/>
        <v>1956458.97</v>
      </c>
      <c r="I3320" s="232">
        <f t="shared" si="254"/>
        <v>0</v>
      </c>
      <c r="J3320" s="231" t="str">
        <f t="shared" si="252"/>
        <v/>
      </c>
    </row>
    <row r="3321" spans="6:10" ht="19.5" customHeight="1" x14ac:dyDescent="0.25">
      <c r="F3321" s="328">
        <f t="shared" si="250"/>
        <v>0</v>
      </c>
      <c r="G3321" s="233" t="str">
        <f t="shared" si="251"/>
        <v/>
      </c>
      <c r="H3321" s="231">
        <f t="shared" si="253"/>
        <v>1956458.97</v>
      </c>
      <c r="I3321" s="232">
        <f t="shared" si="254"/>
        <v>0</v>
      </c>
      <c r="J3321" s="231" t="str">
        <f t="shared" si="252"/>
        <v/>
      </c>
    </row>
    <row r="3322" spans="6:10" ht="19.5" customHeight="1" x14ac:dyDescent="0.25">
      <c r="F3322" s="328">
        <f t="shared" si="250"/>
        <v>0</v>
      </c>
      <c r="G3322" s="233" t="str">
        <f t="shared" si="251"/>
        <v/>
      </c>
      <c r="H3322" s="231">
        <f t="shared" si="253"/>
        <v>1956458.97</v>
      </c>
      <c r="I3322" s="232">
        <f t="shared" si="254"/>
        <v>0</v>
      </c>
      <c r="J3322" s="231" t="str">
        <f t="shared" si="252"/>
        <v/>
      </c>
    </row>
    <row r="3323" spans="6:10" ht="19.5" customHeight="1" x14ac:dyDescent="0.25">
      <c r="F3323" s="328">
        <f t="shared" si="250"/>
        <v>0</v>
      </c>
      <c r="G3323" s="233" t="str">
        <f t="shared" si="251"/>
        <v/>
      </c>
      <c r="H3323" s="231">
        <f t="shared" si="253"/>
        <v>1956458.97</v>
      </c>
      <c r="I3323" s="232">
        <f t="shared" si="254"/>
        <v>0</v>
      </c>
      <c r="J3323" s="231" t="str">
        <f t="shared" si="252"/>
        <v/>
      </c>
    </row>
    <row r="3324" spans="6:10" ht="19.5" customHeight="1" x14ac:dyDescent="0.25">
      <c r="F3324" s="328">
        <f t="shared" si="250"/>
        <v>0</v>
      </c>
      <c r="G3324" s="233" t="str">
        <f t="shared" si="251"/>
        <v/>
      </c>
      <c r="H3324" s="231">
        <f t="shared" si="253"/>
        <v>1956458.97</v>
      </c>
      <c r="I3324" s="232">
        <f t="shared" si="254"/>
        <v>0</v>
      </c>
      <c r="J3324" s="231" t="str">
        <f t="shared" si="252"/>
        <v/>
      </c>
    </row>
    <row r="3325" spans="6:10" ht="19.5" customHeight="1" x14ac:dyDescent="0.25">
      <c r="F3325" s="328">
        <f t="shared" si="250"/>
        <v>0</v>
      </c>
      <c r="G3325" s="233" t="str">
        <f t="shared" si="251"/>
        <v/>
      </c>
      <c r="H3325" s="231">
        <f t="shared" si="253"/>
        <v>1956458.97</v>
      </c>
      <c r="I3325" s="232">
        <f t="shared" si="254"/>
        <v>0</v>
      </c>
      <c r="J3325" s="231" t="str">
        <f t="shared" si="252"/>
        <v/>
      </c>
    </row>
    <row r="3326" spans="6:10" ht="19.5" customHeight="1" x14ac:dyDescent="0.25">
      <c r="F3326" s="328">
        <f t="shared" si="250"/>
        <v>0</v>
      </c>
      <c r="G3326" s="233" t="str">
        <f t="shared" si="251"/>
        <v/>
      </c>
      <c r="H3326" s="231">
        <f t="shared" si="253"/>
        <v>1956458.97</v>
      </c>
      <c r="I3326" s="232">
        <f t="shared" si="254"/>
        <v>0</v>
      </c>
      <c r="J3326" s="231" t="str">
        <f t="shared" si="252"/>
        <v/>
      </c>
    </row>
    <row r="3327" spans="6:10" ht="19.5" customHeight="1" x14ac:dyDescent="0.25">
      <c r="F3327" s="328">
        <f t="shared" si="250"/>
        <v>0</v>
      </c>
      <c r="G3327" s="233" t="str">
        <f t="shared" si="251"/>
        <v/>
      </c>
      <c r="H3327" s="231">
        <f t="shared" si="253"/>
        <v>1956458.97</v>
      </c>
      <c r="I3327" s="232">
        <f t="shared" si="254"/>
        <v>0</v>
      </c>
      <c r="J3327" s="231" t="str">
        <f t="shared" si="252"/>
        <v/>
      </c>
    </row>
    <row r="3328" spans="6:10" ht="19.5" customHeight="1" x14ac:dyDescent="0.25">
      <c r="F3328" s="328">
        <f t="shared" si="250"/>
        <v>0</v>
      </c>
      <c r="G3328" s="233" t="str">
        <f t="shared" si="251"/>
        <v/>
      </c>
      <c r="H3328" s="231">
        <f t="shared" si="253"/>
        <v>1956458.97</v>
      </c>
      <c r="I3328" s="232">
        <f t="shared" si="254"/>
        <v>0</v>
      </c>
      <c r="J3328" s="231" t="str">
        <f t="shared" si="252"/>
        <v/>
      </c>
    </row>
    <row r="3329" spans="6:10" ht="19.5" customHeight="1" x14ac:dyDescent="0.25">
      <c r="F3329" s="328">
        <f t="shared" si="250"/>
        <v>0</v>
      </c>
      <c r="G3329" s="233" t="str">
        <f t="shared" si="251"/>
        <v/>
      </c>
      <c r="H3329" s="231">
        <f t="shared" si="253"/>
        <v>1956458.97</v>
      </c>
      <c r="I3329" s="232">
        <f t="shared" si="254"/>
        <v>0</v>
      </c>
      <c r="J3329" s="231" t="str">
        <f t="shared" si="252"/>
        <v/>
      </c>
    </row>
    <row r="3330" spans="6:10" ht="19.5" customHeight="1" x14ac:dyDescent="0.25">
      <c r="F3330" s="328">
        <f t="shared" si="250"/>
        <v>0</v>
      </c>
      <c r="G3330" s="233" t="str">
        <f t="shared" si="251"/>
        <v/>
      </c>
      <c r="H3330" s="231">
        <f t="shared" si="253"/>
        <v>1956458.97</v>
      </c>
      <c r="I3330" s="232">
        <f t="shared" si="254"/>
        <v>0</v>
      </c>
      <c r="J3330" s="231" t="str">
        <f t="shared" si="252"/>
        <v/>
      </c>
    </row>
    <row r="3331" spans="6:10" ht="19.5" customHeight="1" x14ac:dyDescent="0.25">
      <c r="F3331" s="328">
        <f t="shared" si="250"/>
        <v>0</v>
      </c>
      <c r="G3331" s="233" t="str">
        <f t="shared" si="251"/>
        <v/>
      </c>
      <c r="H3331" s="231">
        <f t="shared" si="253"/>
        <v>1956458.97</v>
      </c>
      <c r="I3331" s="232">
        <f t="shared" si="254"/>
        <v>0</v>
      </c>
      <c r="J3331" s="231" t="str">
        <f t="shared" si="252"/>
        <v/>
      </c>
    </row>
    <row r="3332" spans="6:10" ht="19.5" customHeight="1" x14ac:dyDescent="0.25">
      <c r="F3332" s="328">
        <f t="shared" si="250"/>
        <v>0</v>
      </c>
      <c r="G3332" s="233" t="str">
        <f t="shared" si="251"/>
        <v/>
      </c>
      <c r="H3332" s="231">
        <f t="shared" si="253"/>
        <v>1956458.97</v>
      </c>
      <c r="I3332" s="232">
        <f t="shared" si="254"/>
        <v>0</v>
      </c>
      <c r="J3332" s="231" t="str">
        <f t="shared" si="252"/>
        <v/>
      </c>
    </row>
    <row r="3333" spans="6:10" ht="19.5" customHeight="1" x14ac:dyDescent="0.25">
      <c r="F3333" s="328">
        <f t="shared" si="250"/>
        <v>0</v>
      </c>
      <c r="G3333" s="233" t="str">
        <f t="shared" si="251"/>
        <v/>
      </c>
      <c r="H3333" s="231">
        <f t="shared" si="253"/>
        <v>1956458.97</v>
      </c>
      <c r="I3333" s="232">
        <f t="shared" si="254"/>
        <v>0</v>
      </c>
      <c r="J3333" s="231" t="str">
        <f t="shared" si="252"/>
        <v/>
      </c>
    </row>
    <row r="3334" spans="6:10" ht="19.5" customHeight="1" x14ac:dyDescent="0.25">
      <c r="F3334" s="328">
        <f t="shared" si="250"/>
        <v>0</v>
      </c>
      <c r="G3334" s="233" t="str">
        <f t="shared" si="251"/>
        <v/>
      </c>
      <c r="H3334" s="231">
        <f t="shared" si="253"/>
        <v>1956458.97</v>
      </c>
      <c r="I3334" s="232">
        <f t="shared" si="254"/>
        <v>0</v>
      </c>
      <c r="J3334" s="231" t="str">
        <f t="shared" si="252"/>
        <v/>
      </c>
    </row>
    <row r="3335" spans="6:10" ht="19.5" customHeight="1" x14ac:dyDescent="0.25">
      <c r="F3335" s="328">
        <f t="shared" si="250"/>
        <v>0</v>
      </c>
      <c r="G3335" s="233" t="str">
        <f t="shared" si="251"/>
        <v/>
      </c>
      <c r="H3335" s="231">
        <f t="shared" si="253"/>
        <v>1956458.97</v>
      </c>
      <c r="I3335" s="232">
        <f t="shared" si="254"/>
        <v>0</v>
      </c>
      <c r="J3335" s="231" t="str">
        <f t="shared" si="252"/>
        <v/>
      </c>
    </row>
    <row r="3336" spans="6:10" ht="19.5" customHeight="1" x14ac:dyDescent="0.25">
      <c r="F3336" s="328">
        <f t="shared" si="250"/>
        <v>0</v>
      </c>
      <c r="G3336" s="233" t="str">
        <f t="shared" si="251"/>
        <v/>
      </c>
      <c r="H3336" s="231">
        <f t="shared" si="253"/>
        <v>1956458.97</v>
      </c>
      <c r="I3336" s="232">
        <f t="shared" si="254"/>
        <v>0</v>
      </c>
      <c r="J3336" s="231" t="str">
        <f t="shared" si="252"/>
        <v/>
      </c>
    </row>
    <row r="3337" spans="6:10" ht="19.5" customHeight="1" x14ac:dyDescent="0.25">
      <c r="F3337" s="328">
        <f t="shared" si="250"/>
        <v>0</v>
      </c>
      <c r="G3337" s="233" t="str">
        <f t="shared" si="251"/>
        <v/>
      </c>
      <c r="H3337" s="231">
        <f t="shared" si="253"/>
        <v>1956458.97</v>
      </c>
      <c r="I3337" s="232">
        <f t="shared" si="254"/>
        <v>0</v>
      </c>
      <c r="J3337" s="231" t="str">
        <f t="shared" si="252"/>
        <v/>
      </c>
    </row>
    <row r="3338" spans="6:10" ht="19.5" customHeight="1" x14ac:dyDescent="0.25">
      <c r="F3338" s="328">
        <f t="shared" ref="F3338:F3401" si="255">IF(E3338&gt;$C$4*1000,"Выборка",0)</f>
        <v>0</v>
      </c>
      <c r="G3338" s="233" t="str">
        <f t="shared" ref="G3338:G3401" si="256">IF(F3338=0,"",E3338)</f>
        <v/>
      </c>
      <c r="H3338" s="231">
        <f t="shared" si="253"/>
        <v>1956458.97</v>
      </c>
      <c r="I3338" s="232">
        <f t="shared" si="254"/>
        <v>0</v>
      </c>
      <c r="J3338" s="231" t="str">
        <f t="shared" ref="J3338:J3401" si="257">IF(I3338=0,"",E3338)</f>
        <v/>
      </c>
    </row>
    <row r="3339" spans="6:10" ht="19.5" customHeight="1" x14ac:dyDescent="0.25">
      <c r="F3339" s="328">
        <f t="shared" si="255"/>
        <v>0</v>
      </c>
      <c r="G3339" s="233" t="str">
        <f t="shared" si="256"/>
        <v/>
      </c>
      <c r="H3339" s="231">
        <f t="shared" ref="H3339:H3402" si="258">IF(F3339=0,IF((I3338=0)*AND(F3338=0),H3338+E3339,IF((F3338&lt;&gt;0)*AND((H3338&lt;=$E$17)),H3338+E3339,E3339)),H3338)</f>
        <v>1956458.97</v>
      </c>
      <c r="I3339" s="232">
        <f t="shared" ref="I3339:I3402" si="259">IF((H3339&gt;$E$17)*AND(F3339=0),"Выборка",0)</f>
        <v>0</v>
      </c>
      <c r="J3339" s="231" t="str">
        <f t="shared" si="257"/>
        <v/>
      </c>
    </row>
    <row r="3340" spans="6:10" ht="19.5" customHeight="1" x14ac:dyDescent="0.25">
      <c r="F3340" s="328">
        <f t="shared" si="255"/>
        <v>0</v>
      </c>
      <c r="G3340" s="233" t="str">
        <f t="shared" si="256"/>
        <v/>
      </c>
      <c r="H3340" s="231">
        <f t="shared" si="258"/>
        <v>1956458.97</v>
      </c>
      <c r="I3340" s="232">
        <f t="shared" si="259"/>
        <v>0</v>
      </c>
      <c r="J3340" s="231" t="str">
        <f t="shared" si="257"/>
        <v/>
      </c>
    </row>
    <row r="3341" spans="6:10" ht="19.5" customHeight="1" x14ac:dyDescent="0.25">
      <c r="F3341" s="328">
        <f t="shared" si="255"/>
        <v>0</v>
      </c>
      <c r="G3341" s="233" t="str">
        <f t="shared" si="256"/>
        <v/>
      </c>
      <c r="H3341" s="231">
        <f t="shared" si="258"/>
        <v>1956458.97</v>
      </c>
      <c r="I3341" s="232">
        <f t="shared" si="259"/>
        <v>0</v>
      </c>
      <c r="J3341" s="231" t="str">
        <f t="shared" si="257"/>
        <v/>
      </c>
    </row>
    <row r="3342" spans="6:10" ht="19.5" customHeight="1" x14ac:dyDescent="0.25">
      <c r="F3342" s="328">
        <f t="shared" si="255"/>
        <v>0</v>
      </c>
      <c r="G3342" s="233" t="str">
        <f t="shared" si="256"/>
        <v/>
      </c>
      <c r="H3342" s="231">
        <f t="shared" si="258"/>
        <v>1956458.97</v>
      </c>
      <c r="I3342" s="232">
        <f t="shared" si="259"/>
        <v>0</v>
      </c>
      <c r="J3342" s="231" t="str">
        <f t="shared" si="257"/>
        <v/>
      </c>
    </row>
    <row r="3343" spans="6:10" ht="19.5" customHeight="1" x14ac:dyDescent="0.25">
      <c r="F3343" s="328">
        <f t="shared" si="255"/>
        <v>0</v>
      </c>
      <c r="G3343" s="233" t="str">
        <f t="shared" si="256"/>
        <v/>
      </c>
      <c r="H3343" s="231">
        <f t="shared" si="258"/>
        <v>1956458.97</v>
      </c>
      <c r="I3343" s="232">
        <f t="shared" si="259"/>
        <v>0</v>
      </c>
      <c r="J3343" s="231" t="str">
        <f t="shared" si="257"/>
        <v/>
      </c>
    </row>
    <row r="3344" spans="6:10" ht="19.5" customHeight="1" x14ac:dyDescent="0.25">
      <c r="F3344" s="328">
        <f t="shared" si="255"/>
        <v>0</v>
      </c>
      <c r="G3344" s="233" t="str">
        <f t="shared" si="256"/>
        <v/>
      </c>
      <c r="H3344" s="231">
        <f t="shared" si="258"/>
        <v>1956458.97</v>
      </c>
      <c r="I3344" s="232">
        <f t="shared" si="259"/>
        <v>0</v>
      </c>
      <c r="J3344" s="231" t="str">
        <f t="shared" si="257"/>
        <v/>
      </c>
    </row>
    <row r="3345" spans="6:10" ht="19.5" customHeight="1" x14ac:dyDescent="0.25">
      <c r="F3345" s="328">
        <f t="shared" si="255"/>
        <v>0</v>
      </c>
      <c r="G3345" s="233" t="str">
        <f t="shared" si="256"/>
        <v/>
      </c>
      <c r="H3345" s="231">
        <f t="shared" si="258"/>
        <v>1956458.97</v>
      </c>
      <c r="I3345" s="232">
        <f t="shared" si="259"/>
        <v>0</v>
      </c>
      <c r="J3345" s="231" t="str">
        <f t="shared" si="257"/>
        <v/>
      </c>
    </row>
    <row r="3346" spans="6:10" ht="19.5" customHeight="1" x14ac:dyDescent="0.25">
      <c r="F3346" s="328">
        <f t="shared" si="255"/>
        <v>0</v>
      </c>
      <c r="G3346" s="233" t="str">
        <f t="shared" si="256"/>
        <v/>
      </c>
      <c r="H3346" s="231">
        <f t="shared" si="258"/>
        <v>1956458.97</v>
      </c>
      <c r="I3346" s="232">
        <f t="shared" si="259"/>
        <v>0</v>
      </c>
      <c r="J3346" s="231" t="str">
        <f t="shared" si="257"/>
        <v/>
      </c>
    </row>
    <row r="3347" spans="6:10" ht="19.5" customHeight="1" x14ac:dyDescent="0.25">
      <c r="F3347" s="328">
        <f t="shared" si="255"/>
        <v>0</v>
      </c>
      <c r="G3347" s="233" t="str">
        <f t="shared" si="256"/>
        <v/>
      </c>
      <c r="H3347" s="231">
        <f t="shared" si="258"/>
        <v>1956458.97</v>
      </c>
      <c r="I3347" s="232">
        <f t="shared" si="259"/>
        <v>0</v>
      </c>
      <c r="J3347" s="231" t="str">
        <f t="shared" si="257"/>
        <v/>
      </c>
    </row>
    <row r="3348" spans="6:10" ht="19.5" customHeight="1" x14ac:dyDescent="0.25">
      <c r="F3348" s="328">
        <f t="shared" si="255"/>
        <v>0</v>
      </c>
      <c r="G3348" s="233" t="str">
        <f t="shared" si="256"/>
        <v/>
      </c>
      <c r="H3348" s="231">
        <f t="shared" si="258"/>
        <v>1956458.97</v>
      </c>
      <c r="I3348" s="232">
        <f t="shared" si="259"/>
        <v>0</v>
      </c>
      <c r="J3348" s="231" t="str">
        <f t="shared" si="257"/>
        <v/>
      </c>
    </row>
    <row r="3349" spans="6:10" ht="19.5" customHeight="1" x14ac:dyDescent="0.25">
      <c r="F3349" s="328">
        <f t="shared" si="255"/>
        <v>0</v>
      </c>
      <c r="G3349" s="233" t="str">
        <f t="shared" si="256"/>
        <v/>
      </c>
      <c r="H3349" s="231">
        <f t="shared" si="258"/>
        <v>1956458.97</v>
      </c>
      <c r="I3349" s="232">
        <f t="shared" si="259"/>
        <v>0</v>
      </c>
      <c r="J3349" s="231" t="str">
        <f t="shared" si="257"/>
        <v/>
      </c>
    </row>
    <row r="3350" spans="6:10" ht="19.5" customHeight="1" x14ac:dyDescent="0.25">
      <c r="F3350" s="328">
        <f t="shared" si="255"/>
        <v>0</v>
      </c>
      <c r="G3350" s="233" t="str">
        <f t="shared" si="256"/>
        <v/>
      </c>
      <c r="H3350" s="231">
        <f t="shared" si="258"/>
        <v>1956458.97</v>
      </c>
      <c r="I3350" s="232">
        <f t="shared" si="259"/>
        <v>0</v>
      </c>
      <c r="J3350" s="231" t="str">
        <f t="shared" si="257"/>
        <v/>
      </c>
    </row>
    <row r="3351" spans="6:10" ht="19.5" customHeight="1" x14ac:dyDescent="0.25">
      <c r="F3351" s="328">
        <f t="shared" si="255"/>
        <v>0</v>
      </c>
      <c r="G3351" s="233" t="str">
        <f t="shared" si="256"/>
        <v/>
      </c>
      <c r="H3351" s="231">
        <f t="shared" si="258"/>
        <v>1956458.97</v>
      </c>
      <c r="I3351" s="232">
        <f t="shared" si="259"/>
        <v>0</v>
      </c>
      <c r="J3351" s="231" t="str">
        <f t="shared" si="257"/>
        <v/>
      </c>
    </row>
    <row r="3352" spans="6:10" ht="19.5" customHeight="1" x14ac:dyDescent="0.25">
      <c r="F3352" s="328">
        <f t="shared" si="255"/>
        <v>0</v>
      </c>
      <c r="G3352" s="233" t="str">
        <f t="shared" si="256"/>
        <v/>
      </c>
      <c r="H3352" s="231">
        <f t="shared" si="258"/>
        <v>1956458.97</v>
      </c>
      <c r="I3352" s="232">
        <f t="shared" si="259"/>
        <v>0</v>
      </c>
      <c r="J3352" s="231" t="str">
        <f t="shared" si="257"/>
        <v/>
      </c>
    </row>
    <row r="3353" spans="6:10" ht="19.5" customHeight="1" x14ac:dyDescent="0.25">
      <c r="F3353" s="328">
        <f t="shared" si="255"/>
        <v>0</v>
      </c>
      <c r="G3353" s="233" t="str">
        <f t="shared" si="256"/>
        <v/>
      </c>
      <c r="H3353" s="231">
        <f t="shared" si="258"/>
        <v>1956458.97</v>
      </c>
      <c r="I3353" s="232">
        <f t="shared" si="259"/>
        <v>0</v>
      </c>
      <c r="J3353" s="231" t="str">
        <f t="shared" si="257"/>
        <v/>
      </c>
    </row>
    <row r="3354" spans="6:10" ht="19.5" customHeight="1" x14ac:dyDescent="0.25">
      <c r="F3354" s="328">
        <f t="shared" si="255"/>
        <v>0</v>
      </c>
      <c r="G3354" s="233" t="str">
        <f t="shared" si="256"/>
        <v/>
      </c>
      <c r="H3354" s="231">
        <f t="shared" si="258"/>
        <v>1956458.97</v>
      </c>
      <c r="I3354" s="232">
        <f t="shared" si="259"/>
        <v>0</v>
      </c>
      <c r="J3354" s="231" t="str">
        <f t="shared" si="257"/>
        <v/>
      </c>
    </row>
    <row r="3355" spans="6:10" ht="19.5" customHeight="1" x14ac:dyDescent="0.25">
      <c r="F3355" s="328">
        <f t="shared" si="255"/>
        <v>0</v>
      </c>
      <c r="G3355" s="233" t="str">
        <f t="shared" si="256"/>
        <v/>
      </c>
      <c r="H3355" s="231">
        <f t="shared" si="258"/>
        <v>1956458.97</v>
      </c>
      <c r="I3355" s="232">
        <f t="shared" si="259"/>
        <v>0</v>
      </c>
      <c r="J3355" s="231" t="str">
        <f t="shared" si="257"/>
        <v/>
      </c>
    </row>
    <row r="3356" spans="6:10" ht="19.5" customHeight="1" x14ac:dyDescent="0.25">
      <c r="F3356" s="328">
        <f t="shared" si="255"/>
        <v>0</v>
      </c>
      <c r="G3356" s="233" t="str">
        <f t="shared" si="256"/>
        <v/>
      </c>
      <c r="H3356" s="231">
        <f t="shared" si="258"/>
        <v>1956458.97</v>
      </c>
      <c r="I3356" s="232">
        <f t="shared" si="259"/>
        <v>0</v>
      </c>
      <c r="J3356" s="231" t="str">
        <f t="shared" si="257"/>
        <v/>
      </c>
    </row>
    <row r="3357" spans="6:10" ht="19.5" customHeight="1" x14ac:dyDescent="0.25">
      <c r="F3357" s="328">
        <f t="shared" si="255"/>
        <v>0</v>
      </c>
      <c r="G3357" s="233" t="str">
        <f t="shared" si="256"/>
        <v/>
      </c>
      <c r="H3357" s="231">
        <f t="shared" si="258"/>
        <v>1956458.97</v>
      </c>
      <c r="I3357" s="232">
        <f t="shared" si="259"/>
        <v>0</v>
      </c>
      <c r="J3357" s="231" t="str">
        <f t="shared" si="257"/>
        <v/>
      </c>
    </row>
    <row r="3358" spans="6:10" ht="19.5" customHeight="1" x14ac:dyDescent="0.25">
      <c r="F3358" s="328">
        <f t="shared" si="255"/>
        <v>0</v>
      </c>
      <c r="G3358" s="233" t="str">
        <f t="shared" si="256"/>
        <v/>
      </c>
      <c r="H3358" s="231">
        <f t="shared" si="258"/>
        <v>1956458.97</v>
      </c>
      <c r="I3358" s="232">
        <f t="shared" si="259"/>
        <v>0</v>
      </c>
      <c r="J3358" s="231" t="str">
        <f t="shared" si="257"/>
        <v/>
      </c>
    </row>
    <row r="3359" spans="6:10" ht="19.5" customHeight="1" x14ac:dyDescent="0.25">
      <c r="F3359" s="328">
        <f t="shared" si="255"/>
        <v>0</v>
      </c>
      <c r="G3359" s="233" t="str">
        <f t="shared" si="256"/>
        <v/>
      </c>
      <c r="H3359" s="231">
        <f t="shared" si="258"/>
        <v>1956458.97</v>
      </c>
      <c r="I3359" s="232">
        <f t="shared" si="259"/>
        <v>0</v>
      </c>
      <c r="J3359" s="231" t="str">
        <f t="shared" si="257"/>
        <v/>
      </c>
    </row>
    <row r="3360" spans="6:10" ht="19.5" customHeight="1" x14ac:dyDescent="0.25">
      <c r="F3360" s="328">
        <f t="shared" si="255"/>
        <v>0</v>
      </c>
      <c r="G3360" s="233" t="str">
        <f t="shared" si="256"/>
        <v/>
      </c>
      <c r="H3360" s="231">
        <f t="shared" si="258"/>
        <v>1956458.97</v>
      </c>
      <c r="I3360" s="232">
        <f t="shared" si="259"/>
        <v>0</v>
      </c>
      <c r="J3360" s="231" t="str">
        <f t="shared" si="257"/>
        <v/>
      </c>
    </row>
    <row r="3361" spans="6:10" ht="19.5" customHeight="1" x14ac:dyDescent="0.25">
      <c r="F3361" s="328">
        <f t="shared" si="255"/>
        <v>0</v>
      </c>
      <c r="G3361" s="233" t="str">
        <f t="shared" si="256"/>
        <v/>
      </c>
      <c r="H3361" s="231">
        <f t="shared" si="258"/>
        <v>1956458.97</v>
      </c>
      <c r="I3361" s="232">
        <f t="shared" si="259"/>
        <v>0</v>
      </c>
      <c r="J3361" s="231" t="str">
        <f t="shared" si="257"/>
        <v/>
      </c>
    </row>
    <row r="3362" spans="6:10" ht="19.5" customHeight="1" x14ac:dyDescent="0.25">
      <c r="F3362" s="328">
        <f t="shared" si="255"/>
        <v>0</v>
      </c>
      <c r="G3362" s="233" t="str">
        <f t="shared" si="256"/>
        <v/>
      </c>
      <c r="H3362" s="231">
        <f t="shared" si="258"/>
        <v>1956458.97</v>
      </c>
      <c r="I3362" s="232">
        <f t="shared" si="259"/>
        <v>0</v>
      </c>
      <c r="J3362" s="231" t="str">
        <f t="shared" si="257"/>
        <v/>
      </c>
    </row>
    <row r="3363" spans="6:10" ht="19.5" customHeight="1" x14ac:dyDescent="0.25">
      <c r="F3363" s="328">
        <f t="shared" si="255"/>
        <v>0</v>
      </c>
      <c r="G3363" s="233" t="str">
        <f t="shared" si="256"/>
        <v/>
      </c>
      <c r="H3363" s="231">
        <f t="shared" si="258"/>
        <v>1956458.97</v>
      </c>
      <c r="I3363" s="232">
        <f t="shared" si="259"/>
        <v>0</v>
      </c>
      <c r="J3363" s="231" t="str">
        <f t="shared" si="257"/>
        <v/>
      </c>
    </row>
    <row r="3364" spans="6:10" ht="19.5" customHeight="1" x14ac:dyDescent="0.25">
      <c r="F3364" s="328">
        <f t="shared" si="255"/>
        <v>0</v>
      </c>
      <c r="G3364" s="233" t="str">
        <f t="shared" si="256"/>
        <v/>
      </c>
      <c r="H3364" s="231">
        <f t="shared" si="258"/>
        <v>1956458.97</v>
      </c>
      <c r="I3364" s="232">
        <f t="shared" si="259"/>
        <v>0</v>
      </c>
      <c r="J3364" s="231" t="str">
        <f t="shared" si="257"/>
        <v/>
      </c>
    </row>
    <row r="3365" spans="6:10" ht="19.5" customHeight="1" x14ac:dyDescent="0.25">
      <c r="F3365" s="328">
        <f t="shared" si="255"/>
        <v>0</v>
      </c>
      <c r="G3365" s="233" t="str">
        <f t="shared" si="256"/>
        <v/>
      </c>
      <c r="H3365" s="231">
        <f t="shared" si="258"/>
        <v>1956458.97</v>
      </c>
      <c r="I3365" s="232">
        <f t="shared" si="259"/>
        <v>0</v>
      </c>
      <c r="J3365" s="231" t="str">
        <f t="shared" si="257"/>
        <v/>
      </c>
    </row>
    <row r="3366" spans="6:10" ht="19.5" customHeight="1" x14ac:dyDescent="0.25">
      <c r="F3366" s="328">
        <f t="shared" si="255"/>
        <v>0</v>
      </c>
      <c r="G3366" s="233" t="str">
        <f t="shared" si="256"/>
        <v/>
      </c>
      <c r="H3366" s="231">
        <f t="shared" si="258"/>
        <v>1956458.97</v>
      </c>
      <c r="I3366" s="232">
        <f t="shared" si="259"/>
        <v>0</v>
      </c>
      <c r="J3366" s="231" t="str">
        <f t="shared" si="257"/>
        <v/>
      </c>
    </row>
    <row r="3367" spans="6:10" ht="19.5" customHeight="1" x14ac:dyDescent="0.25">
      <c r="F3367" s="328">
        <f t="shared" si="255"/>
        <v>0</v>
      </c>
      <c r="G3367" s="233" t="str">
        <f t="shared" si="256"/>
        <v/>
      </c>
      <c r="H3367" s="231">
        <f t="shared" si="258"/>
        <v>1956458.97</v>
      </c>
      <c r="I3367" s="232">
        <f t="shared" si="259"/>
        <v>0</v>
      </c>
      <c r="J3367" s="231" t="str">
        <f t="shared" si="257"/>
        <v/>
      </c>
    </row>
    <row r="3368" spans="6:10" ht="19.5" customHeight="1" x14ac:dyDescent="0.25">
      <c r="F3368" s="328">
        <f t="shared" si="255"/>
        <v>0</v>
      </c>
      <c r="G3368" s="233" t="str">
        <f t="shared" si="256"/>
        <v/>
      </c>
      <c r="H3368" s="231">
        <f t="shared" si="258"/>
        <v>1956458.97</v>
      </c>
      <c r="I3368" s="232">
        <f t="shared" si="259"/>
        <v>0</v>
      </c>
      <c r="J3368" s="231" t="str">
        <f t="shared" si="257"/>
        <v/>
      </c>
    </row>
    <row r="3369" spans="6:10" ht="19.5" customHeight="1" x14ac:dyDescent="0.25">
      <c r="F3369" s="328">
        <f t="shared" si="255"/>
        <v>0</v>
      </c>
      <c r="G3369" s="233" t="str">
        <f t="shared" si="256"/>
        <v/>
      </c>
      <c r="H3369" s="231">
        <f t="shared" si="258"/>
        <v>1956458.97</v>
      </c>
      <c r="I3369" s="232">
        <f t="shared" si="259"/>
        <v>0</v>
      </c>
      <c r="J3369" s="231" t="str">
        <f t="shared" si="257"/>
        <v/>
      </c>
    </row>
    <row r="3370" spans="6:10" ht="19.5" customHeight="1" x14ac:dyDescent="0.25">
      <c r="F3370" s="328">
        <f t="shared" si="255"/>
        <v>0</v>
      </c>
      <c r="G3370" s="233" t="str">
        <f t="shared" si="256"/>
        <v/>
      </c>
      <c r="H3370" s="231">
        <f t="shared" si="258"/>
        <v>1956458.97</v>
      </c>
      <c r="I3370" s="232">
        <f t="shared" si="259"/>
        <v>0</v>
      </c>
      <c r="J3370" s="231" t="str">
        <f t="shared" si="257"/>
        <v/>
      </c>
    </row>
    <row r="3371" spans="6:10" ht="19.5" customHeight="1" x14ac:dyDescent="0.25">
      <c r="F3371" s="328">
        <f t="shared" si="255"/>
        <v>0</v>
      </c>
      <c r="G3371" s="233" t="str">
        <f t="shared" si="256"/>
        <v/>
      </c>
      <c r="H3371" s="231">
        <f t="shared" si="258"/>
        <v>1956458.97</v>
      </c>
      <c r="I3371" s="232">
        <f t="shared" si="259"/>
        <v>0</v>
      </c>
      <c r="J3371" s="231" t="str">
        <f t="shared" si="257"/>
        <v/>
      </c>
    </row>
    <row r="3372" spans="6:10" ht="19.5" customHeight="1" x14ac:dyDescent="0.25">
      <c r="F3372" s="328">
        <f t="shared" si="255"/>
        <v>0</v>
      </c>
      <c r="G3372" s="233" t="str">
        <f t="shared" si="256"/>
        <v/>
      </c>
      <c r="H3372" s="231">
        <f t="shared" si="258"/>
        <v>1956458.97</v>
      </c>
      <c r="I3372" s="232">
        <f t="shared" si="259"/>
        <v>0</v>
      </c>
      <c r="J3372" s="231" t="str">
        <f t="shared" si="257"/>
        <v/>
      </c>
    </row>
    <row r="3373" spans="6:10" ht="19.5" customHeight="1" x14ac:dyDescent="0.25">
      <c r="F3373" s="328">
        <f t="shared" si="255"/>
        <v>0</v>
      </c>
      <c r="G3373" s="233" t="str">
        <f t="shared" si="256"/>
        <v/>
      </c>
      <c r="H3373" s="231">
        <f t="shared" si="258"/>
        <v>1956458.97</v>
      </c>
      <c r="I3373" s="232">
        <f t="shared" si="259"/>
        <v>0</v>
      </c>
      <c r="J3373" s="231" t="str">
        <f t="shared" si="257"/>
        <v/>
      </c>
    </row>
    <row r="3374" spans="6:10" ht="19.5" customHeight="1" x14ac:dyDescent="0.25">
      <c r="F3374" s="328">
        <f t="shared" si="255"/>
        <v>0</v>
      </c>
      <c r="G3374" s="233" t="str">
        <f t="shared" si="256"/>
        <v/>
      </c>
      <c r="H3374" s="231">
        <f t="shared" si="258"/>
        <v>1956458.97</v>
      </c>
      <c r="I3374" s="232">
        <f t="shared" si="259"/>
        <v>0</v>
      </c>
      <c r="J3374" s="231" t="str">
        <f t="shared" si="257"/>
        <v/>
      </c>
    </row>
    <row r="3375" spans="6:10" ht="19.5" customHeight="1" x14ac:dyDescent="0.25">
      <c r="F3375" s="328">
        <f t="shared" si="255"/>
        <v>0</v>
      </c>
      <c r="G3375" s="233" t="str">
        <f t="shared" si="256"/>
        <v/>
      </c>
      <c r="H3375" s="231">
        <f t="shared" si="258"/>
        <v>1956458.97</v>
      </c>
      <c r="I3375" s="232">
        <f t="shared" si="259"/>
        <v>0</v>
      </c>
      <c r="J3375" s="231" t="str">
        <f t="shared" si="257"/>
        <v/>
      </c>
    </row>
    <row r="3376" spans="6:10" ht="19.5" customHeight="1" x14ac:dyDescent="0.25">
      <c r="F3376" s="328">
        <f t="shared" si="255"/>
        <v>0</v>
      </c>
      <c r="G3376" s="233" t="str">
        <f t="shared" si="256"/>
        <v/>
      </c>
      <c r="H3376" s="231">
        <f t="shared" si="258"/>
        <v>1956458.97</v>
      </c>
      <c r="I3376" s="232">
        <f t="shared" si="259"/>
        <v>0</v>
      </c>
      <c r="J3376" s="231" t="str">
        <f t="shared" si="257"/>
        <v/>
      </c>
    </row>
    <row r="3377" spans="6:10" ht="19.5" customHeight="1" x14ac:dyDescent="0.25">
      <c r="F3377" s="328">
        <f t="shared" si="255"/>
        <v>0</v>
      </c>
      <c r="G3377" s="233" t="str">
        <f t="shared" si="256"/>
        <v/>
      </c>
      <c r="H3377" s="231">
        <f t="shared" si="258"/>
        <v>1956458.97</v>
      </c>
      <c r="I3377" s="232">
        <f t="shared" si="259"/>
        <v>0</v>
      </c>
      <c r="J3377" s="231" t="str">
        <f t="shared" si="257"/>
        <v/>
      </c>
    </row>
    <row r="3378" spans="6:10" ht="19.5" customHeight="1" x14ac:dyDescent="0.25">
      <c r="F3378" s="328">
        <f t="shared" si="255"/>
        <v>0</v>
      </c>
      <c r="G3378" s="233" t="str">
        <f t="shared" si="256"/>
        <v/>
      </c>
      <c r="H3378" s="231">
        <f t="shared" si="258"/>
        <v>1956458.97</v>
      </c>
      <c r="I3378" s="232">
        <f t="shared" si="259"/>
        <v>0</v>
      </c>
      <c r="J3378" s="231" t="str">
        <f t="shared" si="257"/>
        <v/>
      </c>
    </row>
    <row r="3379" spans="6:10" ht="19.5" customHeight="1" x14ac:dyDescent="0.25">
      <c r="F3379" s="328">
        <f t="shared" si="255"/>
        <v>0</v>
      </c>
      <c r="G3379" s="233" t="str">
        <f t="shared" si="256"/>
        <v/>
      </c>
      <c r="H3379" s="231">
        <f t="shared" si="258"/>
        <v>1956458.97</v>
      </c>
      <c r="I3379" s="232">
        <f t="shared" si="259"/>
        <v>0</v>
      </c>
      <c r="J3379" s="231" t="str">
        <f t="shared" si="257"/>
        <v/>
      </c>
    </row>
    <row r="3380" spans="6:10" ht="19.5" customHeight="1" x14ac:dyDescent="0.25">
      <c r="F3380" s="328">
        <f t="shared" si="255"/>
        <v>0</v>
      </c>
      <c r="G3380" s="233" t="str">
        <f t="shared" si="256"/>
        <v/>
      </c>
      <c r="H3380" s="231">
        <f t="shared" si="258"/>
        <v>1956458.97</v>
      </c>
      <c r="I3380" s="232">
        <f t="shared" si="259"/>
        <v>0</v>
      </c>
      <c r="J3380" s="231" t="str">
        <f t="shared" si="257"/>
        <v/>
      </c>
    </row>
    <row r="3381" spans="6:10" ht="19.5" customHeight="1" x14ac:dyDescent="0.25">
      <c r="F3381" s="328">
        <f t="shared" si="255"/>
        <v>0</v>
      </c>
      <c r="G3381" s="233" t="str">
        <f t="shared" si="256"/>
        <v/>
      </c>
      <c r="H3381" s="231">
        <f t="shared" si="258"/>
        <v>1956458.97</v>
      </c>
      <c r="I3381" s="232">
        <f t="shared" si="259"/>
        <v>0</v>
      </c>
      <c r="J3381" s="231" t="str">
        <f t="shared" si="257"/>
        <v/>
      </c>
    </row>
    <row r="3382" spans="6:10" ht="19.5" customHeight="1" x14ac:dyDescent="0.25">
      <c r="F3382" s="328">
        <f t="shared" si="255"/>
        <v>0</v>
      </c>
      <c r="G3382" s="233" t="str">
        <f t="shared" si="256"/>
        <v/>
      </c>
      <c r="H3382" s="231">
        <f t="shared" si="258"/>
        <v>1956458.97</v>
      </c>
      <c r="I3382" s="232">
        <f t="shared" si="259"/>
        <v>0</v>
      </c>
      <c r="J3382" s="231" t="str">
        <f t="shared" si="257"/>
        <v/>
      </c>
    </row>
    <row r="3383" spans="6:10" ht="19.5" customHeight="1" x14ac:dyDescent="0.25">
      <c r="F3383" s="328">
        <f t="shared" si="255"/>
        <v>0</v>
      </c>
      <c r="G3383" s="233" t="str">
        <f t="shared" si="256"/>
        <v/>
      </c>
      <c r="H3383" s="231">
        <f t="shared" si="258"/>
        <v>1956458.97</v>
      </c>
      <c r="I3383" s="232">
        <f t="shared" si="259"/>
        <v>0</v>
      </c>
      <c r="J3383" s="231" t="str">
        <f t="shared" si="257"/>
        <v/>
      </c>
    </row>
    <row r="3384" spans="6:10" ht="19.5" customHeight="1" x14ac:dyDescent="0.25">
      <c r="F3384" s="328">
        <f t="shared" si="255"/>
        <v>0</v>
      </c>
      <c r="G3384" s="233" t="str">
        <f t="shared" si="256"/>
        <v/>
      </c>
      <c r="H3384" s="231">
        <f t="shared" si="258"/>
        <v>1956458.97</v>
      </c>
      <c r="I3384" s="232">
        <f t="shared" si="259"/>
        <v>0</v>
      </c>
      <c r="J3384" s="231" t="str">
        <f t="shared" si="257"/>
        <v/>
      </c>
    </row>
    <row r="3385" spans="6:10" ht="19.5" customHeight="1" x14ac:dyDescent="0.25">
      <c r="F3385" s="328">
        <f t="shared" si="255"/>
        <v>0</v>
      </c>
      <c r="G3385" s="233" t="str">
        <f t="shared" si="256"/>
        <v/>
      </c>
      <c r="H3385" s="231">
        <f t="shared" si="258"/>
        <v>1956458.97</v>
      </c>
      <c r="I3385" s="232">
        <f t="shared" si="259"/>
        <v>0</v>
      </c>
      <c r="J3385" s="231" t="str">
        <f t="shared" si="257"/>
        <v/>
      </c>
    </row>
    <row r="3386" spans="6:10" ht="19.5" customHeight="1" x14ac:dyDescent="0.25">
      <c r="F3386" s="328">
        <f t="shared" si="255"/>
        <v>0</v>
      </c>
      <c r="G3386" s="233" t="str">
        <f t="shared" si="256"/>
        <v/>
      </c>
      <c r="H3386" s="231">
        <f t="shared" si="258"/>
        <v>1956458.97</v>
      </c>
      <c r="I3386" s="232">
        <f t="shared" si="259"/>
        <v>0</v>
      </c>
      <c r="J3386" s="231" t="str">
        <f t="shared" si="257"/>
        <v/>
      </c>
    </row>
    <row r="3387" spans="6:10" ht="19.5" customHeight="1" x14ac:dyDescent="0.25">
      <c r="F3387" s="328">
        <f t="shared" si="255"/>
        <v>0</v>
      </c>
      <c r="G3387" s="233" t="str">
        <f t="shared" si="256"/>
        <v/>
      </c>
      <c r="H3387" s="231">
        <f t="shared" si="258"/>
        <v>1956458.97</v>
      </c>
      <c r="I3387" s="232">
        <f t="shared" si="259"/>
        <v>0</v>
      </c>
      <c r="J3387" s="231" t="str">
        <f t="shared" si="257"/>
        <v/>
      </c>
    </row>
    <row r="3388" spans="6:10" ht="19.5" customHeight="1" x14ac:dyDescent="0.25">
      <c r="F3388" s="328">
        <f t="shared" si="255"/>
        <v>0</v>
      </c>
      <c r="G3388" s="233" t="str">
        <f t="shared" si="256"/>
        <v/>
      </c>
      <c r="H3388" s="231">
        <f t="shared" si="258"/>
        <v>1956458.97</v>
      </c>
      <c r="I3388" s="232">
        <f t="shared" si="259"/>
        <v>0</v>
      </c>
      <c r="J3388" s="231" t="str">
        <f t="shared" si="257"/>
        <v/>
      </c>
    </row>
    <row r="3389" spans="6:10" ht="19.5" customHeight="1" x14ac:dyDescent="0.25">
      <c r="F3389" s="328">
        <f t="shared" si="255"/>
        <v>0</v>
      </c>
      <c r="G3389" s="233" t="str">
        <f t="shared" si="256"/>
        <v/>
      </c>
      <c r="H3389" s="231">
        <f t="shared" si="258"/>
        <v>1956458.97</v>
      </c>
      <c r="I3389" s="232">
        <f t="shared" si="259"/>
        <v>0</v>
      </c>
      <c r="J3389" s="231" t="str">
        <f t="shared" si="257"/>
        <v/>
      </c>
    </row>
    <row r="3390" spans="6:10" ht="19.5" customHeight="1" x14ac:dyDescent="0.25">
      <c r="F3390" s="328">
        <f t="shared" si="255"/>
        <v>0</v>
      </c>
      <c r="G3390" s="233" t="str">
        <f t="shared" si="256"/>
        <v/>
      </c>
      <c r="H3390" s="231">
        <f t="shared" si="258"/>
        <v>1956458.97</v>
      </c>
      <c r="I3390" s="232">
        <f t="shared" si="259"/>
        <v>0</v>
      </c>
      <c r="J3390" s="231" t="str">
        <f t="shared" si="257"/>
        <v/>
      </c>
    </row>
    <row r="3391" spans="6:10" ht="19.5" customHeight="1" x14ac:dyDescent="0.25">
      <c r="F3391" s="328">
        <f t="shared" si="255"/>
        <v>0</v>
      </c>
      <c r="G3391" s="233" t="str">
        <f t="shared" si="256"/>
        <v/>
      </c>
      <c r="H3391" s="231">
        <f t="shared" si="258"/>
        <v>1956458.97</v>
      </c>
      <c r="I3391" s="232">
        <f t="shared" si="259"/>
        <v>0</v>
      </c>
      <c r="J3391" s="231" t="str">
        <f t="shared" si="257"/>
        <v/>
      </c>
    </row>
    <row r="3392" spans="6:10" ht="19.5" customHeight="1" x14ac:dyDescent="0.25">
      <c r="F3392" s="328">
        <f t="shared" si="255"/>
        <v>0</v>
      </c>
      <c r="G3392" s="233" t="str">
        <f t="shared" si="256"/>
        <v/>
      </c>
      <c r="H3392" s="231">
        <f t="shared" si="258"/>
        <v>1956458.97</v>
      </c>
      <c r="I3392" s="232">
        <f t="shared" si="259"/>
        <v>0</v>
      </c>
      <c r="J3392" s="231" t="str">
        <f t="shared" si="257"/>
        <v/>
      </c>
    </row>
    <row r="3393" spans="6:10" ht="19.5" customHeight="1" x14ac:dyDescent="0.25">
      <c r="F3393" s="328">
        <f t="shared" si="255"/>
        <v>0</v>
      </c>
      <c r="G3393" s="233" t="str">
        <f t="shared" si="256"/>
        <v/>
      </c>
      <c r="H3393" s="231">
        <f t="shared" si="258"/>
        <v>1956458.97</v>
      </c>
      <c r="I3393" s="232">
        <f t="shared" si="259"/>
        <v>0</v>
      </c>
      <c r="J3393" s="231" t="str">
        <f t="shared" si="257"/>
        <v/>
      </c>
    </row>
    <row r="3394" spans="6:10" ht="19.5" customHeight="1" x14ac:dyDescent="0.25">
      <c r="F3394" s="328">
        <f t="shared" si="255"/>
        <v>0</v>
      </c>
      <c r="G3394" s="233" t="str">
        <f t="shared" si="256"/>
        <v/>
      </c>
      <c r="H3394" s="231">
        <f t="shared" si="258"/>
        <v>1956458.97</v>
      </c>
      <c r="I3394" s="232">
        <f t="shared" si="259"/>
        <v>0</v>
      </c>
      <c r="J3394" s="231" t="str">
        <f t="shared" si="257"/>
        <v/>
      </c>
    </row>
    <row r="3395" spans="6:10" ht="19.5" customHeight="1" x14ac:dyDescent="0.25">
      <c r="F3395" s="328">
        <f t="shared" si="255"/>
        <v>0</v>
      </c>
      <c r="G3395" s="233" t="str">
        <f t="shared" si="256"/>
        <v/>
      </c>
      <c r="H3395" s="231">
        <f t="shared" si="258"/>
        <v>1956458.97</v>
      </c>
      <c r="I3395" s="232">
        <f t="shared" si="259"/>
        <v>0</v>
      </c>
      <c r="J3395" s="231" t="str">
        <f t="shared" si="257"/>
        <v/>
      </c>
    </row>
    <row r="3396" spans="6:10" ht="19.5" customHeight="1" x14ac:dyDescent="0.25">
      <c r="F3396" s="328">
        <f t="shared" si="255"/>
        <v>0</v>
      </c>
      <c r="G3396" s="233" t="str">
        <f t="shared" si="256"/>
        <v/>
      </c>
      <c r="H3396" s="231">
        <f t="shared" si="258"/>
        <v>1956458.97</v>
      </c>
      <c r="I3396" s="232">
        <f t="shared" si="259"/>
        <v>0</v>
      </c>
      <c r="J3396" s="231" t="str">
        <f t="shared" si="257"/>
        <v/>
      </c>
    </row>
    <row r="3397" spans="6:10" ht="19.5" customHeight="1" x14ac:dyDescent="0.25">
      <c r="F3397" s="328">
        <f t="shared" si="255"/>
        <v>0</v>
      </c>
      <c r="G3397" s="233" t="str">
        <f t="shared" si="256"/>
        <v/>
      </c>
      <c r="H3397" s="231">
        <f t="shared" si="258"/>
        <v>1956458.97</v>
      </c>
      <c r="I3397" s="232">
        <f t="shared" si="259"/>
        <v>0</v>
      </c>
      <c r="J3397" s="231" t="str">
        <f t="shared" si="257"/>
        <v/>
      </c>
    </row>
    <row r="3398" spans="6:10" ht="19.5" customHeight="1" x14ac:dyDescent="0.25">
      <c r="F3398" s="328">
        <f t="shared" si="255"/>
        <v>0</v>
      </c>
      <c r="G3398" s="233" t="str">
        <f t="shared" si="256"/>
        <v/>
      </c>
      <c r="H3398" s="231">
        <f t="shared" si="258"/>
        <v>1956458.97</v>
      </c>
      <c r="I3398" s="232">
        <f t="shared" si="259"/>
        <v>0</v>
      </c>
      <c r="J3398" s="231" t="str">
        <f t="shared" si="257"/>
        <v/>
      </c>
    </row>
    <row r="3399" spans="6:10" ht="19.5" customHeight="1" x14ac:dyDescent="0.25">
      <c r="F3399" s="328">
        <f t="shared" si="255"/>
        <v>0</v>
      </c>
      <c r="G3399" s="233" t="str">
        <f t="shared" si="256"/>
        <v/>
      </c>
      <c r="H3399" s="231">
        <f t="shared" si="258"/>
        <v>1956458.97</v>
      </c>
      <c r="I3399" s="232">
        <f t="shared" si="259"/>
        <v>0</v>
      </c>
      <c r="J3399" s="231" t="str">
        <f t="shared" si="257"/>
        <v/>
      </c>
    </row>
    <row r="3400" spans="6:10" ht="19.5" customHeight="1" x14ac:dyDescent="0.25">
      <c r="F3400" s="328">
        <f t="shared" si="255"/>
        <v>0</v>
      </c>
      <c r="G3400" s="233" t="str">
        <f t="shared" si="256"/>
        <v/>
      </c>
      <c r="H3400" s="231">
        <f t="shared" si="258"/>
        <v>1956458.97</v>
      </c>
      <c r="I3400" s="232">
        <f t="shared" si="259"/>
        <v>0</v>
      </c>
      <c r="J3400" s="231" t="str">
        <f t="shared" si="257"/>
        <v/>
      </c>
    </row>
    <row r="3401" spans="6:10" ht="19.5" customHeight="1" x14ac:dyDescent="0.25">
      <c r="F3401" s="328">
        <f t="shared" si="255"/>
        <v>0</v>
      </c>
      <c r="G3401" s="233" t="str">
        <f t="shared" si="256"/>
        <v/>
      </c>
      <c r="H3401" s="231">
        <f t="shared" si="258"/>
        <v>1956458.97</v>
      </c>
      <c r="I3401" s="232">
        <f t="shared" si="259"/>
        <v>0</v>
      </c>
      <c r="J3401" s="231" t="str">
        <f t="shared" si="257"/>
        <v/>
      </c>
    </row>
    <row r="3402" spans="6:10" ht="19.5" customHeight="1" x14ac:dyDescent="0.25">
      <c r="F3402" s="328">
        <f t="shared" ref="F3402:F3465" si="260">IF(E3402&gt;$C$4*1000,"Выборка",0)</f>
        <v>0</v>
      </c>
      <c r="G3402" s="233" t="str">
        <f t="shared" ref="G3402:G3465" si="261">IF(F3402=0,"",E3402)</f>
        <v/>
      </c>
      <c r="H3402" s="231">
        <f t="shared" si="258"/>
        <v>1956458.97</v>
      </c>
      <c r="I3402" s="232">
        <f t="shared" si="259"/>
        <v>0</v>
      </c>
      <c r="J3402" s="231" t="str">
        <f t="shared" ref="J3402:J3465" si="262">IF(I3402=0,"",E3402)</f>
        <v/>
      </c>
    </row>
    <row r="3403" spans="6:10" ht="19.5" customHeight="1" x14ac:dyDescent="0.25">
      <c r="F3403" s="328">
        <f t="shared" si="260"/>
        <v>0</v>
      </c>
      <c r="G3403" s="233" t="str">
        <f t="shared" si="261"/>
        <v/>
      </c>
      <c r="H3403" s="231">
        <f t="shared" ref="H3403:H3466" si="263">IF(F3403=0,IF((I3402=0)*AND(F3402=0),H3402+E3403,IF((F3402&lt;&gt;0)*AND((H3402&lt;=$E$17)),H3402+E3403,E3403)),H3402)</f>
        <v>1956458.97</v>
      </c>
      <c r="I3403" s="232">
        <f t="shared" ref="I3403:I3466" si="264">IF((H3403&gt;$E$17)*AND(F3403=0),"Выборка",0)</f>
        <v>0</v>
      </c>
      <c r="J3403" s="231" t="str">
        <f t="shared" si="262"/>
        <v/>
      </c>
    </row>
    <row r="3404" spans="6:10" ht="19.5" customHeight="1" x14ac:dyDescent="0.25">
      <c r="F3404" s="328">
        <f t="shared" si="260"/>
        <v>0</v>
      </c>
      <c r="G3404" s="233" t="str">
        <f t="shared" si="261"/>
        <v/>
      </c>
      <c r="H3404" s="231">
        <f t="shared" si="263"/>
        <v>1956458.97</v>
      </c>
      <c r="I3404" s="232">
        <f t="shared" si="264"/>
        <v>0</v>
      </c>
      <c r="J3404" s="231" t="str">
        <f t="shared" si="262"/>
        <v/>
      </c>
    </row>
    <row r="3405" spans="6:10" ht="19.5" customHeight="1" x14ac:dyDescent="0.25">
      <c r="F3405" s="328">
        <f t="shared" si="260"/>
        <v>0</v>
      </c>
      <c r="G3405" s="233" t="str">
        <f t="shared" si="261"/>
        <v/>
      </c>
      <c r="H3405" s="231">
        <f t="shared" si="263"/>
        <v>1956458.97</v>
      </c>
      <c r="I3405" s="232">
        <f t="shared" si="264"/>
        <v>0</v>
      </c>
      <c r="J3405" s="231" t="str">
        <f t="shared" si="262"/>
        <v/>
      </c>
    </row>
    <row r="3406" spans="6:10" ht="19.5" customHeight="1" x14ac:dyDescent="0.25">
      <c r="F3406" s="328">
        <f t="shared" si="260"/>
        <v>0</v>
      </c>
      <c r="G3406" s="233" t="str">
        <f t="shared" si="261"/>
        <v/>
      </c>
      <c r="H3406" s="231">
        <f t="shared" si="263"/>
        <v>1956458.97</v>
      </c>
      <c r="I3406" s="232">
        <f t="shared" si="264"/>
        <v>0</v>
      </c>
      <c r="J3406" s="231" t="str">
        <f t="shared" si="262"/>
        <v/>
      </c>
    </row>
    <row r="3407" spans="6:10" ht="19.5" customHeight="1" x14ac:dyDescent="0.25">
      <c r="F3407" s="328">
        <f t="shared" si="260"/>
        <v>0</v>
      </c>
      <c r="G3407" s="233" t="str">
        <f t="shared" si="261"/>
        <v/>
      </c>
      <c r="H3407" s="231">
        <f t="shared" si="263"/>
        <v>1956458.97</v>
      </c>
      <c r="I3407" s="232">
        <f t="shared" si="264"/>
        <v>0</v>
      </c>
      <c r="J3407" s="231" t="str">
        <f t="shared" si="262"/>
        <v/>
      </c>
    </row>
    <row r="3408" spans="6:10" ht="19.5" customHeight="1" x14ac:dyDescent="0.25">
      <c r="F3408" s="328">
        <f t="shared" si="260"/>
        <v>0</v>
      </c>
      <c r="G3408" s="233" t="str">
        <f t="shared" si="261"/>
        <v/>
      </c>
      <c r="H3408" s="231">
        <f t="shared" si="263"/>
        <v>1956458.97</v>
      </c>
      <c r="I3408" s="232">
        <f t="shared" si="264"/>
        <v>0</v>
      </c>
      <c r="J3408" s="231" t="str">
        <f t="shared" si="262"/>
        <v/>
      </c>
    </row>
    <row r="3409" spans="6:10" ht="19.5" customHeight="1" x14ac:dyDescent="0.25">
      <c r="F3409" s="328">
        <f t="shared" si="260"/>
        <v>0</v>
      </c>
      <c r="G3409" s="233" t="str">
        <f t="shared" si="261"/>
        <v/>
      </c>
      <c r="H3409" s="231">
        <f t="shared" si="263"/>
        <v>1956458.97</v>
      </c>
      <c r="I3409" s="232">
        <f t="shared" si="264"/>
        <v>0</v>
      </c>
      <c r="J3409" s="231" t="str">
        <f t="shared" si="262"/>
        <v/>
      </c>
    </row>
    <row r="3410" spans="6:10" ht="19.5" customHeight="1" x14ac:dyDescent="0.25">
      <c r="F3410" s="328">
        <f t="shared" si="260"/>
        <v>0</v>
      </c>
      <c r="G3410" s="233" t="str">
        <f t="shared" si="261"/>
        <v/>
      </c>
      <c r="H3410" s="231">
        <f t="shared" si="263"/>
        <v>1956458.97</v>
      </c>
      <c r="I3410" s="232">
        <f t="shared" si="264"/>
        <v>0</v>
      </c>
      <c r="J3410" s="231" t="str">
        <f t="shared" si="262"/>
        <v/>
      </c>
    </row>
    <row r="3411" spans="6:10" ht="19.5" customHeight="1" x14ac:dyDescent="0.25">
      <c r="F3411" s="328">
        <f t="shared" si="260"/>
        <v>0</v>
      </c>
      <c r="G3411" s="233" t="str">
        <f t="shared" si="261"/>
        <v/>
      </c>
      <c r="H3411" s="231">
        <f t="shared" si="263"/>
        <v>1956458.97</v>
      </c>
      <c r="I3411" s="232">
        <f t="shared" si="264"/>
        <v>0</v>
      </c>
      <c r="J3411" s="231" t="str">
        <f t="shared" si="262"/>
        <v/>
      </c>
    </row>
    <row r="3412" spans="6:10" ht="19.5" customHeight="1" x14ac:dyDescent="0.25">
      <c r="F3412" s="328">
        <f t="shared" si="260"/>
        <v>0</v>
      </c>
      <c r="G3412" s="233" t="str">
        <f t="shared" si="261"/>
        <v/>
      </c>
      <c r="H3412" s="231">
        <f t="shared" si="263"/>
        <v>1956458.97</v>
      </c>
      <c r="I3412" s="232">
        <f t="shared" si="264"/>
        <v>0</v>
      </c>
      <c r="J3412" s="231" t="str">
        <f t="shared" si="262"/>
        <v/>
      </c>
    </row>
    <row r="3413" spans="6:10" ht="19.5" customHeight="1" x14ac:dyDescent="0.25">
      <c r="F3413" s="328">
        <f t="shared" si="260"/>
        <v>0</v>
      </c>
      <c r="G3413" s="233" t="str">
        <f t="shared" si="261"/>
        <v/>
      </c>
      <c r="H3413" s="231">
        <f t="shared" si="263"/>
        <v>1956458.97</v>
      </c>
      <c r="I3413" s="232">
        <f t="shared" si="264"/>
        <v>0</v>
      </c>
      <c r="J3413" s="231" t="str">
        <f t="shared" si="262"/>
        <v/>
      </c>
    </row>
    <row r="3414" spans="6:10" ht="19.5" customHeight="1" x14ac:dyDescent="0.25">
      <c r="F3414" s="328">
        <f t="shared" si="260"/>
        <v>0</v>
      </c>
      <c r="G3414" s="233" t="str">
        <f t="shared" si="261"/>
        <v/>
      </c>
      <c r="H3414" s="231">
        <f t="shared" si="263"/>
        <v>1956458.97</v>
      </c>
      <c r="I3414" s="232">
        <f t="shared" si="264"/>
        <v>0</v>
      </c>
      <c r="J3414" s="231" t="str">
        <f t="shared" si="262"/>
        <v/>
      </c>
    </row>
    <row r="3415" spans="6:10" ht="19.5" customHeight="1" x14ac:dyDescent="0.25">
      <c r="F3415" s="328">
        <f t="shared" si="260"/>
        <v>0</v>
      </c>
      <c r="G3415" s="233" t="str">
        <f t="shared" si="261"/>
        <v/>
      </c>
      <c r="H3415" s="231">
        <f t="shared" si="263"/>
        <v>1956458.97</v>
      </c>
      <c r="I3415" s="232">
        <f t="shared" si="264"/>
        <v>0</v>
      </c>
      <c r="J3415" s="231" t="str">
        <f t="shared" si="262"/>
        <v/>
      </c>
    </row>
    <row r="3416" spans="6:10" ht="19.5" customHeight="1" x14ac:dyDescent="0.25">
      <c r="F3416" s="328">
        <f t="shared" si="260"/>
        <v>0</v>
      </c>
      <c r="G3416" s="233" t="str">
        <f t="shared" si="261"/>
        <v/>
      </c>
      <c r="H3416" s="231">
        <f t="shared" si="263"/>
        <v>1956458.97</v>
      </c>
      <c r="I3416" s="232">
        <f t="shared" si="264"/>
        <v>0</v>
      </c>
      <c r="J3416" s="231" t="str">
        <f t="shared" si="262"/>
        <v/>
      </c>
    </row>
    <row r="3417" spans="6:10" ht="19.5" customHeight="1" x14ac:dyDescent="0.25">
      <c r="F3417" s="328">
        <f t="shared" si="260"/>
        <v>0</v>
      </c>
      <c r="G3417" s="233" t="str">
        <f t="shared" si="261"/>
        <v/>
      </c>
      <c r="H3417" s="231">
        <f t="shared" si="263"/>
        <v>1956458.97</v>
      </c>
      <c r="I3417" s="232">
        <f t="shared" si="264"/>
        <v>0</v>
      </c>
      <c r="J3417" s="231" t="str">
        <f t="shared" si="262"/>
        <v/>
      </c>
    </row>
    <row r="3418" spans="6:10" ht="19.5" customHeight="1" x14ac:dyDescent="0.25">
      <c r="F3418" s="328">
        <f t="shared" si="260"/>
        <v>0</v>
      </c>
      <c r="G3418" s="233" t="str">
        <f t="shared" si="261"/>
        <v/>
      </c>
      <c r="H3418" s="231">
        <f t="shared" si="263"/>
        <v>1956458.97</v>
      </c>
      <c r="I3418" s="232">
        <f t="shared" si="264"/>
        <v>0</v>
      </c>
      <c r="J3418" s="231" t="str">
        <f t="shared" si="262"/>
        <v/>
      </c>
    </row>
    <row r="3419" spans="6:10" ht="19.5" customHeight="1" x14ac:dyDescent="0.25">
      <c r="F3419" s="328">
        <f t="shared" si="260"/>
        <v>0</v>
      </c>
      <c r="G3419" s="233" t="str">
        <f t="shared" si="261"/>
        <v/>
      </c>
      <c r="H3419" s="231">
        <f t="shared" si="263"/>
        <v>1956458.97</v>
      </c>
      <c r="I3419" s="232">
        <f t="shared" si="264"/>
        <v>0</v>
      </c>
      <c r="J3419" s="231" t="str">
        <f t="shared" si="262"/>
        <v/>
      </c>
    </row>
    <row r="3420" spans="6:10" ht="19.5" customHeight="1" x14ac:dyDescent="0.25">
      <c r="F3420" s="328">
        <f t="shared" si="260"/>
        <v>0</v>
      </c>
      <c r="G3420" s="233" t="str">
        <f t="shared" si="261"/>
        <v/>
      </c>
      <c r="H3420" s="231">
        <f t="shared" si="263"/>
        <v>1956458.97</v>
      </c>
      <c r="I3420" s="232">
        <f t="shared" si="264"/>
        <v>0</v>
      </c>
      <c r="J3420" s="231" t="str">
        <f t="shared" si="262"/>
        <v/>
      </c>
    </row>
    <row r="3421" spans="6:10" ht="19.5" customHeight="1" x14ac:dyDescent="0.25">
      <c r="F3421" s="328">
        <f t="shared" si="260"/>
        <v>0</v>
      </c>
      <c r="G3421" s="233" t="str">
        <f t="shared" si="261"/>
        <v/>
      </c>
      <c r="H3421" s="231">
        <f t="shared" si="263"/>
        <v>1956458.97</v>
      </c>
      <c r="I3421" s="232">
        <f t="shared" si="264"/>
        <v>0</v>
      </c>
      <c r="J3421" s="231" t="str">
        <f t="shared" si="262"/>
        <v/>
      </c>
    </row>
    <row r="3422" spans="6:10" ht="19.5" customHeight="1" x14ac:dyDescent="0.25">
      <c r="F3422" s="328">
        <f t="shared" si="260"/>
        <v>0</v>
      </c>
      <c r="G3422" s="233" t="str">
        <f t="shared" si="261"/>
        <v/>
      </c>
      <c r="H3422" s="231">
        <f t="shared" si="263"/>
        <v>1956458.97</v>
      </c>
      <c r="I3422" s="232">
        <f t="shared" si="264"/>
        <v>0</v>
      </c>
      <c r="J3422" s="231" t="str">
        <f t="shared" si="262"/>
        <v/>
      </c>
    </row>
    <row r="3423" spans="6:10" ht="19.5" customHeight="1" x14ac:dyDescent="0.25">
      <c r="F3423" s="328">
        <f t="shared" si="260"/>
        <v>0</v>
      </c>
      <c r="G3423" s="233" t="str">
        <f t="shared" si="261"/>
        <v/>
      </c>
      <c r="H3423" s="231">
        <f t="shared" si="263"/>
        <v>1956458.97</v>
      </c>
      <c r="I3423" s="232">
        <f t="shared" si="264"/>
        <v>0</v>
      </c>
      <c r="J3423" s="231" t="str">
        <f t="shared" si="262"/>
        <v/>
      </c>
    </row>
    <row r="3424" spans="6:10" ht="19.5" customHeight="1" x14ac:dyDescent="0.25">
      <c r="F3424" s="328">
        <f t="shared" si="260"/>
        <v>0</v>
      </c>
      <c r="G3424" s="233" t="str">
        <f t="shared" si="261"/>
        <v/>
      </c>
      <c r="H3424" s="231">
        <f t="shared" si="263"/>
        <v>1956458.97</v>
      </c>
      <c r="I3424" s="232">
        <f t="shared" si="264"/>
        <v>0</v>
      </c>
      <c r="J3424" s="231" t="str">
        <f t="shared" si="262"/>
        <v/>
      </c>
    </row>
    <row r="3425" spans="6:10" ht="19.5" customHeight="1" x14ac:dyDescent="0.25">
      <c r="F3425" s="328">
        <f t="shared" si="260"/>
        <v>0</v>
      </c>
      <c r="G3425" s="233" t="str">
        <f t="shared" si="261"/>
        <v/>
      </c>
      <c r="H3425" s="231">
        <f t="shared" si="263"/>
        <v>1956458.97</v>
      </c>
      <c r="I3425" s="232">
        <f t="shared" si="264"/>
        <v>0</v>
      </c>
      <c r="J3425" s="231" t="str">
        <f t="shared" si="262"/>
        <v/>
      </c>
    </row>
    <row r="3426" spans="6:10" ht="19.5" customHeight="1" x14ac:dyDescent="0.25">
      <c r="F3426" s="328">
        <f t="shared" si="260"/>
        <v>0</v>
      </c>
      <c r="G3426" s="233" t="str">
        <f t="shared" si="261"/>
        <v/>
      </c>
      <c r="H3426" s="231">
        <f t="shared" si="263"/>
        <v>1956458.97</v>
      </c>
      <c r="I3426" s="232">
        <f t="shared" si="264"/>
        <v>0</v>
      </c>
      <c r="J3426" s="231" t="str">
        <f t="shared" si="262"/>
        <v/>
      </c>
    </row>
    <row r="3427" spans="6:10" ht="19.5" customHeight="1" x14ac:dyDescent="0.25">
      <c r="F3427" s="328">
        <f t="shared" si="260"/>
        <v>0</v>
      </c>
      <c r="G3427" s="233" t="str">
        <f t="shared" si="261"/>
        <v/>
      </c>
      <c r="H3427" s="231">
        <f t="shared" si="263"/>
        <v>1956458.97</v>
      </c>
      <c r="I3427" s="232">
        <f t="shared" si="264"/>
        <v>0</v>
      </c>
      <c r="J3427" s="231" t="str">
        <f t="shared" si="262"/>
        <v/>
      </c>
    </row>
    <row r="3428" spans="6:10" ht="19.5" customHeight="1" x14ac:dyDescent="0.25">
      <c r="F3428" s="328">
        <f t="shared" si="260"/>
        <v>0</v>
      </c>
      <c r="G3428" s="233" t="str">
        <f t="shared" si="261"/>
        <v/>
      </c>
      <c r="H3428" s="231">
        <f t="shared" si="263"/>
        <v>1956458.97</v>
      </c>
      <c r="I3428" s="232">
        <f t="shared" si="264"/>
        <v>0</v>
      </c>
      <c r="J3428" s="231" t="str">
        <f t="shared" si="262"/>
        <v/>
      </c>
    </row>
    <row r="3429" spans="6:10" ht="19.5" customHeight="1" x14ac:dyDescent="0.25">
      <c r="F3429" s="328">
        <f t="shared" si="260"/>
        <v>0</v>
      </c>
      <c r="G3429" s="233" t="str">
        <f t="shared" si="261"/>
        <v/>
      </c>
      <c r="H3429" s="231">
        <f t="shared" si="263"/>
        <v>1956458.97</v>
      </c>
      <c r="I3429" s="232">
        <f t="shared" si="264"/>
        <v>0</v>
      </c>
      <c r="J3429" s="231" t="str">
        <f t="shared" si="262"/>
        <v/>
      </c>
    </row>
    <row r="3430" spans="6:10" ht="19.5" customHeight="1" x14ac:dyDescent="0.25">
      <c r="F3430" s="328">
        <f t="shared" si="260"/>
        <v>0</v>
      </c>
      <c r="G3430" s="233" t="str">
        <f t="shared" si="261"/>
        <v/>
      </c>
      <c r="H3430" s="231">
        <f t="shared" si="263"/>
        <v>1956458.97</v>
      </c>
      <c r="I3430" s="232">
        <f t="shared" si="264"/>
        <v>0</v>
      </c>
      <c r="J3430" s="231" t="str">
        <f t="shared" si="262"/>
        <v/>
      </c>
    </row>
    <row r="3431" spans="6:10" ht="19.5" customHeight="1" x14ac:dyDescent="0.25">
      <c r="F3431" s="328">
        <f t="shared" si="260"/>
        <v>0</v>
      </c>
      <c r="G3431" s="233" t="str">
        <f t="shared" si="261"/>
        <v/>
      </c>
      <c r="H3431" s="231">
        <f t="shared" si="263"/>
        <v>1956458.97</v>
      </c>
      <c r="I3431" s="232">
        <f t="shared" si="264"/>
        <v>0</v>
      </c>
      <c r="J3431" s="231" t="str">
        <f t="shared" si="262"/>
        <v/>
      </c>
    </row>
    <row r="3432" spans="6:10" ht="19.5" customHeight="1" x14ac:dyDescent="0.25">
      <c r="F3432" s="328">
        <f t="shared" si="260"/>
        <v>0</v>
      </c>
      <c r="G3432" s="233" t="str">
        <f t="shared" si="261"/>
        <v/>
      </c>
      <c r="H3432" s="231">
        <f t="shared" si="263"/>
        <v>1956458.97</v>
      </c>
      <c r="I3432" s="232">
        <f t="shared" si="264"/>
        <v>0</v>
      </c>
      <c r="J3432" s="231" t="str">
        <f t="shared" si="262"/>
        <v/>
      </c>
    </row>
    <row r="3433" spans="6:10" ht="19.5" customHeight="1" x14ac:dyDescent="0.25">
      <c r="F3433" s="328">
        <f t="shared" si="260"/>
        <v>0</v>
      </c>
      <c r="G3433" s="233" t="str">
        <f t="shared" si="261"/>
        <v/>
      </c>
      <c r="H3433" s="231">
        <f t="shared" si="263"/>
        <v>1956458.97</v>
      </c>
      <c r="I3433" s="232">
        <f t="shared" si="264"/>
        <v>0</v>
      </c>
      <c r="J3433" s="231" t="str">
        <f t="shared" si="262"/>
        <v/>
      </c>
    </row>
    <row r="3434" spans="6:10" ht="19.5" customHeight="1" x14ac:dyDescent="0.25">
      <c r="F3434" s="328">
        <f t="shared" si="260"/>
        <v>0</v>
      </c>
      <c r="G3434" s="233" t="str">
        <f t="shared" si="261"/>
        <v/>
      </c>
      <c r="H3434" s="231">
        <f t="shared" si="263"/>
        <v>1956458.97</v>
      </c>
      <c r="I3434" s="232">
        <f t="shared" si="264"/>
        <v>0</v>
      </c>
      <c r="J3434" s="231" t="str">
        <f t="shared" si="262"/>
        <v/>
      </c>
    </row>
    <row r="3435" spans="6:10" ht="19.5" customHeight="1" x14ac:dyDescent="0.25">
      <c r="F3435" s="328">
        <f t="shared" si="260"/>
        <v>0</v>
      </c>
      <c r="G3435" s="233" t="str">
        <f t="shared" si="261"/>
        <v/>
      </c>
      <c r="H3435" s="231">
        <f t="shared" si="263"/>
        <v>1956458.97</v>
      </c>
      <c r="I3435" s="232">
        <f t="shared" si="264"/>
        <v>0</v>
      </c>
      <c r="J3435" s="231" t="str">
        <f t="shared" si="262"/>
        <v/>
      </c>
    </row>
    <row r="3436" spans="6:10" ht="19.5" customHeight="1" x14ac:dyDescent="0.25">
      <c r="F3436" s="328">
        <f t="shared" si="260"/>
        <v>0</v>
      </c>
      <c r="G3436" s="233" t="str">
        <f t="shared" si="261"/>
        <v/>
      </c>
      <c r="H3436" s="231">
        <f t="shared" si="263"/>
        <v>1956458.97</v>
      </c>
      <c r="I3436" s="232">
        <f t="shared" si="264"/>
        <v>0</v>
      </c>
      <c r="J3436" s="231" t="str">
        <f t="shared" si="262"/>
        <v/>
      </c>
    </row>
    <row r="3437" spans="6:10" ht="19.5" customHeight="1" x14ac:dyDescent="0.25">
      <c r="F3437" s="328">
        <f t="shared" si="260"/>
        <v>0</v>
      </c>
      <c r="G3437" s="233" t="str">
        <f t="shared" si="261"/>
        <v/>
      </c>
      <c r="H3437" s="231">
        <f t="shared" si="263"/>
        <v>1956458.97</v>
      </c>
      <c r="I3437" s="232">
        <f t="shared" si="264"/>
        <v>0</v>
      </c>
      <c r="J3437" s="231" t="str">
        <f t="shared" si="262"/>
        <v/>
      </c>
    </row>
    <row r="3438" spans="6:10" ht="19.5" customHeight="1" x14ac:dyDescent="0.25">
      <c r="F3438" s="328">
        <f t="shared" si="260"/>
        <v>0</v>
      </c>
      <c r="G3438" s="233" t="str">
        <f t="shared" si="261"/>
        <v/>
      </c>
      <c r="H3438" s="231">
        <f t="shared" si="263"/>
        <v>1956458.97</v>
      </c>
      <c r="I3438" s="232">
        <f t="shared" si="264"/>
        <v>0</v>
      </c>
      <c r="J3438" s="231" t="str">
        <f t="shared" si="262"/>
        <v/>
      </c>
    </row>
    <row r="3439" spans="6:10" ht="19.5" customHeight="1" x14ac:dyDescent="0.25">
      <c r="F3439" s="328">
        <f t="shared" si="260"/>
        <v>0</v>
      </c>
      <c r="G3439" s="233" t="str">
        <f t="shared" si="261"/>
        <v/>
      </c>
      <c r="H3439" s="231">
        <f t="shared" si="263"/>
        <v>1956458.97</v>
      </c>
      <c r="I3439" s="232">
        <f t="shared" si="264"/>
        <v>0</v>
      </c>
      <c r="J3439" s="231" t="str">
        <f t="shared" si="262"/>
        <v/>
      </c>
    </row>
    <row r="3440" spans="6:10" ht="19.5" customHeight="1" x14ac:dyDescent="0.25">
      <c r="F3440" s="328">
        <f t="shared" si="260"/>
        <v>0</v>
      </c>
      <c r="G3440" s="233" t="str">
        <f t="shared" si="261"/>
        <v/>
      </c>
      <c r="H3440" s="231">
        <f t="shared" si="263"/>
        <v>1956458.97</v>
      </c>
      <c r="I3440" s="232">
        <f t="shared" si="264"/>
        <v>0</v>
      </c>
      <c r="J3440" s="231" t="str">
        <f t="shared" si="262"/>
        <v/>
      </c>
    </row>
    <row r="3441" spans="6:10" ht="19.5" customHeight="1" x14ac:dyDescent="0.25">
      <c r="F3441" s="328">
        <f t="shared" si="260"/>
        <v>0</v>
      </c>
      <c r="G3441" s="233" t="str">
        <f t="shared" si="261"/>
        <v/>
      </c>
      <c r="H3441" s="231">
        <f t="shared" si="263"/>
        <v>1956458.97</v>
      </c>
      <c r="I3441" s="232">
        <f t="shared" si="264"/>
        <v>0</v>
      </c>
      <c r="J3441" s="231" t="str">
        <f t="shared" si="262"/>
        <v/>
      </c>
    </row>
    <row r="3442" spans="6:10" ht="19.5" customHeight="1" x14ac:dyDescent="0.25">
      <c r="F3442" s="328">
        <f t="shared" si="260"/>
        <v>0</v>
      </c>
      <c r="G3442" s="233" t="str">
        <f t="shared" si="261"/>
        <v/>
      </c>
      <c r="H3442" s="231">
        <f t="shared" si="263"/>
        <v>1956458.97</v>
      </c>
      <c r="I3442" s="232">
        <f t="shared" si="264"/>
        <v>0</v>
      </c>
      <c r="J3442" s="231" t="str">
        <f t="shared" si="262"/>
        <v/>
      </c>
    </row>
    <row r="3443" spans="6:10" ht="19.5" customHeight="1" x14ac:dyDescent="0.25">
      <c r="F3443" s="328">
        <f t="shared" si="260"/>
        <v>0</v>
      </c>
      <c r="G3443" s="233" t="str">
        <f t="shared" si="261"/>
        <v/>
      </c>
      <c r="H3443" s="231">
        <f t="shared" si="263"/>
        <v>1956458.97</v>
      </c>
      <c r="I3443" s="232">
        <f t="shared" si="264"/>
        <v>0</v>
      </c>
      <c r="J3443" s="231" t="str">
        <f t="shared" si="262"/>
        <v/>
      </c>
    </row>
    <row r="3444" spans="6:10" ht="19.5" customHeight="1" x14ac:dyDescent="0.25">
      <c r="F3444" s="328">
        <f t="shared" si="260"/>
        <v>0</v>
      </c>
      <c r="G3444" s="233" t="str">
        <f t="shared" si="261"/>
        <v/>
      </c>
      <c r="H3444" s="231">
        <f t="shared" si="263"/>
        <v>1956458.97</v>
      </c>
      <c r="I3444" s="232">
        <f t="shared" si="264"/>
        <v>0</v>
      </c>
      <c r="J3444" s="231" t="str">
        <f t="shared" si="262"/>
        <v/>
      </c>
    </row>
    <row r="3445" spans="6:10" ht="19.5" customHeight="1" x14ac:dyDescent="0.25">
      <c r="F3445" s="328">
        <f t="shared" si="260"/>
        <v>0</v>
      </c>
      <c r="G3445" s="233" t="str">
        <f t="shared" si="261"/>
        <v/>
      </c>
      <c r="H3445" s="231">
        <f t="shared" si="263"/>
        <v>1956458.97</v>
      </c>
      <c r="I3445" s="232">
        <f t="shared" si="264"/>
        <v>0</v>
      </c>
      <c r="J3445" s="231" t="str">
        <f t="shared" si="262"/>
        <v/>
      </c>
    </row>
    <row r="3446" spans="6:10" ht="19.5" customHeight="1" x14ac:dyDescent="0.25">
      <c r="F3446" s="328">
        <f t="shared" si="260"/>
        <v>0</v>
      </c>
      <c r="G3446" s="233" t="str">
        <f t="shared" si="261"/>
        <v/>
      </c>
      <c r="H3446" s="231">
        <f t="shared" si="263"/>
        <v>1956458.97</v>
      </c>
      <c r="I3446" s="232">
        <f t="shared" si="264"/>
        <v>0</v>
      </c>
      <c r="J3446" s="231" t="str">
        <f t="shared" si="262"/>
        <v/>
      </c>
    </row>
    <row r="3447" spans="6:10" ht="19.5" customHeight="1" x14ac:dyDescent="0.25">
      <c r="F3447" s="328">
        <f t="shared" si="260"/>
        <v>0</v>
      </c>
      <c r="G3447" s="233" t="str">
        <f t="shared" si="261"/>
        <v/>
      </c>
      <c r="H3447" s="231">
        <f t="shared" si="263"/>
        <v>1956458.97</v>
      </c>
      <c r="I3447" s="232">
        <f t="shared" si="264"/>
        <v>0</v>
      </c>
      <c r="J3447" s="231" t="str">
        <f t="shared" si="262"/>
        <v/>
      </c>
    </row>
    <row r="3448" spans="6:10" ht="19.5" customHeight="1" x14ac:dyDescent="0.25">
      <c r="F3448" s="328">
        <f t="shared" si="260"/>
        <v>0</v>
      </c>
      <c r="G3448" s="233" t="str">
        <f t="shared" si="261"/>
        <v/>
      </c>
      <c r="H3448" s="231">
        <f t="shared" si="263"/>
        <v>1956458.97</v>
      </c>
      <c r="I3448" s="232">
        <f t="shared" si="264"/>
        <v>0</v>
      </c>
      <c r="J3448" s="231" t="str">
        <f t="shared" si="262"/>
        <v/>
      </c>
    </row>
    <row r="3449" spans="6:10" ht="19.5" customHeight="1" x14ac:dyDescent="0.25">
      <c r="F3449" s="328">
        <f t="shared" si="260"/>
        <v>0</v>
      </c>
      <c r="G3449" s="233" t="str">
        <f t="shared" si="261"/>
        <v/>
      </c>
      <c r="H3449" s="231">
        <f t="shared" si="263"/>
        <v>1956458.97</v>
      </c>
      <c r="I3449" s="232">
        <f t="shared" si="264"/>
        <v>0</v>
      </c>
      <c r="J3449" s="231" t="str">
        <f t="shared" si="262"/>
        <v/>
      </c>
    </row>
    <row r="3450" spans="6:10" ht="19.5" customHeight="1" x14ac:dyDescent="0.25">
      <c r="F3450" s="328">
        <f t="shared" si="260"/>
        <v>0</v>
      </c>
      <c r="G3450" s="233" t="str">
        <f t="shared" si="261"/>
        <v/>
      </c>
      <c r="H3450" s="231">
        <f t="shared" si="263"/>
        <v>1956458.97</v>
      </c>
      <c r="I3450" s="232">
        <f t="shared" si="264"/>
        <v>0</v>
      </c>
      <c r="J3450" s="231" t="str">
        <f t="shared" si="262"/>
        <v/>
      </c>
    </row>
    <row r="3451" spans="6:10" ht="19.5" customHeight="1" x14ac:dyDescent="0.25">
      <c r="F3451" s="328">
        <f t="shared" si="260"/>
        <v>0</v>
      </c>
      <c r="G3451" s="233" t="str">
        <f t="shared" si="261"/>
        <v/>
      </c>
      <c r="H3451" s="231">
        <f t="shared" si="263"/>
        <v>1956458.97</v>
      </c>
      <c r="I3451" s="232">
        <f t="shared" si="264"/>
        <v>0</v>
      </c>
      <c r="J3451" s="231" t="str">
        <f t="shared" si="262"/>
        <v/>
      </c>
    </row>
    <row r="3452" spans="6:10" ht="19.5" customHeight="1" x14ac:dyDescent="0.25">
      <c r="F3452" s="328">
        <f t="shared" si="260"/>
        <v>0</v>
      </c>
      <c r="G3452" s="233" t="str">
        <f t="shared" si="261"/>
        <v/>
      </c>
      <c r="H3452" s="231">
        <f t="shared" si="263"/>
        <v>1956458.97</v>
      </c>
      <c r="I3452" s="232">
        <f t="shared" si="264"/>
        <v>0</v>
      </c>
      <c r="J3452" s="231" t="str">
        <f t="shared" si="262"/>
        <v/>
      </c>
    </row>
    <row r="3453" spans="6:10" ht="19.5" customHeight="1" x14ac:dyDescent="0.25">
      <c r="F3453" s="328">
        <f t="shared" si="260"/>
        <v>0</v>
      </c>
      <c r="G3453" s="233" t="str">
        <f t="shared" si="261"/>
        <v/>
      </c>
      <c r="H3453" s="231">
        <f t="shared" si="263"/>
        <v>1956458.97</v>
      </c>
      <c r="I3453" s="232">
        <f t="shared" si="264"/>
        <v>0</v>
      </c>
      <c r="J3453" s="231" t="str">
        <f t="shared" si="262"/>
        <v/>
      </c>
    </row>
    <row r="3454" spans="6:10" ht="19.5" customHeight="1" x14ac:dyDescent="0.25">
      <c r="F3454" s="328">
        <f t="shared" si="260"/>
        <v>0</v>
      </c>
      <c r="G3454" s="233" t="str">
        <f t="shared" si="261"/>
        <v/>
      </c>
      <c r="H3454" s="231">
        <f t="shared" si="263"/>
        <v>1956458.97</v>
      </c>
      <c r="I3454" s="232">
        <f t="shared" si="264"/>
        <v>0</v>
      </c>
      <c r="J3454" s="231" t="str">
        <f t="shared" si="262"/>
        <v/>
      </c>
    </row>
    <row r="3455" spans="6:10" ht="19.5" customHeight="1" x14ac:dyDescent="0.25">
      <c r="F3455" s="328">
        <f t="shared" si="260"/>
        <v>0</v>
      </c>
      <c r="G3455" s="233" t="str">
        <f t="shared" si="261"/>
        <v/>
      </c>
      <c r="H3455" s="231">
        <f t="shared" si="263"/>
        <v>1956458.97</v>
      </c>
      <c r="I3455" s="232">
        <f t="shared" si="264"/>
        <v>0</v>
      </c>
      <c r="J3455" s="231" t="str">
        <f t="shared" si="262"/>
        <v/>
      </c>
    </row>
    <row r="3456" spans="6:10" ht="19.5" customHeight="1" x14ac:dyDescent="0.25">
      <c r="F3456" s="328">
        <f t="shared" si="260"/>
        <v>0</v>
      </c>
      <c r="G3456" s="233" t="str">
        <f t="shared" si="261"/>
        <v/>
      </c>
      <c r="H3456" s="231">
        <f t="shared" si="263"/>
        <v>1956458.97</v>
      </c>
      <c r="I3456" s="232">
        <f t="shared" si="264"/>
        <v>0</v>
      </c>
      <c r="J3456" s="231" t="str">
        <f t="shared" si="262"/>
        <v/>
      </c>
    </row>
    <row r="3457" spans="6:10" ht="19.5" customHeight="1" x14ac:dyDescent="0.25">
      <c r="F3457" s="328">
        <f t="shared" si="260"/>
        <v>0</v>
      </c>
      <c r="G3457" s="233" t="str">
        <f t="shared" si="261"/>
        <v/>
      </c>
      <c r="H3457" s="231">
        <f t="shared" si="263"/>
        <v>1956458.97</v>
      </c>
      <c r="I3457" s="232">
        <f t="shared" si="264"/>
        <v>0</v>
      </c>
      <c r="J3457" s="231" t="str">
        <f t="shared" si="262"/>
        <v/>
      </c>
    </row>
    <row r="3458" spans="6:10" ht="19.5" customHeight="1" x14ac:dyDescent="0.25">
      <c r="F3458" s="328">
        <f t="shared" si="260"/>
        <v>0</v>
      </c>
      <c r="G3458" s="233" t="str">
        <f t="shared" si="261"/>
        <v/>
      </c>
      <c r="H3458" s="231">
        <f t="shared" si="263"/>
        <v>1956458.97</v>
      </c>
      <c r="I3458" s="232">
        <f t="shared" si="264"/>
        <v>0</v>
      </c>
      <c r="J3458" s="231" t="str">
        <f t="shared" si="262"/>
        <v/>
      </c>
    </row>
    <row r="3459" spans="6:10" ht="19.5" customHeight="1" x14ac:dyDescent="0.25">
      <c r="F3459" s="328">
        <f t="shared" si="260"/>
        <v>0</v>
      </c>
      <c r="G3459" s="233" t="str">
        <f t="shared" si="261"/>
        <v/>
      </c>
      <c r="H3459" s="231">
        <f t="shared" si="263"/>
        <v>1956458.97</v>
      </c>
      <c r="I3459" s="232">
        <f t="shared" si="264"/>
        <v>0</v>
      </c>
      <c r="J3459" s="231" t="str">
        <f t="shared" si="262"/>
        <v/>
      </c>
    </row>
    <row r="3460" spans="6:10" ht="19.5" customHeight="1" x14ac:dyDescent="0.25">
      <c r="F3460" s="328">
        <f t="shared" si="260"/>
        <v>0</v>
      </c>
      <c r="G3460" s="233" t="str">
        <f t="shared" si="261"/>
        <v/>
      </c>
      <c r="H3460" s="231">
        <f t="shared" si="263"/>
        <v>1956458.97</v>
      </c>
      <c r="I3460" s="232">
        <f t="shared" si="264"/>
        <v>0</v>
      </c>
      <c r="J3460" s="231" t="str">
        <f t="shared" si="262"/>
        <v/>
      </c>
    </row>
    <row r="3461" spans="6:10" ht="19.5" customHeight="1" x14ac:dyDescent="0.25">
      <c r="F3461" s="328">
        <f t="shared" si="260"/>
        <v>0</v>
      </c>
      <c r="G3461" s="233" t="str">
        <f t="shared" si="261"/>
        <v/>
      </c>
      <c r="H3461" s="231">
        <f t="shared" si="263"/>
        <v>1956458.97</v>
      </c>
      <c r="I3461" s="232">
        <f t="shared" si="264"/>
        <v>0</v>
      </c>
      <c r="J3461" s="231" t="str">
        <f t="shared" si="262"/>
        <v/>
      </c>
    </row>
    <row r="3462" spans="6:10" ht="19.5" customHeight="1" x14ac:dyDescent="0.25">
      <c r="F3462" s="328">
        <f t="shared" si="260"/>
        <v>0</v>
      </c>
      <c r="G3462" s="233" t="str">
        <f t="shared" si="261"/>
        <v/>
      </c>
      <c r="H3462" s="231">
        <f t="shared" si="263"/>
        <v>1956458.97</v>
      </c>
      <c r="I3462" s="232">
        <f t="shared" si="264"/>
        <v>0</v>
      </c>
      <c r="J3462" s="231" t="str">
        <f t="shared" si="262"/>
        <v/>
      </c>
    </row>
    <row r="3463" spans="6:10" ht="19.5" customHeight="1" x14ac:dyDescent="0.25">
      <c r="F3463" s="328">
        <f t="shared" si="260"/>
        <v>0</v>
      </c>
      <c r="G3463" s="233" t="str">
        <f t="shared" si="261"/>
        <v/>
      </c>
      <c r="H3463" s="231">
        <f t="shared" si="263"/>
        <v>1956458.97</v>
      </c>
      <c r="I3463" s="232">
        <f t="shared" si="264"/>
        <v>0</v>
      </c>
      <c r="J3463" s="231" t="str">
        <f t="shared" si="262"/>
        <v/>
      </c>
    </row>
    <row r="3464" spans="6:10" ht="19.5" customHeight="1" x14ac:dyDescent="0.25">
      <c r="F3464" s="328">
        <f t="shared" si="260"/>
        <v>0</v>
      </c>
      <c r="G3464" s="233" t="str">
        <f t="shared" si="261"/>
        <v/>
      </c>
      <c r="H3464" s="231">
        <f t="shared" si="263"/>
        <v>1956458.97</v>
      </c>
      <c r="I3464" s="232">
        <f t="shared" si="264"/>
        <v>0</v>
      </c>
      <c r="J3464" s="231" t="str">
        <f t="shared" si="262"/>
        <v/>
      </c>
    </row>
    <row r="3465" spans="6:10" ht="19.5" customHeight="1" x14ac:dyDescent="0.25">
      <c r="F3465" s="328">
        <f t="shared" si="260"/>
        <v>0</v>
      </c>
      <c r="G3465" s="233" t="str">
        <f t="shared" si="261"/>
        <v/>
      </c>
      <c r="H3465" s="231">
        <f t="shared" si="263"/>
        <v>1956458.97</v>
      </c>
      <c r="I3465" s="232">
        <f t="shared" si="264"/>
        <v>0</v>
      </c>
      <c r="J3465" s="231" t="str">
        <f t="shared" si="262"/>
        <v/>
      </c>
    </row>
    <row r="3466" spans="6:10" ht="19.5" customHeight="1" x14ac:dyDescent="0.25">
      <c r="F3466" s="328">
        <f t="shared" ref="F3466:F3529" si="265">IF(E3466&gt;$C$4*1000,"Выборка",0)</f>
        <v>0</v>
      </c>
      <c r="G3466" s="233" t="str">
        <f t="shared" ref="G3466:G3529" si="266">IF(F3466=0,"",E3466)</f>
        <v/>
      </c>
      <c r="H3466" s="231">
        <f t="shared" si="263"/>
        <v>1956458.97</v>
      </c>
      <c r="I3466" s="232">
        <f t="shared" si="264"/>
        <v>0</v>
      </c>
      <c r="J3466" s="231" t="str">
        <f t="shared" ref="J3466:J3529" si="267">IF(I3466=0,"",E3466)</f>
        <v/>
      </c>
    </row>
    <row r="3467" spans="6:10" ht="19.5" customHeight="1" x14ac:dyDescent="0.25">
      <c r="F3467" s="328">
        <f t="shared" si="265"/>
        <v>0</v>
      </c>
      <c r="G3467" s="233" t="str">
        <f t="shared" si="266"/>
        <v/>
      </c>
      <c r="H3467" s="231">
        <f t="shared" ref="H3467:H3530" si="268">IF(F3467=0,IF((I3466=0)*AND(F3466=0),H3466+E3467,IF((F3466&lt;&gt;0)*AND((H3466&lt;=$E$17)),H3466+E3467,E3467)),H3466)</f>
        <v>1956458.97</v>
      </c>
      <c r="I3467" s="232">
        <f t="shared" ref="I3467:I3530" si="269">IF((H3467&gt;$E$17)*AND(F3467=0),"Выборка",0)</f>
        <v>0</v>
      </c>
      <c r="J3467" s="231" t="str">
        <f t="shared" si="267"/>
        <v/>
      </c>
    </row>
    <row r="3468" spans="6:10" ht="19.5" customHeight="1" x14ac:dyDescent="0.25">
      <c r="F3468" s="328">
        <f t="shared" si="265"/>
        <v>0</v>
      </c>
      <c r="G3468" s="233" t="str">
        <f t="shared" si="266"/>
        <v/>
      </c>
      <c r="H3468" s="231">
        <f t="shared" si="268"/>
        <v>1956458.97</v>
      </c>
      <c r="I3468" s="232">
        <f t="shared" si="269"/>
        <v>0</v>
      </c>
      <c r="J3468" s="231" t="str">
        <f t="shared" si="267"/>
        <v/>
      </c>
    </row>
    <row r="3469" spans="6:10" ht="19.5" customHeight="1" x14ac:dyDescent="0.25">
      <c r="F3469" s="328">
        <f t="shared" si="265"/>
        <v>0</v>
      </c>
      <c r="G3469" s="233" t="str">
        <f t="shared" si="266"/>
        <v/>
      </c>
      <c r="H3469" s="231">
        <f t="shared" si="268"/>
        <v>1956458.97</v>
      </c>
      <c r="I3469" s="232">
        <f t="shared" si="269"/>
        <v>0</v>
      </c>
      <c r="J3469" s="231" t="str">
        <f t="shared" si="267"/>
        <v/>
      </c>
    </row>
    <row r="3470" spans="6:10" ht="19.5" customHeight="1" x14ac:dyDescent="0.25">
      <c r="F3470" s="328">
        <f t="shared" si="265"/>
        <v>0</v>
      </c>
      <c r="G3470" s="233" t="str">
        <f t="shared" si="266"/>
        <v/>
      </c>
      <c r="H3470" s="231">
        <f t="shared" si="268"/>
        <v>1956458.97</v>
      </c>
      <c r="I3470" s="232">
        <f t="shared" si="269"/>
        <v>0</v>
      </c>
      <c r="J3470" s="231" t="str">
        <f t="shared" si="267"/>
        <v/>
      </c>
    </row>
    <row r="3471" spans="6:10" ht="19.5" customHeight="1" x14ac:dyDescent="0.25">
      <c r="F3471" s="328">
        <f t="shared" si="265"/>
        <v>0</v>
      </c>
      <c r="G3471" s="233" t="str">
        <f t="shared" si="266"/>
        <v/>
      </c>
      <c r="H3471" s="231">
        <f t="shared" si="268"/>
        <v>1956458.97</v>
      </c>
      <c r="I3471" s="232">
        <f t="shared" si="269"/>
        <v>0</v>
      </c>
      <c r="J3471" s="231" t="str">
        <f t="shared" si="267"/>
        <v/>
      </c>
    </row>
    <row r="3472" spans="6:10" ht="19.5" customHeight="1" x14ac:dyDescent="0.25">
      <c r="F3472" s="328">
        <f t="shared" si="265"/>
        <v>0</v>
      </c>
      <c r="G3472" s="233" t="str">
        <f t="shared" si="266"/>
        <v/>
      </c>
      <c r="H3472" s="231">
        <f t="shared" si="268"/>
        <v>1956458.97</v>
      </c>
      <c r="I3472" s="232">
        <f t="shared" si="269"/>
        <v>0</v>
      </c>
      <c r="J3472" s="231" t="str">
        <f t="shared" si="267"/>
        <v/>
      </c>
    </row>
    <row r="3473" spans="6:10" ht="19.5" customHeight="1" x14ac:dyDescent="0.25">
      <c r="F3473" s="328">
        <f t="shared" si="265"/>
        <v>0</v>
      </c>
      <c r="G3473" s="233" t="str">
        <f t="shared" si="266"/>
        <v/>
      </c>
      <c r="H3473" s="231">
        <f t="shared" si="268"/>
        <v>1956458.97</v>
      </c>
      <c r="I3473" s="232">
        <f t="shared" si="269"/>
        <v>0</v>
      </c>
      <c r="J3473" s="231" t="str">
        <f t="shared" si="267"/>
        <v/>
      </c>
    </row>
    <row r="3474" spans="6:10" ht="19.5" customHeight="1" x14ac:dyDescent="0.25">
      <c r="F3474" s="328">
        <f t="shared" si="265"/>
        <v>0</v>
      </c>
      <c r="G3474" s="233" t="str">
        <f t="shared" si="266"/>
        <v/>
      </c>
      <c r="H3474" s="231">
        <f t="shared" si="268"/>
        <v>1956458.97</v>
      </c>
      <c r="I3474" s="232">
        <f t="shared" si="269"/>
        <v>0</v>
      </c>
      <c r="J3474" s="231" t="str">
        <f t="shared" si="267"/>
        <v/>
      </c>
    </row>
    <row r="3475" spans="6:10" ht="19.5" customHeight="1" x14ac:dyDescent="0.25">
      <c r="F3475" s="328">
        <f t="shared" si="265"/>
        <v>0</v>
      </c>
      <c r="G3475" s="233" t="str">
        <f t="shared" si="266"/>
        <v/>
      </c>
      <c r="H3475" s="231">
        <f t="shared" si="268"/>
        <v>1956458.97</v>
      </c>
      <c r="I3475" s="232">
        <f t="shared" si="269"/>
        <v>0</v>
      </c>
      <c r="J3475" s="231" t="str">
        <f t="shared" si="267"/>
        <v/>
      </c>
    </row>
    <row r="3476" spans="6:10" ht="19.5" customHeight="1" x14ac:dyDescent="0.25">
      <c r="F3476" s="328">
        <f t="shared" si="265"/>
        <v>0</v>
      </c>
      <c r="G3476" s="233" t="str">
        <f t="shared" si="266"/>
        <v/>
      </c>
      <c r="H3476" s="231">
        <f t="shared" si="268"/>
        <v>1956458.97</v>
      </c>
      <c r="I3476" s="232">
        <f t="shared" si="269"/>
        <v>0</v>
      </c>
      <c r="J3476" s="231" t="str">
        <f t="shared" si="267"/>
        <v/>
      </c>
    </row>
    <row r="3477" spans="6:10" ht="19.5" customHeight="1" x14ac:dyDescent="0.25">
      <c r="F3477" s="328">
        <f t="shared" si="265"/>
        <v>0</v>
      </c>
      <c r="G3477" s="233" t="str">
        <f t="shared" si="266"/>
        <v/>
      </c>
      <c r="H3477" s="231">
        <f t="shared" si="268"/>
        <v>1956458.97</v>
      </c>
      <c r="I3477" s="232">
        <f t="shared" si="269"/>
        <v>0</v>
      </c>
      <c r="J3477" s="231" t="str">
        <f t="shared" si="267"/>
        <v/>
      </c>
    </row>
    <row r="3478" spans="6:10" ht="19.5" customHeight="1" x14ac:dyDescent="0.25">
      <c r="F3478" s="328">
        <f t="shared" si="265"/>
        <v>0</v>
      </c>
      <c r="G3478" s="233" t="str">
        <f t="shared" si="266"/>
        <v/>
      </c>
      <c r="H3478" s="231">
        <f t="shared" si="268"/>
        <v>1956458.97</v>
      </c>
      <c r="I3478" s="232">
        <f t="shared" si="269"/>
        <v>0</v>
      </c>
      <c r="J3478" s="231" t="str">
        <f t="shared" si="267"/>
        <v/>
      </c>
    </row>
    <row r="3479" spans="6:10" ht="19.5" customHeight="1" x14ac:dyDescent="0.25">
      <c r="F3479" s="328">
        <f t="shared" si="265"/>
        <v>0</v>
      </c>
      <c r="G3479" s="233" t="str">
        <f t="shared" si="266"/>
        <v/>
      </c>
      <c r="H3479" s="231">
        <f t="shared" si="268"/>
        <v>1956458.97</v>
      </c>
      <c r="I3479" s="232">
        <f t="shared" si="269"/>
        <v>0</v>
      </c>
      <c r="J3479" s="231" t="str">
        <f t="shared" si="267"/>
        <v/>
      </c>
    </row>
    <row r="3480" spans="6:10" ht="19.5" customHeight="1" x14ac:dyDescent="0.25">
      <c r="F3480" s="328">
        <f t="shared" si="265"/>
        <v>0</v>
      </c>
      <c r="G3480" s="233" t="str">
        <f t="shared" si="266"/>
        <v/>
      </c>
      <c r="H3480" s="231">
        <f t="shared" si="268"/>
        <v>1956458.97</v>
      </c>
      <c r="I3480" s="232">
        <f t="shared" si="269"/>
        <v>0</v>
      </c>
      <c r="J3480" s="231" t="str">
        <f t="shared" si="267"/>
        <v/>
      </c>
    </row>
    <row r="3481" spans="6:10" ht="19.5" customHeight="1" x14ac:dyDescent="0.25">
      <c r="F3481" s="328">
        <f t="shared" si="265"/>
        <v>0</v>
      </c>
      <c r="G3481" s="233" t="str">
        <f t="shared" si="266"/>
        <v/>
      </c>
      <c r="H3481" s="231">
        <f t="shared" si="268"/>
        <v>1956458.97</v>
      </c>
      <c r="I3481" s="232">
        <f t="shared" si="269"/>
        <v>0</v>
      </c>
      <c r="J3481" s="231" t="str">
        <f t="shared" si="267"/>
        <v/>
      </c>
    </row>
    <row r="3482" spans="6:10" ht="19.5" customHeight="1" x14ac:dyDescent="0.25">
      <c r="F3482" s="328">
        <f t="shared" si="265"/>
        <v>0</v>
      </c>
      <c r="G3482" s="233" t="str">
        <f t="shared" si="266"/>
        <v/>
      </c>
      <c r="H3482" s="231">
        <f t="shared" si="268"/>
        <v>1956458.97</v>
      </c>
      <c r="I3482" s="232">
        <f t="shared" si="269"/>
        <v>0</v>
      </c>
      <c r="J3482" s="231" t="str">
        <f t="shared" si="267"/>
        <v/>
      </c>
    </row>
    <row r="3483" spans="6:10" ht="19.5" customHeight="1" x14ac:dyDescent="0.25">
      <c r="F3483" s="328">
        <f t="shared" si="265"/>
        <v>0</v>
      </c>
      <c r="G3483" s="233" t="str">
        <f t="shared" si="266"/>
        <v/>
      </c>
      <c r="H3483" s="231">
        <f t="shared" si="268"/>
        <v>1956458.97</v>
      </c>
      <c r="I3483" s="232">
        <f t="shared" si="269"/>
        <v>0</v>
      </c>
      <c r="J3483" s="231" t="str">
        <f t="shared" si="267"/>
        <v/>
      </c>
    </row>
    <row r="3484" spans="6:10" ht="19.5" customHeight="1" x14ac:dyDescent="0.25">
      <c r="F3484" s="328">
        <f t="shared" si="265"/>
        <v>0</v>
      </c>
      <c r="G3484" s="233" t="str">
        <f t="shared" si="266"/>
        <v/>
      </c>
      <c r="H3484" s="231">
        <f t="shared" si="268"/>
        <v>1956458.97</v>
      </c>
      <c r="I3484" s="232">
        <f t="shared" si="269"/>
        <v>0</v>
      </c>
      <c r="J3484" s="231" t="str">
        <f t="shared" si="267"/>
        <v/>
      </c>
    </row>
    <row r="3485" spans="6:10" ht="19.5" customHeight="1" x14ac:dyDescent="0.25">
      <c r="F3485" s="328">
        <f t="shared" si="265"/>
        <v>0</v>
      </c>
      <c r="G3485" s="233" t="str">
        <f t="shared" si="266"/>
        <v/>
      </c>
      <c r="H3485" s="231">
        <f t="shared" si="268"/>
        <v>1956458.97</v>
      </c>
      <c r="I3485" s="232">
        <f t="shared" si="269"/>
        <v>0</v>
      </c>
      <c r="J3485" s="231" t="str">
        <f t="shared" si="267"/>
        <v/>
      </c>
    </row>
    <row r="3486" spans="6:10" ht="19.5" customHeight="1" x14ac:dyDescent="0.25">
      <c r="F3486" s="328">
        <f t="shared" si="265"/>
        <v>0</v>
      </c>
      <c r="G3486" s="233" t="str">
        <f t="shared" si="266"/>
        <v/>
      </c>
      <c r="H3486" s="231">
        <f t="shared" si="268"/>
        <v>1956458.97</v>
      </c>
      <c r="I3486" s="232">
        <f t="shared" si="269"/>
        <v>0</v>
      </c>
      <c r="J3486" s="231" t="str">
        <f t="shared" si="267"/>
        <v/>
      </c>
    </row>
    <row r="3487" spans="6:10" ht="19.5" customHeight="1" x14ac:dyDescent="0.25">
      <c r="F3487" s="328">
        <f t="shared" si="265"/>
        <v>0</v>
      </c>
      <c r="G3487" s="233" t="str">
        <f t="shared" si="266"/>
        <v/>
      </c>
      <c r="H3487" s="231">
        <f t="shared" si="268"/>
        <v>1956458.97</v>
      </c>
      <c r="I3487" s="232">
        <f t="shared" si="269"/>
        <v>0</v>
      </c>
      <c r="J3487" s="231" t="str">
        <f t="shared" si="267"/>
        <v/>
      </c>
    </row>
    <row r="3488" spans="6:10" ht="19.5" customHeight="1" x14ac:dyDescent="0.25">
      <c r="F3488" s="328">
        <f t="shared" si="265"/>
        <v>0</v>
      </c>
      <c r="G3488" s="233" t="str">
        <f t="shared" si="266"/>
        <v/>
      </c>
      <c r="H3488" s="231">
        <f t="shared" si="268"/>
        <v>1956458.97</v>
      </c>
      <c r="I3488" s="232">
        <f t="shared" si="269"/>
        <v>0</v>
      </c>
      <c r="J3488" s="231" t="str">
        <f t="shared" si="267"/>
        <v/>
      </c>
    </row>
    <row r="3489" spans="6:10" ht="19.5" customHeight="1" x14ac:dyDescent="0.25">
      <c r="F3489" s="328">
        <f t="shared" si="265"/>
        <v>0</v>
      </c>
      <c r="G3489" s="233" t="str">
        <f t="shared" si="266"/>
        <v/>
      </c>
      <c r="H3489" s="231">
        <f t="shared" si="268"/>
        <v>1956458.97</v>
      </c>
      <c r="I3489" s="232">
        <f t="shared" si="269"/>
        <v>0</v>
      </c>
      <c r="J3489" s="231" t="str">
        <f t="shared" si="267"/>
        <v/>
      </c>
    </row>
    <row r="3490" spans="6:10" ht="19.5" customHeight="1" x14ac:dyDescent="0.25">
      <c r="F3490" s="328">
        <f t="shared" si="265"/>
        <v>0</v>
      </c>
      <c r="G3490" s="233" t="str">
        <f t="shared" si="266"/>
        <v/>
      </c>
      <c r="H3490" s="231">
        <f t="shared" si="268"/>
        <v>1956458.97</v>
      </c>
      <c r="I3490" s="232">
        <f t="shared" si="269"/>
        <v>0</v>
      </c>
      <c r="J3490" s="231" t="str">
        <f t="shared" si="267"/>
        <v/>
      </c>
    </row>
    <row r="3491" spans="6:10" ht="19.5" customHeight="1" x14ac:dyDescent="0.25">
      <c r="F3491" s="328">
        <f t="shared" si="265"/>
        <v>0</v>
      </c>
      <c r="G3491" s="233" t="str">
        <f t="shared" si="266"/>
        <v/>
      </c>
      <c r="H3491" s="231">
        <f t="shared" si="268"/>
        <v>1956458.97</v>
      </c>
      <c r="I3491" s="232">
        <f t="shared" si="269"/>
        <v>0</v>
      </c>
      <c r="J3491" s="231" t="str">
        <f t="shared" si="267"/>
        <v/>
      </c>
    </row>
    <row r="3492" spans="6:10" ht="19.5" customHeight="1" x14ac:dyDescent="0.25">
      <c r="F3492" s="328">
        <f t="shared" si="265"/>
        <v>0</v>
      </c>
      <c r="G3492" s="233" t="str">
        <f t="shared" si="266"/>
        <v/>
      </c>
      <c r="H3492" s="231">
        <f t="shared" si="268"/>
        <v>1956458.97</v>
      </c>
      <c r="I3492" s="232">
        <f t="shared" si="269"/>
        <v>0</v>
      </c>
      <c r="J3492" s="231" t="str">
        <f t="shared" si="267"/>
        <v/>
      </c>
    </row>
    <row r="3493" spans="6:10" ht="19.5" customHeight="1" x14ac:dyDescent="0.25">
      <c r="F3493" s="328">
        <f t="shared" si="265"/>
        <v>0</v>
      </c>
      <c r="G3493" s="233" t="str">
        <f t="shared" si="266"/>
        <v/>
      </c>
      <c r="H3493" s="231">
        <f t="shared" si="268"/>
        <v>1956458.97</v>
      </c>
      <c r="I3493" s="232">
        <f t="shared" si="269"/>
        <v>0</v>
      </c>
      <c r="J3493" s="231" t="str">
        <f t="shared" si="267"/>
        <v/>
      </c>
    </row>
    <row r="3494" spans="6:10" ht="19.5" customHeight="1" x14ac:dyDescent="0.25">
      <c r="F3494" s="328">
        <f t="shared" si="265"/>
        <v>0</v>
      </c>
      <c r="G3494" s="233" t="str">
        <f t="shared" si="266"/>
        <v/>
      </c>
      <c r="H3494" s="231">
        <f t="shared" si="268"/>
        <v>1956458.97</v>
      </c>
      <c r="I3494" s="232">
        <f t="shared" si="269"/>
        <v>0</v>
      </c>
      <c r="J3494" s="231" t="str">
        <f t="shared" si="267"/>
        <v/>
      </c>
    </row>
    <row r="3495" spans="6:10" ht="19.5" customHeight="1" x14ac:dyDescent="0.25">
      <c r="F3495" s="328">
        <f t="shared" si="265"/>
        <v>0</v>
      </c>
      <c r="G3495" s="233" t="str">
        <f t="shared" si="266"/>
        <v/>
      </c>
      <c r="H3495" s="231">
        <f t="shared" si="268"/>
        <v>1956458.97</v>
      </c>
      <c r="I3495" s="232">
        <f t="shared" si="269"/>
        <v>0</v>
      </c>
      <c r="J3495" s="231" t="str">
        <f t="shared" si="267"/>
        <v/>
      </c>
    </row>
    <row r="3496" spans="6:10" ht="19.5" customHeight="1" x14ac:dyDescent="0.25">
      <c r="F3496" s="328">
        <f t="shared" si="265"/>
        <v>0</v>
      </c>
      <c r="G3496" s="233" t="str">
        <f t="shared" si="266"/>
        <v/>
      </c>
      <c r="H3496" s="231">
        <f t="shared" si="268"/>
        <v>1956458.97</v>
      </c>
      <c r="I3496" s="232">
        <f t="shared" si="269"/>
        <v>0</v>
      </c>
      <c r="J3496" s="231" t="str">
        <f t="shared" si="267"/>
        <v/>
      </c>
    </row>
    <row r="3497" spans="6:10" ht="19.5" customHeight="1" x14ac:dyDescent="0.25">
      <c r="F3497" s="328">
        <f t="shared" si="265"/>
        <v>0</v>
      </c>
      <c r="G3497" s="233" t="str">
        <f t="shared" si="266"/>
        <v/>
      </c>
      <c r="H3497" s="231">
        <f t="shared" si="268"/>
        <v>1956458.97</v>
      </c>
      <c r="I3497" s="232">
        <f t="shared" si="269"/>
        <v>0</v>
      </c>
      <c r="J3497" s="231" t="str">
        <f t="shared" si="267"/>
        <v/>
      </c>
    </row>
    <row r="3498" spans="6:10" ht="19.5" customHeight="1" x14ac:dyDescent="0.25">
      <c r="F3498" s="328">
        <f t="shared" si="265"/>
        <v>0</v>
      </c>
      <c r="G3498" s="233" t="str">
        <f t="shared" si="266"/>
        <v/>
      </c>
      <c r="H3498" s="231">
        <f t="shared" si="268"/>
        <v>1956458.97</v>
      </c>
      <c r="I3498" s="232">
        <f t="shared" si="269"/>
        <v>0</v>
      </c>
      <c r="J3498" s="231" t="str">
        <f t="shared" si="267"/>
        <v/>
      </c>
    </row>
    <row r="3499" spans="6:10" ht="19.5" customHeight="1" x14ac:dyDescent="0.25">
      <c r="F3499" s="328">
        <f t="shared" si="265"/>
        <v>0</v>
      </c>
      <c r="G3499" s="233" t="str">
        <f t="shared" si="266"/>
        <v/>
      </c>
      <c r="H3499" s="231">
        <f t="shared" si="268"/>
        <v>1956458.97</v>
      </c>
      <c r="I3499" s="232">
        <f t="shared" si="269"/>
        <v>0</v>
      </c>
      <c r="J3499" s="231" t="str">
        <f t="shared" si="267"/>
        <v/>
      </c>
    </row>
    <row r="3500" spans="6:10" ht="19.5" customHeight="1" x14ac:dyDescent="0.25">
      <c r="F3500" s="328">
        <f t="shared" si="265"/>
        <v>0</v>
      </c>
      <c r="G3500" s="233" t="str">
        <f t="shared" si="266"/>
        <v/>
      </c>
      <c r="H3500" s="231">
        <f t="shared" si="268"/>
        <v>1956458.97</v>
      </c>
      <c r="I3500" s="232">
        <f t="shared" si="269"/>
        <v>0</v>
      </c>
      <c r="J3500" s="231" t="str">
        <f t="shared" si="267"/>
        <v/>
      </c>
    </row>
    <row r="3501" spans="6:10" ht="19.5" customHeight="1" x14ac:dyDescent="0.25">
      <c r="F3501" s="328">
        <f t="shared" si="265"/>
        <v>0</v>
      </c>
      <c r="G3501" s="233" t="str">
        <f t="shared" si="266"/>
        <v/>
      </c>
      <c r="H3501" s="231">
        <f t="shared" si="268"/>
        <v>1956458.97</v>
      </c>
      <c r="I3501" s="232">
        <f t="shared" si="269"/>
        <v>0</v>
      </c>
      <c r="J3501" s="231" t="str">
        <f t="shared" si="267"/>
        <v/>
      </c>
    </row>
    <row r="3502" spans="6:10" ht="19.5" customHeight="1" x14ac:dyDescent="0.25">
      <c r="F3502" s="328">
        <f t="shared" si="265"/>
        <v>0</v>
      </c>
      <c r="G3502" s="233" t="str">
        <f t="shared" si="266"/>
        <v/>
      </c>
      <c r="H3502" s="231">
        <f t="shared" si="268"/>
        <v>1956458.97</v>
      </c>
      <c r="I3502" s="232">
        <f t="shared" si="269"/>
        <v>0</v>
      </c>
      <c r="J3502" s="231" t="str">
        <f t="shared" si="267"/>
        <v/>
      </c>
    </row>
    <row r="3503" spans="6:10" ht="19.5" customHeight="1" x14ac:dyDescent="0.25">
      <c r="F3503" s="328">
        <f t="shared" si="265"/>
        <v>0</v>
      </c>
      <c r="G3503" s="233" t="str">
        <f t="shared" si="266"/>
        <v/>
      </c>
      <c r="H3503" s="231">
        <f t="shared" si="268"/>
        <v>1956458.97</v>
      </c>
      <c r="I3503" s="232">
        <f t="shared" si="269"/>
        <v>0</v>
      </c>
      <c r="J3503" s="231" t="str">
        <f t="shared" si="267"/>
        <v/>
      </c>
    </row>
    <row r="3504" spans="6:10" ht="19.5" customHeight="1" x14ac:dyDescent="0.25">
      <c r="F3504" s="328">
        <f t="shared" si="265"/>
        <v>0</v>
      </c>
      <c r="G3504" s="233" t="str">
        <f t="shared" si="266"/>
        <v/>
      </c>
      <c r="H3504" s="231">
        <f t="shared" si="268"/>
        <v>1956458.97</v>
      </c>
      <c r="I3504" s="232">
        <f t="shared" si="269"/>
        <v>0</v>
      </c>
      <c r="J3504" s="231" t="str">
        <f t="shared" si="267"/>
        <v/>
      </c>
    </row>
    <row r="3505" spans="6:10" ht="19.5" customHeight="1" x14ac:dyDescent="0.25">
      <c r="F3505" s="328">
        <f t="shared" si="265"/>
        <v>0</v>
      </c>
      <c r="G3505" s="233" t="str">
        <f t="shared" si="266"/>
        <v/>
      </c>
      <c r="H3505" s="231">
        <f t="shared" si="268"/>
        <v>1956458.97</v>
      </c>
      <c r="I3505" s="232">
        <f t="shared" si="269"/>
        <v>0</v>
      </c>
      <c r="J3505" s="231" t="str">
        <f t="shared" si="267"/>
        <v/>
      </c>
    </row>
    <row r="3506" spans="6:10" ht="19.5" customHeight="1" x14ac:dyDescent="0.25">
      <c r="F3506" s="328">
        <f t="shared" si="265"/>
        <v>0</v>
      </c>
      <c r="G3506" s="233" t="str">
        <f t="shared" si="266"/>
        <v/>
      </c>
      <c r="H3506" s="231">
        <f t="shared" si="268"/>
        <v>1956458.97</v>
      </c>
      <c r="I3506" s="232">
        <f t="shared" si="269"/>
        <v>0</v>
      </c>
      <c r="J3506" s="231" t="str">
        <f t="shared" si="267"/>
        <v/>
      </c>
    </row>
    <row r="3507" spans="6:10" ht="19.5" customHeight="1" x14ac:dyDescent="0.25">
      <c r="F3507" s="328">
        <f t="shared" si="265"/>
        <v>0</v>
      </c>
      <c r="G3507" s="233" t="str">
        <f t="shared" si="266"/>
        <v/>
      </c>
      <c r="H3507" s="231">
        <f t="shared" si="268"/>
        <v>1956458.97</v>
      </c>
      <c r="I3507" s="232">
        <f t="shared" si="269"/>
        <v>0</v>
      </c>
      <c r="J3507" s="231" t="str">
        <f t="shared" si="267"/>
        <v/>
      </c>
    </row>
    <row r="3508" spans="6:10" ht="19.5" customHeight="1" x14ac:dyDescent="0.25">
      <c r="F3508" s="328">
        <f t="shared" si="265"/>
        <v>0</v>
      </c>
      <c r="G3508" s="233" t="str">
        <f t="shared" si="266"/>
        <v/>
      </c>
      <c r="H3508" s="231">
        <f t="shared" si="268"/>
        <v>1956458.97</v>
      </c>
      <c r="I3508" s="232">
        <f t="shared" si="269"/>
        <v>0</v>
      </c>
      <c r="J3508" s="231" t="str">
        <f t="shared" si="267"/>
        <v/>
      </c>
    </row>
    <row r="3509" spans="6:10" ht="19.5" customHeight="1" x14ac:dyDescent="0.25">
      <c r="F3509" s="328">
        <f t="shared" si="265"/>
        <v>0</v>
      </c>
      <c r="G3509" s="233" t="str">
        <f t="shared" si="266"/>
        <v/>
      </c>
      <c r="H3509" s="231">
        <f t="shared" si="268"/>
        <v>1956458.97</v>
      </c>
      <c r="I3509" s="232">
        <f t="shared" si="269"/>
        <v>0</v>
      </c>
      <c r="J3509" s="231" t="str">
        <f t="shared" si="267"/>
        <v/>
      </c>
    </row>
    <row r="3510" spans="6:10" ht="19.5" customHeight="1" x14ac:dyDescent="0.25">
      <c r="F3510" s="328">
        <f t="shared" si="265"/>
        <v>0</v>
      </c>
      <c r="G3510" s="233" t="str">
        <f t="shared" si="266"/>
        <v/>
      </c>
      <c r="H3510" s="231">
        <f t="shared" si="268"/>
        <v>1956458.97</v>
      </c>
      <c r="I3510" s="232">
        <f t="shared" si="269"/>
        <v>0</v>
      </c>
      <c r="J3510" s="231" t="str">
        <f t="shared" si="267"/>
        <v/>
      </c>
    </row>
    <row r="3511" spans="6:10" ht="19.5" customHeight="1" x14ac:dyDescent="0.25">
      <c r="F3511" s="328">
        <f t="shared" si="265"/>
        <v>0</v>
      </c>
      <c r="G3511" s="233" t="str">
        <f t="shared" si="266"/>
        <v/>
      </c>
      <c r="H3511" s="231">
        <f t="shared" si="268"/>
        <v>1956458.97</v>
      </c>
      <c r="I3511" s="232">
        <f t="shared" si="269"/>
        <v>0</v>
      </c>
      <c r="J3511" s="231" t="str">
        <f t="shared" si="267"/>
        <v/>
      </c>
    </row>
    <row r="3512" spans="6:10" ht="19.5" customHeight="1" x14ac:dyDescent="0.25">
      <c r="F3512" s="328">
        <f t="shared" si="265"/>
        <v>0</v>
      </c>
      <c r="G3512" s="233" t="str">
        <f t="shared" si="266"/>
        <v/>
      </c>
      <c r="H3512" s="231">
        <f t="shared" si="268"/>
        <v>1956458.97</v>
      </c>
      <c r="I3512" s="232">
        <f t="shared" si="269"/>
        <v>0</v>
      </c>
      <c r="J3512" s="231" t="str">
        <f t="shared" si="267"/>
        <v/>
      </c>
    </row>
    <row r="3513" spans="6:10" ht="19.5" customHeight="1" x14ac:dyDescent="0.25">
      <c r="F3513" s="328">
        <f t="shared" si="265"/>
        <v>0</v>
      </c>
      <c r="G3513" s="233" t="str">
        <f t="shared" si="266"/>
        <v/>
      </c>
      <c r="H3513" s="231">
        <f t="shared" si="268"/>
        <v>1956458.97</v>
      </c>
      <c r="I3513" s="232">
        <f t="shared" si="269"/>
        <v>0</v>
      </c>
      <c r="J3513" s="231" t="str">
        <f t="shared" si="267"/>
        <v/>
      </c>
    </row>
    <row r="3514" spans="6:10" ht="19.5" customHeight="1" x14ac:dyDescent="0.25">
      <c r="F3514" s="328">
        <f t="shared" si="265"/>
        <v>0</v>
      </c>
      <c r="G3514" s="233" t="str">
        <f t="shared" si="266"/>
        <v/>
      </c>
      <c r="H3514" s="231">
        <f t="shared" si="268"/>
        <v>1956458.97</v>
      </c>
      <c r="I3514" s="232">
        <f t="shared" si="269"/>
        <v>0</v>
      </c>
      <c r="J3514" s="231" t="str">
        <f t="shared" si="267"/>
        <v/>
      </c>
    </row>
    <row r="3515" spans="6:10" ht="19.5" customHeight="1" x14ac:dyDescent="0.25">
      <c r="F3515" s="328">
        <f t="shared" si="265"/>
        <v>0</v>
      </c>
      <c r="G3515" s="233" t="str">
        <f t="shared" si="266"/>
        <v/>
      </c>
      <c r="H3515" s="231">
        <f t="shared" si="268"/>
        <v>1956458.97</v>
      </c>
      <c r="I3515" s="232">
        <f t="shared" si="269"/>
        <v>0</v>
      </c>
      <c r="J3515" s="231" t="str">
        <f t="shared" si="267"/>
        <v/>
      </c>
    </row>
    <row r="3516" spans="6:10" ht="19.5" customHeight="1" x14ac:dyDescent="0.25">
      <c r="F3516" s="328">
        <f t="shared" si="265"/>
        <v>0</v>
      </c>
      <c r="G3516" s="233" t="str">
        <f t="shared" si="266"/>
        <v/>
      </c>
      <c r="H3516" s="231">
        <f t="shared" si="268"/>
        <v>1956458.97</v>
      </c>
      <c r="I3516" s="232">
        <f t="shared" si="269"/>
        <v>0</v>
      </c>
      <c r="J3516" s="231" t="str">
        <f t="shared" si="267"/>
        <v/>
      </c>
    </row>
    <row r="3517" spans="6:10" ht="19.5" customHeight="1" x14ac:dyDescent="0.25">
      <c r="F3517" s="328">
        <f t="shared" si="265"/>
        <v>0</v>
      </c>
      <c r="G3517" s="233" t="str">
        <f t="shared" si="266"/>
        <v/>
      </c>
      <c r="H3517" s="231">
        <f t="shared" si="268"/>
        <v>1956458.97</v>
      </c>
      <c r="I3517" s="232">
        <f t="shared" si="269"/>
        <v>0</v>
      </c>
      <c r="J3517" s="231" t="str">
        <f t="shared" si="267"/>
        <v/>
      </c>
    </row>
    <row r="3518" spans="6:10" ht="19.5" customHeight="1" x14ac:dyDescent="0.25">
      <c r="F3518" s="328">
        <f t="shared" si="265"/>
        <v>0</v>
      </c>
      <c r="G3518" s="233" t="str">
        <f t="shared" si="266"/>
        <v/>
      </c>
      <c r="H3518" s="231">
        <f t="shared" si="268"/>
        <v>1956458.97</v>
      </c>
      <c r="I3518" s="232">
        <f t="shared" si="269"/>
        <v>0</v>
      </c>
      <c r="J3518" s="231" t="str">
        <f t="shared" si="267"/>
        <v/>
      </c>
    </row>
    <row r="3519" spans="6:10" ht="19.5" customHeight="1" x14ac:dyDescent="0.25">
      <c r="F3519" s="328">
        <f t="shared" si="265"/>
        <v>0</v>
      </c>
      <c r="G3519" s="233" t="str">
        <f t="shared" si="266"/>
        <v/>
      </c>
      <c r="H3519" s="231">
        <f t="shared" si="268"/>
        <v>1956458.97</v>
      </c>
      <c r="I3519" s="232">
        <f t="shared" si="269"/>
        <v>0</v>
      </c>
      <c r="J3519" s="231" t="str">
        <f t="shared" si="267"/>
        <v/>
      </c>
    </row>
    <row r="3520" spans="6:10" ht="19.5" customHeight="1" x14ac:dyDescent="0.25">
      <c r="F3520" s="328">
        <f t="shared" si="265"/>
        <v>0</v>
      </c>
      <c r="G3520" s="233" t="str">
        <f t="shared" si="266"/>
        <v/>
      </c>
      <c r="H3520" s="231">
        <f t="shared" si="268"/>
        <v>1956458.97</v>
      </c>
      <c r="I3520" s="232">
        <f t="shared" si="269"/>
        <v>0</v>
      </c>
      <c r="J3520" s="231" t="str">
        <f t="shared" si="267"/>
        <v/>
      </c>
    </row>
    <row r="3521" spans="6:10" ht="19.5" customHeight="1" x14ac:dyDescent="0.25">
      <c r="F3521" s="328">
        <f t="shared" si="265"/>
        <v>0</v>
      </c>
      <c r="G3521" s="233" t="str">
        <f t="shared" si="266"/>
        <v/>
      </c>
      <c r="H3521" s="231">
        <f t="shared" si="268"/>
        <v>1956458.97</v>
      </c>
      <c r="I3521" s="232">
        <f t="shared" si="269"/>
        <v>0</v>
      </c>
      <c r="J3521" s="231" t="str">
        <f t="shared" si="267"/>
        <v/>
      </c>
    </row>
    <row r="3522" spans="6:10" ht="19.5" customHeight="1" x14ac:dyDescent="0.25">
      <c r="F3522" s="328">
        <f t="shared" si="265"/>
        <v>0</v>
      </c>
      <c r="G3522" s="233" t="str">
        <f t="shared" si="266"/>
        <v/>
      </c>
      <c r="H3522" s="231">
        <f t="shared" si="268"/>
        <v>1956458.97</v>
      </c>
      <c r="I3522" s="232">
        <f t="shared" si="269"/>
        <v>0</v>
      </c>
      <c r="J3522" s="231" t="str">
        <f t="shared" si="267"/>
        <v/>
      </c>
    </row>
    <row r="3523" spans="6:10" ht="19.5" customHeight="1" x14ac:dyDescent="0.25">
      <c r="F3523" s="328">
        <f t="shared" si="265"/>
        <v>0</v>
      </c>
      <c r="G3523" s="233" t="str">
        <f t="shared" si="266"/>
        <v/>
      </c>
      <c r="H3523" s="231">
        <f t="shared" si="268"/>
        <v>1956458.97</v>
      </c>
      <c r="I3523" s="232">
        <f t="shared" si="269"/>
        <v>0</v>
      </c>
      <c r="J3523" s="231" t="str">
        <f t="shared" si="267"/>
        <v/>
      </c>
    </row>
    <row r="3524" spans="6:10" ht="19.5" customHeight="1" x14ac:dyDescent="0.25">
      <c r="F3524" s="328">
        <f t="shared" si="265"/>
        <v>0</v>
      </c>
      <c r="G3524" s="233" t="str">
        <f t="shared" si="266"/>
        <v/>
      </c>
      <c r="H3524" s="231">
        <f t="shared" si="268"/>
        <v>1956458.97</v>
      </c>
      <c r="I3524" s="232">
        <f t="shared" si="269"/>
        <v>0</v>
      </c>
      <c r="J3524" s="231" t="str">
        <f t="shared" si="267"/>
        <v/>
      </c>
    </row>
    <row r="3525" spans="6:10" ht="19.5" customHeight="1" x14ac:dyDescent="0.25">
      <c r="F3525" s="328">
        <f t="shared" si="265"/>
        <v>0</v>
      </c>
      <c r="G3525" s="233" t="str">
        <f t="shared" si="266"/>
        <v/>
      </c>
      <c r="H3525" s="231">
        <f t="shared" si="268"/>
        <v>1956458.97</v>
      </c>
      <c r="I3525" s="232">
        <f t="shared" si="269"/>
        <v>0</v>
      </c>
      <c r="J3525" s="231" t="str">
        <f t="shared" si="267"/>
        <v/>
      </c>
    </row>
    <row r="3526" spans="6:10" ht="19.5" customHeight="1" x14ac:dyDescent="0.25">
      <c r="F3526" s="328">
        <f t="shared" si="265"/>
        <v>0</v>
      </c>
      <c r="G3526" s="233" t="str">
        <f t="shared" si="266"/>
        <v/>
      </c>
      <c r="H3526" s="231">
        <f t="shared" si="268"/>
        <v>1956458.97</v>
      </c>
      <c r="I3526" s="232">
        <f t="shared" si="269"/>
        <v>0</v>
      </c>
      <c r="J3526" s="231" t="str">
        <f t="shared" si="267"/>
        <v/>
      </c>
    </row>
    <row r="3527" spans="6:10" ht="19.5" customHeight="1" x14ac:dyDescent="0.25">
      <c r="F3527" s="328">
        <f t="shared" si="265"/>
        <v>0</v>
      </c>
      <c r="G3527" s="233" t="str">
        <f t="shared" si="266"/>
        <v/>
      </c>
      <c r="H3527" s="231">
        <f t="shared" si="268"/>
        <v>1956458.97</v>
      </c>
      <c r="I3527" s="232">
        <f t="shared" si="269"/>
        <v>0</v>
      </c>
      <c r="J3527" s="231" t="str">
        <f t="shared" si="267"/>
        <v/>
      </c>
    </row>
    <row r="3528" spans="6:10" ht="19.5" customHeight="1" x14ac:dyDescent="0.25">
      <c r="F3528" s="328">
        <f t="shared" si="265"/>
        <v>0</v>
      </c>
      <c r="G3528" s="233" t="str">
        <f t="shared" si="266"/>
        <v/>
      </c>
      <c r="H3528" s="231">
        <f t="shared" si="268"/>
        <v>1956458.97</v>
      </c>
      <c r="I3528" s="232">
        <f t="shared" si="269"/>
        <v>0</v>
      </c>
      <c r="J3528" s="231" t="str">
        <f t="shared" si="267"/>
        <v/>
      </c>
    </row>
    <row r="3529" spans="6:10" ht="19.5" customHeight="1" x14ac:dyDescent="0.25">
      <c r="F3529" s="328">
        <f t="shared" si="265"/>
        <v>0</v>
      </c>
      <c r="G3529" s="233" t="str">
        <f t="shared" si="266"/>
        <v/>
      </c>
      <c r="H3529" s="231">
        <f t="shared" si="268"/>
        <v>1956458.97</v>
      </c>
      <c r="I3529" s="232">
        <f t="shared" si="269"/>
        <v>0</v>
      </c>
      <c r="J3529" s="231" t="str">
        <f t="shared" si="267"/>
        <v/>
      </c>
    </row>
    <row r="3530" spans="6:10" ht="19.5" customHeight="1" x14ac:dyDescent="0.25">
      <c r="F3530" s="328">
        <f t="shared" ref="F3530:F3593" si="270">IF(E3530&gt;$C$4*1000,"Выборка",0)</f>
        <v>0</v>
      </c>
      <c r="G3530" s="233" t="str">
        <f t="shared" ref="G3530:G3593" si="271">IF(F3530=0,"",E3530)</f>
        <v/>
      </c>
      <c r="H3530" s="231">
        <f t="shared" si="268"/>
        <v>1956458.97</v>
      </c>
      <c r="I3530" s="232">
        <f t="shared" si="269"/>
        <v>0</v>
      </c>
      <c r="J3530" s="231" t="str">
        <f t="shared" ref="J3530:J3593" si="272">IF(I3530=0,"",E3530)</f>
        <v/>
      </c>
    </row>
    <row r="3531" spans="6:10" ht="19.5" customHeight="1" x14ac:dyDescent="0.25">
      <c r="F3531" s="328">
        <f t="shared" si="270"/>
        <v>0</v>
      </c>
      <c r="G3531" s="233" t="str">
        <f t="shared" si="271"/>
        <v/>
      </c>
      <c r="H3531" s="231">
        <f t="shared" ref="H3531:H3594" si="273">IF(F3531=0,IF((I3530=0)*AND(F3530=0),H3530+E3531,IF((F3530&lt;&gt;0)*AND((H3530&lt;=$E$17)),H3530+E3531,E3531)),H3530)</f>
        <v>1956458.97</v>
      </c>
      <c r="I3531" s="232">
        <f t="shared" ref="I3531:I3594" si="274">IF((H3531&gt;$E$17)*AND(F3531=0),"Выборка",0)</f>
        <v>0</v>
      </c>
      <c r="J3531" s="231" t="str">
        <f t="shared" si="272"/>
        <v/>
      </c>
    </row>
    <row r="3532" spans="6:10" ht="19.5" customHeight="1" x14ac:dyDescent="0.25">
      <c r="F3532" s="328">
        <f t="shared" si="270"/>
        <v>0</v>
      </c>
      <c r="G3532" s="233" t="str">
        <f t="shared" si="271"/>
        <v/>
      </c>
      <c r="H3532" s="231">
        <f t="shared" si="273"/>
        <v>1956458.97</v>
      </c>
      <c r="I3532" s="232">
        <f t="shared" si="274"/>
        <v>0</v>
      </c>
      <c r="J3532" s="231" t="str">
        <f t="shared" si="272"/>
        <v/>
      </c>
    </row>
    <row r="3533" spans="6:10" ht="19.5" customHeight="1" x14ac:dyDescent="0.25">
      <c r="F3533" s="328">
        <f t="shared" si="270"/>
        <v>0</v>
      </c>
      <c r="G3533" s="233" t="str">
        <f t="shared" si="271"/>
        <v/>
      </c>
      <c r="H3533" s="231">
        <f t="shared" si="273"/>
        <v>1956458.97</v>
      </c>
      <c r="I3533" s="232">
        <f t="shared" si="274"/>
        <v>0</v>
      </c>
      <c r="J3533" s="231" t="str">
        <f t="shared" si="272"/>
        <v/>
      </c>
    </row>
    <row r="3534" spans="6:10" ht="19.5" customHeight="1" x14ac:dyDescent="0.25">
      <c r="F3534" s="328">
        <f t="shared" si="270"/>
        <v>0</v>
      </c>
      <c r="G3534" s="233" t="str">
        <f t="shared" si="271"/>
        <v/>
      </c>
      <c r="H3534" s="231">
        <f t="shared" si="273"/>
        <v>1956458.97</v>
      </c>
      <c r="I3534" s="232">
        <f t="shared" si="274"/>
        <v>0</v>
      </c>
      <c r="J3534" s="231" t="str">
        <f t="shared" si="272"/>
        <v/>
      </c>
    </row>
    <row r="3535" spans="6:10" ht="19.5" customHeight="1" x14ac:dyDescent="0.25">
      <c r="F3535" s="328">
        <f t="shared" si="270"/>
        <v>0</v>
      </c>
      <c r="G3535" s="233" t="str">
        <f t="shared" si="271"/>
        <v/>
      </c>
      <c r="H3535" s="231">
        <f t="shared" si="273"/>
        <v>1956458.97</v>
      </c>
      <c r="I3535" s="232">
        <f t="shared" si="274"/>
        <v>0</v>
      </c>
      <c r="J3535" s="231" t="str">
        <f t="shared" si="272"/>
        <v/>
      </c>
    </row>
    <row r="3536" spans="6:10" ht="19.5" customHeight="1" x14ac:dyDescent="0.25">
      <c r="F3536" s="328">
        <f t="shared" si="270"/>
        <v>0</v>
      </c>
      <c r="G3536" s="233" t="str">
        <f t="shared" si="271"/>
        <v/>
      </c>
      <c r="H3536" s="231">
        <f t="shared" si="273"/>
        <v>1956458.97</v>
      </c>
      <c r="I3536" s="232">
        <f t="shared" si="274"/>
        <v>0</v>
      </c>
      <c r="J3536" s="231" t="str">
        <f t="shared" si="272"/>
        <v/>
      </c>
    </row>
    <row r="3537" spans="6:10" ht="19.5" customHeight="1" x14ac:dyDescent="0.25">
      <c r="F3537" s="328">
        <f t="shared" si="270"/>
        <v>0</v>
      </c>
      <c r="G3537" s="233" t="str">
        <f t="shared" si="271"/>
        <v/>
      </c>
      <c r="H3537" s="231">
        <f t="shared" si="273"/>
        <v>1956458.97</v>
      </c>
      <c r="I3537" s="232">
        <f t="shared" si="274"/>
        <v>0</v>
      </c>
      <c r="J3537" s="231" t="str">
        <f t="shared" si="272"/>
        <v/>
      </c>
    </row>
    <row r="3538" spans="6:10" ht="19.5" customHeight="1" x14ac:dyDescent="0.25">
      <c r="F3538" s="328">
        <f t="shared" si="270"/>
        <v>0</v>
      </c>
      <c r="G3538" s="233" t="str">
        <f t="shared" si="271"/>
        <v/>
      </c>
      <c r="H3538" s="231">
        <f t="shared" si="273"/>
        <v>1956458.97</v>
      </c>
      <c r="I3538" s="232">
        <f t="shared" si="274"/>
        <v>0</v>
      </c>
      <c r="J3538" s="231" t="str">
        <f t="shared" si="272"/>
        <v/>
      </c>
    </row>
    <row r="3539" spans="6:10" ht="19.5" customHeight="1" x14ac:dyDescent="0.25">
      <c r="F3539" s="328">
        <f t="shared" si="270"/>
        <v>0</v>
      </c>
      <c r="G3539" s="233" t="str">
        <f t="shared" si="271"/>
        <v/>
      </c>
      <c r="H3539" s="231">
        <f t="shared" si="273"/>
        <v>1956458.97</v>
      </c>
      <c r="I3539" s="232">
        <f t="shared" si="274"/>
        <v>0</v>
      </c>
      <c r="J3539" s="231" t="str">
        <f t="shared" si="272"/>
        <v/>
      </c>
    </row>
    <row r="3540" spans="6:10" ht="19.5" customHeight="1" x14ac:dyDescent="0.25">
      <c r="F3540" s="328">
        <f t="shared" si="270"/>
        <v>0</v>
      </c>
      <c r="G3540" s="233" t="str">
        <f t="shared" si="271"/>
        <v/>
      </c>
      <c r="H3540" s="231">
        <f t="shared" si="273"/>
        <v>1956458.97</v>
      </c>
      <c r="I3540" s="232">
        <f t="shared" si="274"/>
        <v>0</v>
      </c>
      <c r="J3540" s="231" t="str">
        <f t="shared" si="272"/>
        <v/>
      </c>
    </row>
    <row r="3541" spans="6:10" ht="19.5" customHeight="1" x14ac:dyDescent="0.25">
      <c r="F3541" s="328">
        <f t="shared" si="270"/>
        <v>0</v>
      </c>
      <c r="G3541" s="233" t="str">
        <f t="shared" si="271"/>
        <v/>
      </c>
      <c r="H3541" s="231">
        <f t="shared" si="273"/>
        <v>1956458.97</v>
      </c>
      <c r="I3541" s="232">
        <f t="shared" si="274"/>
        <v>0</v>
      </c>
      <c r="J3541" s="231" t="str">
        <f t="shared" si="272"/>
        <v/>
      </c>
    </row>
    <row r="3542" spans="6:10" ht="19.5" customHeight="1" x14ac:dyDescent="0.25">
      <c r="F3542" s="328">
        <f t="shared" si="270"/>
        <v>0</v>
      </c>
      <c r="G3542" s="233" t="str">
        <f t="shared" si="271"/>
        <v/>
      </c>
      <c r="H3542" s="231">
        <f t="shared" si="273"/>
        <v>1956458.97</v>
      </c>
      <c r="I3542" s="232">
        <f t="shared" si="274"/>
        <v>0</v>
      </c>
      <c r="J3542" s="231" t="str">
        <f t="shared" si="272"/>
        <v/>
      </c>
    </row>
    <row r="3543" spans="6:10" ht="19.5" customHeight="1" x14ac:dyDescent="0.25">
      <c r="F3543" s="328">
        <f t="shared" si="270"/>
        <v>0</v>
      </c>
      <c r="G3543" s="233" t="str">
        <f t="shared" si="271"/>
        <v/>
      </c>
      <c r="H3543" s="231">
        <f t="shared" si="273"/>
        <v>1956458.97</v>
      </c>
      <c r="I3543" s="232">
        <f t="shared" si="274"/>
        <v>0</v>
      </c>
      <c r="J3543" s="231" t="str">
        <f t="shared" si="272"/>
        <v/>
      </c>
    </row>
    <row r="3544" spans="6:10" ht="19.5" customHeight="1" x14ac:dyDescent="0.25">
      <c r="F3544" s="328">
        <f t="shared" si="270"/>
        <v>0</v>
      </c>
      <c r="G3544" s="233" t="str">
        <f t="shared" si="271"/>
        <v/>
      </c>
      <c r="H3544" s="231">
        <f t="shared" si="273"/>
        <v>1956458.97</v>
      </c>
      <c r="I3544" s="232">
        <f t="shared" si="274"/>
        <v>0</v>
      </c>
      <c r="J3544" s="231" t="str">
        <f t="shared" si="272"/>
        <v/>
      </c>
    </row>
    <row r="3545" spans="6:10" ht="19.5" customHeight="1" x14ac:dyDescent="0.25">
      <c r="F3545" s="328">
        <f t="shared" si="270"/>
        <v>0</v>
      </c>
      <c r="G3545" s="233" t="str">
        <f t="shared" si="271"/>
        <v/>
      </c>
      <c r="H3545" s="231">
        <f t="shared" si="273"/>
        <v>1956458.97</v>
      </c>
      <c r="I3545" s="232">
        <f t="shared" si="274"/>
        <v>0</v>
      </c>
      <c r="J3545" s="231" t="str">
        <f t="shared" si="272"/>
        <v/>
      </c>
    </row>
    <row r="3546" spans="6:10" ht="19.5" customHeight="1" x14ac:dyDescent="0.25">
      <c r="F3546" s="328">
        <f t="shared" si="270"/>
        <v>0</v>
      </c>
      <c r="G3546" s="233" t="str">
        <f t="shared" si="271"/>
        <v/>
      </c>
      <c r="H3546" s="231">
        <f t="shared" si="273"/>
        <v>1956458.97</v>
      </c>
      <c r="I3546" s="232">
        <f t="shared" si="274"/>
        <v>0</v>
      </c>
      <c r="J3546" s="231" t="str">
        <f t="shared" si="272"/>
        <v/>
      </c>
    </row>
    <row r="3547" spans="6:10" ht="19.5" customHeight="1" x14ac:dyDescent="0.25">
      <c r="F3547" s="328">
        <f t="shared" si="270"/>
        <v>0</v>
      </c>
      <c r="G3547" s="233" t="str">
        <f t="shared" si="271"/>
        <v/>
      </c>
      <c r="H3547" s="231">
        <f t="shared" si="273"/>
        <v>1956458.97</v>
      </c>
      <c r="I3547" s="232">
        <f t="shared" si="274"/>
        <v>0</v>
      </c>
      <c r="J3547" s="231" t="str">
        <f t="shared" si="272"/>
        <v/>
      </c>
    </row>
    <row r="3548" spans="6:10" ht="19.5" customHeight="1" x14ac:dyDescent="0.25">
      <c r="F3548" s="328">
        <f t="shared" si="270"/>
        <v>0</v>
      </c>
      <c r="G3548" s="233" t="str">
        <f t="shared" si="271"/>
        <v/>
      </c>
      <c r="H3548" s="231">
        <f t="shared" si="273"/>
        <v>1956458.97</v>
      </c>
      <c r="I3548" s="232">
        <f t="shared" si="274"/>
        <v>0</v>
      </c>
      <c r="J3548" s="231" t="str">
        <f t="shared" si="272"/>
        <v/>
      </c>
    </row>
    <row r="3549" spans="6:10" ht="19.5" customHeight="1" x14ac:dyDescent="0.25">
      <c r="F3549" s="328">
        <f t="shared" si="270"/>
        <v>0</v>
      </c>
      <c r="G3549" s="233" t="str">
        <f t="shared" si="271"/>
        <v/>
      </c>
      <c r="H3549" s="231">
        <f t="shared" si="273"/>
        <v>1956458.97</v>
      </c>
      <c r="I3549" s="232">
        <f t="shared" si="274"/>
        <v>0</v>
      </c>
      <c r="J3549" s="231" t="str">
        <f t="shared" si="272"/>
        <v/>
      </c>
    </row>
    <row r="3550" spans="6:10" ht="19.5" customHeight="1" x14ac:dyDescent="0.25">
      <c r="F3550" s="328">
        <f t="shared" si="270"/>
        <v>0</v>
      </c>
      <c r="G3550" s="233" t="str">
        <f t="shared" si="271"/>
        <v/>
      </c>
      <c r="H3550" s="231">
        <f t="shared" si="273"/>
        <v>1956458.97</v>
      </c>
      <c r="I3550" s="232">
        <f t="shared" si="274"/>
        <v>0</v>
      </c>
      <c r="J3550" s="231" t="str">
        <f t="shared" si="272"/>
        <v/>
      </c>
    </row>
    <row r="3551" spans="6:10" ht="19.5" customHeight="1" x14ac:dyDescent="0.25">
      <c r="F3551" s="328">
        <f t="shared" si="270"/>
        <v>0</v>
      </c>
      <c r="G3551" s="233" t="str">
        <f t="shared" si="271"/>
        <v/>
      </c>
      <c r="H3551" s="231">
        <f t="shared" si="273"/>
        <v>1956458.97</v>
      </c>
      <c r="I3551" s="232">
        <f t="shared" si="274"/>
        <v>0</v>
      </c>
      <c r="J3551" s="231" t="str">
        <f t="shared" si="272"/>
        <v/>
      </c>
    </row>
    <row r="3552" spans="6:10" ht="19.5" customHeight="1" x14ac:dyDescent="0.25">
      <c r="F3552" s="328">
        <f t="shared" si="270"/>
        <v>0</v>
      </c>
      <c r="G3552" s="233" t="str">
        <f t="shared" si="271"/>
        <v/>
      </c>
      <c r="H3552" s="231">
        <f t="shared" si="273"/>
        <v>1956458.97</v>
      </c>
      <c r="I3552" s="232">
        <f t="shared" si="274"/>
        <v>0</v>
      </c>
      <c r="J3552" s="231" t="str">
        <f t="shared" si="272"/>
        <v/>
      </c>
    </row>
    <row r="3553" spans="6:10" ht="19.5" customHeight="1" x14ac:dyDescent="0.25">
      <c r="F3553" s="328">
        <f t="shared" si="270"/>
        <v>0</v>
      </c>
      <c r="G3553" s="233" t="str">
        <f t="shared" si="271"/>
        <v/>
      </c>
      <c r="H3553" s="231">
        <f t="shared" si="273"/>
        <v>1956458.97</v>
      </c>
      <c r="I3553" s="232">
        <f t="shared" si="274"/>
        <v>0</v>
      </c>
      <c r="J3553" s="231" t="str">
        <f t="shared" si="272"/>
        <v/>
      </c>
    </row>
    <row r="3554" spans="6:10" ht="19.5" customHeight="1" x14ac:dyDescent="0.25">
      <c r="F3554" s="328">
        <f t="shared" si="270"/>
        <v>0</v>
      </c>
      <c r="G3554" s="233" t="str">
        <f t="shared" si="271"/>
        <v/>
      </c>
      <c r="H3554" s="231">
        <f t="shared" si="273"/>
        <v>1956458.97</v>
      </c>
      <c r="I3554" s="232">
        <f t="shared" si="274"/>
        <v>0</v>
      </c>
      <c r="J3554" s="231" t="str">
        <f t="shared" si="272"/>
        <v/>
      </c>
    </row>
    <row r="3555" spans="6:10" ht="19.5" customHeight="1" x14ac:dyDescent="0.25">
      <c r="F3555" s="328">
        <f t="shared" si="270"/>
        <v>0</v>
      </c>
      <c r="G3555" s="233" t="str">
        <f t="shared" si="271"/>
        <v/>
      </c>
      <c r="H3555" s="231">
        <f t="shared" si="273"/>
        <v>1956458.97</v>
      </c>
      <c r="I3555" s="232">
        <f t="shared" si="274"/>
        <v>0</v>
      </c>
      <c r="J3555" s="231" t="str">
        <f t="shared" si="272"/>
        <v/>
      </c>
    </row>
    <row r="3556" spans="6:10" ht="19.5" customHeight="1" x14ac:dyDescent="0.25">
      <c r="F3556" s="328">
        <f t="shared" si="270"/>
        <v>0</v>
      </c>
      <c r="G3556" s="233" t="str">
        <f t="shared" si="271"/>
        <v/>
      </c>
      <c r="H3556" s="231">
        <f t="shared" si="273"/>
        <v>1956458.97</v>
      </c>
      <c r="I3556" s="232">
        <f t="shared" si="274"/>
        <v>0</v>
      </c>
      <c r="J3556" s="231" t="str">
        <f t="shared" si="272"/>
        <v/>
      </c>
    </row>
    <row r="3557" spans="6:10" ht="19.5" customHeight="1" x14ac:dyDescent="0.25">
      <c r="F3557" s="328">
        <f t="shared" si="270"/>
        <v>0</v>
      </c>
      <c r="G3557" s="233" t="str">
        <f t="shared" si="271"/>
        <v/>
      </c>
      <c r="H3557" s="231">
        <f t="shared" si="273"/>
        <v>1956458.97</v>
      </c>
      <c r="I3557" s="232">
        <f t="shared" si="274"/>
        <v>0</v>
      </c>
      <c r="J3557" s="231" t="str">
        <f t="shared" si="272"/>
        <v/>
      </c>
    </row>
    <row r="3558" spans="6:10" ht="19.5" customHeight="1" x14ac:dyDescent="0.25">
      <c r="F3558" s="328">
        <f t="shared" si="270"/>
        <v>0</v>
      </c>
      <c r="G3558" s="233" t="str">
        <f t="shared" si="271"/>
        <v/>
      </c>
      <c r="H3558" s="231">
        <f t="shared" si="273"/>
        <v>1956458.97</v>
      </c>
      <c r="I3558" s="232">
        <f t="shared" si="274"/>
        <v>0</v>
      </c>
      <c r="J3558" s="231" t="str">
        <f t="shared" si="272"/>
        <v/>
      </c>
    </row>
    <row r="3559" spans="6:10" ht="19.5" customHeight="1" x14ac:dyDescent="0.25">
      <c r="F3559" s="328">
        <f t="shared" si="270"/>
        <v>0</v>
      </c>
      <c r="G3559" s="233" t="str">
        <f t="shared" si="271"/>
        <v/>
      </c>
      <c r="H3559" s="231">
        <f t="shared" si="273"/>
        <v>1956458.97</v>
      </c>
      <c r="I3559" s="232">
        <f t="shared" si="274"/>
        <v>0</v>
      </c>
      <c r="J3559" s="231" t="str">
        <f t="shared" si="272"/>
        <v/>
      </c>
    </row>
    <row r="3560" spans="6:10" ht="19.5" customHeight="1" x14ac:dyDescent="0.25">
      <c r="F3560" s="328">
        <f t="shared" si="270"/>
        <v>0</v>
      </c>
      <c r="G3560" s="233" t="str">
        <f t="shared" si="271"/>
        <v/>
      </c>
      <c r="H3560" s="231">
        <f t="shared" si="273"/>
        <v>1956458.97</v>
      </c>
      <c r="I3560" s="232">
        <f t="shared" si="274"/>
        <v>0</v>
      </c>
      <c r="J3560" s="231" t="str">
        <f t="shared" si="272"/>
        <v/>
      </c>
    </row>
    <row r="3561" spans="6:10" ht="19.5" customHeight="1" x14ac:dyDescent="0.25">
      <c r="F3561" s="328">
        <f t="shared" si="270"/>
        <v>0</v>
      </c>
      <c r="G3561" s="233" t="str">
        <f t="shared" si="271"/>
        <v/>
      </c>
      <c r="H3561" s="231">
        <f t="shared" si="273"/>
        <v>1956458.97</v>
      </c>
      <c r="I3561" s="232">
        <f t="shared" si="274"/>
        <v>0</v>
      </c>
      <c r="J3561" s="231" t="str">
        <f t="shared" si="272"/>
        <v/>
      </c>
    </row>
    <row r="3562" spans="6:10" ht="19.5" customHeight="1" x14ac:dyDescent="0.25">
      <c r="F3562" s="328">
        <f t="shared" si="270"/>
        <v>0</v>
      </c>
      <c r="G3562" s="233" t="str">
        <f t="shared" si="271"/>
        <v/>
      </c>
      <c r="H3562" s="231">
        <f t="shared" si="273"/>
        <v>1956458.97</v>
      </c>
      <c r="I3562" s="232">
        <f t="shared" si="274"/>
        <v>0</v>
      </c>
      <c r="J3562" s="231" t="str">
        <f t="shared" si="272"/>
        <v/>
      </c>
    </row>
    <row r="3563" spans="6:10" ht="19.5" customHeight="1" x14ac:dyDescent="0.25">
      <c r="F3563" s="328">
        <f t="shared" si="270"/>
        <v>0</v>
      </c>
      <c r="G3563" s="233" t="str">
        <f t="shared" si="271"/>
        <v/>
      </c>
      <c r="H3563" s="231">
        <f t="shared" si="273"/>
        <v>1956458.97</v>
      </c>
      <c r="I3563" s="232">
        <f t="shared" si="274"/>
        <v>0</v>
      </c>
      <c r="J3563" s="231" t="str">
        <f t="shared" si="272"/>
        <v/>
      </c>
    </row>
    <row r="3564" spans="6:10" ht="19.5" customHeight="1" x14ac:dyDescent="0.25">
      <c r="F3564" s="328">
        <f t="shared" si="270"/>
        <v>0</v>
      </c>
      <c r="G3564" s="233" t="str">
        <f t="shared" si="271"/>
        <v/>
      </c>
      <c r="H3564" s="231">
        <f t="shared" si="273"/>
        <v>1956458.97</v>
      </c>
      <c r="I3564" s="232">
        <f t="shared" si="274"/>
        <v>0</v>
      </c>
      <c r="J3564" s="231" t="str">
        <f t="shared" si="272"/>
        <v/>
      </c>
    </row>
    <row r="3565" spans="6:10" ht="19.5" customHeight="1" x14ac:dyDescent="0.25">
      <c r="F3565" s="328">
        <f t="shared" si="270"/>
        <v>0</v>
      </c>
      <c r="G3565" s="233" t="str">
        <f t="shared" si="271"/>
        <v/>
      </c>
      <c r="H3565" s="231">
        <f t="shared" si="273"/>
        <v>1956458.97</v>
      </c>
      <c r="I3565" s="232">
        <f t="shared" si="274"/>
        <v>0</v>
      </c>
      <c r="J3565" s="231" t="str">
        <f t="shared" si="272"/>
        <v/>
      </c>
    </row>
    <row r="3566" spans="6:10" ht="19.5" customHeight="1" x14ac:dyDescent="0.25">
      <c r="F3566" s="328">
        <f t="shared" si="270"/>
        <v>0</v>
      </c>
      <c r="G3566" s="233" t="str">
        <f t="shared" si="271"/>
        <v/>
      </c>
      <c r="H3566" s="231">
        <f t="shared" si="273"/>
        <v>1956458.97</v>
      </c>
      <c r="I3566" s="232">
        <f t="shared" si="274"/>
        <v>0</v>
      </c>
      <c r="J3566" s="231" t="str">
        <f t="shared" si="272"/>
        <v/>
      </c>
    </row>
    <row r="3567" spans="6:10" ht="19.5" customHeight="1" x14ac:dyDescent="0.25">
      <c r="F3567" s="328">
        <f t="shared" si="270"/>
        <v>0</v>
      </c>
      <c r="G3567" s="233" t="str">
        <f t="shared" si="271"/>
        <v/>
      </c>
      <c r="H3567" s="231">
        <f t="shared" si="273"/>
        <v>1956458.97</v>
      </c>
      <c r="I3567" s="232">
        <f t="shared" si="274"/>
        <v>0</v>
      </c>
      <c r="J3567" s="231" t="str">
        <f t="shared" si="272"/>
        <v/>
      </c>
    </row>
    <row r="3568" spans="6:10" ht="19.5" customHeight="1" x14ac:dyDescent="0.25">
      <c r="F3568" s="328">
        <f t="shared" si="270"/>
        <v>0</v>
      </c>
      <c r="G3568" s="233" t="str">
        <f t="shared" si="271"/>
        <v/>
      </c>
      <c r="H3568" s="231">
        <f t="shared" si="273"/>
        <v>1956458.97</v>
      </c>
      <c r="I3568" s="232">
        <f t="shared" si="274"/>
        <v>0</v>
      </c>
      <c r="J3568" s="231" t="str">
        <f t="shared" si="272"/>
        <v/>
      </c>
    </row>
    <row r="3569" spans="6:10" ht="19.5" customHeight="1" x14ac:dyDescent="0.25">
      <c r="F3569" s="328">
        <f t="shared" si="270"/>
        <v>0</v>
      </c>
      <c r="G3569" s="233" t="str">
        <f t="shared" si="271"/>
        <v/>
      </c>
      <c r="H3569" s="231">
        <f t="shared" si="273"/>
        <v>1956458.97</v>
      </c>
      <c r="I3569" s="232">
        <f t="shared" si="274"/>
        <v>0</v>
      </c>
      <c r="J3569" s="231" t="str">
        <f t="shared" si="272"/>
        <v/>
      </c>
    </row>
    <row r="3570" spans="6:10" ht="19.5" customHeight="1" x14ac:dyDescent="0.25">
      <c r="F3570" s="328">
        <f t="shared" si="270"/>
        <v>0</v>
      </c>
      <c r="G3570" s="233" t="str">
        <f t="shared" si="271"/>
        <v/>
      </c>
      <c r="H3570" s="231">
        <f t="shared" si="273"/>
        <v>1956458.97</v>
      </c>
      <c r="I3570" s="232">
        <f t="shared" si="274"/>
        <v>0</v>
      </c>
      <c r="J3570" s="231" t="str">
        <f t="shared" si="272"/>
        <v/>
      </c>
    </row>
    <row r="3571" spans="6:10" ht="19.5" customHeight="1" x14ac:dyDescent="0.25">
      <c r="F3571" s="328">
        <f t="shared" si="270"/>
        <v>0</v>
      </c>
      <c r="G3571" s="233" t="str">
        <f t="shared" si="271"/>
        <v/>
      </c>
      <c r="H3571" s="231">
        <f t="shared" si="273"/>
        <v>1956458.97</v>
      </c>
      <c r="I3571" s="232">
        <f t="shared" si="274"/>
        <v>0</v>
      </c>
      <c r="J3571" s="231" t="str">
        <f t="shared" si="272"/>
        <v/>
      </c>
    </row>
    <row r="3572" spans="6:10" ht="19.5" customHeight="1" x14ac:dyDescent="0.25">
      <c r="F3572" s="328">
        <f t="shared" si="270"/>
        <v>0</v>
      </c>
      <c r="G3572" s="233" t="str">
        <f t="shared" si="271"/>
        <v/>
      </c>
      <c r="H3572" s="231">
        <f t="shared" si="273"/>
        <v>1956458.97</v>
      </c>
      <c r="I3572" s="232">
        <f t="shared" si="274"/>
        <v>0</v>
      </c>
      <c r="J3572" s="231" t="str">
        <f t="shared" si="272"/>
        <v/>
      </c>
    </row>
    <row r="3573" spans="6:10" ht="19.5" customHeight="1" x14ac:dyDescent="0.25">
      <c r="F3573" s="328">
        <f t="shared" si="270"/>
        <v>0</v>
      </c>
      <c r="G3573" s="233" t="str">
        <f t="shared" si="271"/>
        <v/>
      </c>
      <c r="H3573" s="231">
        <f t="shared" si="273"/>
        <v>1956458.97</v>
      </c>
      <c r="I3573" s="232">
        <f t="shared" si="274"/>
        <v>0</v>
      </c>
      <c r="J3573" s="231" t="str">
        <f t="shared" si="272"/>
        <v/>
      </c>
    </row>
    <row r="3574" spans="6:10" ht="19.5" customHeight="1" x14ac:dyDescent="0.25">
      <c r="F3574" s="328">
        <f t="shared" si="270"/>
        <v>0</v>
      </c>
      <c r="G3574" s="233" t="str">
        <f t="shared" si="271"/>
        <v/>
      </c>
      <c r="H3574" s="231">
        <f t="shared" si="273"/>
        <v>1956458.97</v>
      </c>
      <c r="I3574" s="232">
        <f t="shared" si="274"/>
        <v>0</v>
      </c>
      <c r="J3574" s="231" t="str">
        <f t="shared" si="272"/>
        <v/>
      </c>
    </row>
    <row r="3575" spans="6:10" ht="19.5" customHeight="1" x14ac:dyDescent="0.25">
      <c r="F3575" s="328">
        <f t="shared" si="270"/>
        <v>0</v>
      </c>
      <c r="G3575" s="233" t="str">
        <f t="shared" si="271"/>
        <v/>
      </c>
      <c r="H3575" s="231">
        <f t="shared" si="273"/>
        <v>1956458.97</v>
      </c>
      <c r="I3575" s="232">
        <f t="shared" si="274"/>
        <v>0</v>
      </c>
      <c r="J3575" s="231" t="str">
        <f t="shared" si="272"/>
        <v/>
      </c>
    </row>
    <row r="3576" spans="6:10" ht="19.5" customHeight="1" x14ac:dyDescent="0.25">
      <c r="F3576" s="328">
        <f t="shared" si="270"/>
        <v>0</v>
      </c>
      <c r="G3576" s="233" t="str">
        <f t="shared" si="271"/>
        <v/>
      </c>
      <c r="H3576" s="231">
        <f t="shared" si="273"/>
        <v>1956458.97</v>
      </c>
      <c r="I3576" s="232">
        <f t="shared" si="274"/>
        <v>0</v>
      </c>
      <c r="J3576" s="231" t="str">
        <f t="shared" si="272"/>
        <v/>
      </c>
    </row>
    <row r="3577" spans="6:10" ht="19.5" customHeight="1" x14ac:dyDescent="0.25">
      <c r="F3577" s="328">
        <f t="shared" si="270"/>
        <v>0</v>
      </c>
      <c r="G3577" s="233" t="str">
        <f t="shared" si="271"/>
        <v/>
      </c>
      <c r="H3577" s="231">
        <f t="shared" si="273"/>
        <v>1956458.97</v>
      </c>
      <c r="I3577" s="232">
        <f t="shared" si="274"/>
        <v>0</v>
      </c>
      <c r="J3577" s="231" t="str">
        <f t="shared" si="272"/>
        <v/>
      </c>
    </row>
    <row r="3578" spans="6:10" ht="19.5" customHeight="1" x14ac:dyDescent="0.25">
      <c r="F3578" s="328">
        <f t="shared" si="270"/>
        <v>0</v>
      </c>
      <c r="G3578" s="233" t="str">
        <f t="shared" si="271"/>
        <v/>
      </c>
      <c r="H3578" s="231">
        <f t="shared" si="273"/>
        <v>1956458.97</v>
      </c>
      <c r="I3578" s="232">
        <f t="shared" si="274"/>
        <v>0</v>
      </c>
      <c r="J3578" s="231" t="str">
        <f t="shared" si="272"/>
        <v/>
      </c>
    </row>
    <row r="3579" spans="6:10" ht="19.5" customHeight="1" x14ac:dyDescent="0.25">
      <c r="F3579" s="328">
        <f t="shared" si="270"/>
        <v>0</v>
      </c>
      <c r="G3579" s="233" t="str">
        <f t="shared" si="271"/>
        <v/>
      </c>
      <c r="H3579" s="231">
        <f t="shared" si="273"/>
        <v>1956458.97</v>
      </c>
      <c r="I3579" s="232">
        <f t="shared" si="274"/>
        <v>0</v>
      </c>
      <c r="J3579" s="231" t="str">
        <f t="shared" si="272"/>
        <v/>
      </c>
    </row>
    <row r="3580" spans="6:10" ht="19.5" customHeight="1" x14ac:dyDescent="0.25">
      <c r="F3580" s="328">
        <f t="shared" si="270"/>
        <v>0</v>
      </c>
      <c r="G3580" s="233" t="str">
        <f t="shared" si="271"/>
        <v/>
      </c>
      <c r="H3580" s="231">
        <f t="shared" si="273"/>
        <v>1956458.97</v>
      </c>
      <c r="I3580" s="232">
        <f t="shared" si="274"/>
        <v>0</v>
      </c>
      <c r="J3580" s="231" t="str">
        <f t="shared" si="272"/>
        <v/>
      </c>
    </row>
    <row r="3581" spans="6:10" ht="19.5" customHeight="1" x14ac:dyDescent="0.25">
      <c r="F3581" s="328">
        <f t="shared" si="270"/>
        <v>0</v>
      </c>
      <c r="G3581" s="233" t="str">
        <f t="shared" si="271"/>
        <v/>
      </c>
      <c r="H3581" s="231">
        <f t="shared" si="273"/>
        <v>1956458.97</v>
      </c>
      <c r="I3581" s="232">
        <f t="shared" si="274"/>
        <v>0</v>
      </c>
      <c r="J3581" s="231" t="str">
        <f t="shared" si="272"/>
        <v/>
      </c>
    </row>
    <row r="3582" spans="6:10" ht="19.5" customHeight="1" x14ac:dyDescent="0.25">
      <c r="F3582" s="328">
        <f t="shared" si="270"/>
        <v>0</v>
      </c>
      <c r="G3582" s="233" t="str">
        <f t="shared" si="271"/>
        <v/>
      </c>
      <c r="H3582" s="231">
        <f t="shared" si="273"/>
        <v>1956458.97</v>
      </c>
      <c r="I3582" s="232">
        <f t="shared" si="274"/>
        <v>0</v>
      </c>
      <c r="J3582" s="231" t="str">
        <f t="shared" si="272"/>
        <v/>
      </c>
    </row>
    <row r="3583" spans="6:10" ht="19.5" customHeight="1" x14ac:dyDescent="0.25">
      <c r="F3583" s="328">
        <f t="shared" si="270"/>
        <v>0</v>
      </c>
      <c r="G3583" s="233" t="str">
        <f t="shared" si="271"/>
        <v/>
      </c>
      <c r="H3583" s="231">
        <f t="shared" si="273"/>
        <v>1956458.97</v>
      </c>
      <c r="I3583" s="232">
        <f t="shared" si="274"/>
        <v>0</v>
      </c>
      <c r="J3583" s="231" t="str">
        <f t="shared" si="272"/>
        <v/>
      </c>
    </row>
    <row r="3584" spans="6:10" ht="19.5" customHeight="1" x14ac:dyDescent="0.25">
      <c r="F3584" s="328">
        <f t="shared" si="270"/>
        <v>0</v>
      </c>
      <c r="G3584" s="233" t="str">
        <f t="shared" si="271"/>
        <v/>
      </c>
      <c r="H3584" s="231">
        <f t="shared" si="273"/>
        <v>1956458.97</v>
      </c>
      <c r="I3584" s="232">
        <f t="shared" si="274"/>
        <v>0</v>
      </c>
      <c r="J3584" s="231" t="str">
        <f t="shared" si="272"/>
        <v/>
      </c>
    </row>
    <row r="3585" spans="6:10" ht="19.5" customHeight="1" x14ac:dyDescent="0.25">
      <c r="F3585" s="328">
        <f t="shared" si="270"/>
        <v>0</v>
      </c>
      <c r="G3585" s="233" t="str">
        <f t="shared" si="271"/>
        <v/>
      </c>
      <c r="H3585" s="231">
        <f t="shared" si="273"/>
        <v>1956458.97</v>
      </c>
      <c r="I3585" s="232">
        <f t="shared" si="274"/>
        <v>0</v>
      </c>
      <c r="J3585" s="231" t="str">
        <f t="shared" si="272"/>
        <v/>
      </c>
    </row>
    <row r="3586" spans="6:10" ht="19.5" customHeight="1" x14ac:dyDescent="0.25">
      <c r="F3586" s="328">
        <f t="shared" si="270"/>
        <v>0</v>
      </c>
      <c r="G3586" s="233" t="str">
        <f t="shared" si="271"/>
        <v/>
      </c>
      <c r="H3586" s="231">
        <f t="shared" si="273"/>
        <v>1956458.97</v>
      </c>
      <c r="I3586" s="232">
        <f t="shared" si="274"/>
        <v>0</v>
      </c>
      <c r="J3586" s="231" t="str">
        <f t="shared" si="272"/>
        <v/>
      </c>
    </row>
    <row r="3587" spans="6:10" ht="19.5" customHeight="1" x14ac:dyDescent="0.25">
      <c r="F3587" s="328">
        <f t="shared" si="270"/>
        <v>0</v>
      </c>
      <c r="G3587" s="233" t="str">
        <f t="shared" si="271"/>
        <v/>
      </c>
      <c r="H3587" s="231">
        <f t="shared" si="273"/>
        <v>1956458.97</v>
      </c>
      <c r="I3587" s="232">
        <f t="shared" si="274"/>
        <v>0</v>
      </c>
      <c r="J3587" s="231" t="str">
        <f t="shared" si="272"/>
        <v/>
      </c>
    </row>
    <row r="3588" spans="6:10" ht="19.5" customHeight="1" x14ac:dyDescent="0.25">
      <c r="F3588" s="328">
        <f t="shared" si="270"/>
        <v>0</v>
      </c>
      <c r="G3588" s="233" t="str">
        <f t="shared" si="271"/>
        <v/>
      </c>
      <c r="H3588" s="231">
        <f t="shared" si="273"/>
        <v>1956458.97</v>
      </c>
      <c r="I3588" s="232">
        <f t="shared" si="274"/>
        <v>0</v>
      </c>
      <c r="J3588" s="231" t="str">
        <f t="shared" si="272"/>
        <v/>
      </c>
    </row>
    <row r="3589" spans="6:10" ht="19.5" customHeight="1" x14ac:dyDescent="0.25">
      <c r="F3589" s="328">
        <f t="shared" si="270"/>
        <v>0</v>
      </c>
      <c r="G3589" s="233" t="str">
        <f t="shared" si="271"/>
        <v/>
      </c>
      <c r="H3589" s="231">
        <f t="shared" si="273"/>
        <v>1956458.97</v>
      </c>
      <c r="I3589" s="232">
        <f t="shared" si="274"/>
        <v>0</v>
      </c>
      <c r="J3589" s="231" t="str">
        <f t="shared" si="272"/>
        <v/>
      </c>
    </row>
    <row r="3590" spans="6:10" ht="19.5" customHeight="1" x14ac:dyDescent="0.25">
      <c r="F3590" s="328">
        <f t="shared" si="270"/>
        <v>0</v>
      </c>
      <c r="G3590" s="233" t="str">
        <f t="shared" si="271"/>
        <v/>
      </c>
      <c r="H3590" s="231">
        <f t="shared" si="273"/>
        <v>1956458.97</v>
      </c>
      <c r="I3590" s="232">
        <f t="shared" si="274"/>
        <v>0</v>
      </c>
      <c r="J3590" s="231" t="str">
        <f t="shared" si="272"/>
        <v/>
      </c>
    </row>
    <row r="3591" spans="6:10" ht="19.5" customHeight="1" x14ac:dyDescent="0.25">
      <c r="F3591" s="328">
        <f t="shared" si="270"/>
        <v>0</v>
      </c>
      <c r="G3591" s="233" t="str">
        <f t="shared" si="271"/>
        <v/>
      </c>
      <c r="H3591" s="231">
        <f t="shared" si="273"/>
        <v>1956458.97</v>
      </c>
      <c r="I3591" s="232">
        <f t="shared" si="274"/>
        <v>0</v>
      </c>
      <c r="J3591" s="231" t="str">
        <f t="shared" si="272"/>
        <v/>
      </c>
    </row>
    <row r="3592" spans="6:10" ht="19.5" customHeight="1" x14ac:dyDescent="0.25">
      <c r="F3592" s="328">
        <f t="shared" si="270"/>
        <v>0</v>
      </c>
      <c r="G3592" s="233" t="str">
        <f t="shared" si="271"/>
        <v/>
      </c>
      <c r="H3592" s="231">
        <f t="shared" si="273"/>
        <v>1956458.97</v>
      </c>
      <c r="I3592" s="232">
        <f t="shared" si="274"/>
        <v>0</v>
      </c>
      <c r="J3592" s="231" t="str">
        <f t="shared" si="272"/>
        <v/>
      </c>
    </row>
    <row r="3593" spans="6:10" ht="19.5" customHeight="1" x14ac:dyDescent="0.25">
      <c r="F3593" s="328">
        <f t="shared" si="270"/>
        <v>0</v>
      </c>
      <c r="G3593" s="233" t="str">
        <f t="shared" si="271"/>
        <v/>
      </c>
      <c r="H3593" s="231">
        <f t="shared" si="273"/>
        <v>1956458.97</v>
      </c>
      <c r="I3593" s="232">
        <f t="shared" si="274"/>
        <v>0</v>
      </c>
      <c r="J3593" s="231" t="str">
        <f t="shared" si="272"/>
        <v/>
      </c>
    </row>
    <row r="3594" spans="6:10" ht="19.5" customHeight="1" x14ac:dyDescent="0.25">
      <c r="F3594" s="328">
        <f t="shared" ref="F3594:F3657" si="275">IF(E3594&gt;$C$4*1000,"Выборка",0)</f>
        <v>0</v>
      </c>
      <c r="G3594" s="233" t="str">
        <f t="shared" ref="G3594:G3657" si="276">IF(F3594=0,"",E3594)</f>
        <v/>
      </c>
      <c r="H3594" s="231">
        <f t="shared" si="273"/>
        <v>1956458.97</v>
      </c>
      <c r="I3594" s="232">
        <f t="shared" si="274"/>
        <v>0</v>
      </c>
      <c r="J3594" s="231" t="str">
        <f t="shared" ref="J3594:J3657" si="277">IF(I3594=0,"",E3594)</f>
        <v/>
      </c>
    </row>
    <row r="3595" spans="6:10" ht="19.5" customHeight="1" x14ac:dyDescent="0.25">
      <c r="F3595" s="328">
        <f t="shared" si="275"/>
        <v>0</v>
      </c>
      <c r="G3595" s="233" t="str">
        <f t="shared" si="276"/>
        <v/>
      </c>
      <c r="H3595" s="231">
        <f t="shared" ref="H3595:H3658" si="278">IF(F3595=0,IF((I3594=0)*AND(F3594=0),H3594+E3595,IF((F3594&lt;&gt;0)*AND((H3594&lt;=$E$17)),H3594+E3595,E3595)),H3594)</f>
        <v>1956458.97</v>
      </c>
      <c r="I3595" s="232">
        <f t="shared" ref="I3595:I3658" si="279">IF((H3595&gt;$E$17)*AND(F3595=0),"Выборка",0)</f>
        <v>0</v>
      </c>
      <c r="J3595" s="231" t="str">
        <f t="shared" si="277"/>
        <v/>
      </c>
    </row>
    <row r="3596" spans="6:10" ht="19.5" customHeight="1" x14ac:dyDescent="0.25">
      <c r="F3596" s="328">
        <f t="shared" si="275"/>
        <v>0</v>
      </c>
      <c r="G3596" s="233" t="str">
        <f t="shared" si="276"/>
        <v/>
      </c>
      <c r="H3596" s="231">
        <f t="shared" si="278"/>
        <v>1956458.97</v>
      </c>
      <c r="I3596" s="232">
        <f t="shared" si="279"/>
        <v>0</v>
      </c>
      <c r="J3596" s="231" t="str">
        <f t="shared" si="277"/>
        <v/>
      </c>
    </row>
    <row r="3597" spans="6:10" ht="19.5" customHeight="1" x14ac:dyDescent="0.25">
      <c r="F3597" s="328">
        <f t="shared" si="275"/>
        <v>0</v>
      </c>
      <c r="G3597" s="233" t="str">
        <f t="shared" si="276"/>
        <v/>
      </c>
      <c r="H3597" s="231">
        <f t="shared" si="278"/>
        <v>1956458.97</v>
      </c>
      <c r="I3597" s="232">
        <f t="shared" si="279"/>
        <v>0</v>
      </c>
      <c r="J3597" s="231" t="str">
        <f t="shared" si="277"/>
        <v/>
      </c>
    </row>
    <row r="3598" spans="6:10" ht="19.5" customHeight="1" x14ac:dyDescent="0.25">
      <c r="F3598" s="328">
        <f t="shared" si="275"/>
        <v>0</v>
      </c>
      <c r="G3598" s="233" t="str">
        <f t="shared" si="276"/>
        <v/>
      </c>
      <c r="H3598" s="231">
        <f t="shared" si="278"/>
        <v>1956458.97</v>
      </c>
      <c r="I3598" s="232">
        <f t="shared" si="279"/>
        <v>0</v>
      </c>
      <c r="J3598" s="231" t="str">
        <f t="shared" si="277"/>
        <v/>
      </c>
    </row>
    <row r="3599" spans="6:10" ht="19.5" customHeight="1" x14ac:dyDescent="0.25">
      <c r="F3599" s="328">
        <f t="shared" si="275"/>
        <v>0</v>
      </c>
      <c r="G3599" s="233" t="str">
        <f t="shared" si="276"/>
        <v/>
      </c>
      <c r="H3599" s="231">
        <f t="shared" si="278"/>
        <v>1956458.97</v>
      </c>
      <c r="I3599" s="232">
        <f t="shared" si="279"/>
        <v>0</v>
      </c>
      <c r="J3599" s="231" t="str">
        <f t="shared" si="277"/>
        <v/>
      </c>
    </row>
    <row r="3600" spans="6:10" ht="19.5" customHeight="1" x14ac:dyDescent="0.25">
      <c r="F3600" s="328">
        <f t="shared" si="275"/>
        <v>0</v>
      </c>
      <c r="G3600" s="233" t="str">
        <f t="shared" si="276"/>
        <v/>
      </c>
      <c r="H3600" s="231">
        <f t="shared" si="278"/>
        <v>1956458.97</v>
      </c>
      <c r="I3600" s="232">
        <f t="shared" si="279"/>
        <v>0</v>
      </c>
      <c r="J3600" s="231" t="str">
        <f t="shared" si="277"/>
        <v/>
      </c>
    </row>
    <row r="3601" spans="6:10" ht="19.5" customHeight="1" x14ac:dyDescent="0.25">
      <c r="F3601" s="328">
        <f t="shared" si="275"/>
        <v>0</v>
      </c>
      <c r="G3601" s="233" t="str">
        <f t="shared" si="276"/>
        <v/>
      </c>
      <c r="H3601" s="231">
        <f t="shared" si="278"/>
        <v>1956458.97</v>
      </c>
      <c r="I3601" s="232">
        <f t="shared" si="279"/>
        <v>0</v>
      </c>
      <c r="J3601" s="231" t="str">
        <f t="shared" si="277"/>
        <v/>
      </c>
    </row>
    <row r="3602" spans="6:10" ht="19.5" customHeight="1" x14ac:dyDescent="0.25">
      <c r="F3602" s="328">
        <f t="shared" si="275"/>
        <v>0</v>
      </c>
      <c r="G3602" s="233" t="str">
        <f t="shared" si="276"/>
        <v/>
      </c>
      <c r="H3602" s="231">
        <f t="shared" si="278"/>
        <v>1956458.97</v>
      </c>
      <c r="I3602" s="232">
        <f t="shared" si="279"/>
        <v>0</v>
      </c>
      <c r="J3602" s="231" t="str">
        <f t="shared" si="277"/>
        <v/>
      </c>
    </row>
    <row r="3603" spans="6:10" ht="19.5" customHeight="1" x14ac:dyDescent="0.25">
      <c r="F3603" s="328">
        <f t="shared" si="275"/>
        <v>0</v>
      </c>
      <c r="G3603" s="233" t="str">
        <f t="shared" si="276"/>
        <v/>
      </c>
      <c r="H3603" s="231">
        <f t="shared" si="278"/>
        <v>1956458.97</v>
      </c>
      <c r="I3603" s="232">
        <f t="shared" si="279"/>
        <v>0</v>
      </c>
      <c r="J3603" s="231" t="str">
        <f t="shared" si="277"/>
        <v/>
      </c>
    </row>
    <row r="3604" spans="6:10" ht="19.5" customHeight="1" x14ac:dyDescent="0.25">
      <c r="F3604" s="328">
        <f t="shared" si="275"/>
        <v>0</v>
      </c>
      <c r="G3604" s="233" t="str">
        <f t="shared" si="276"/>
        <v/>
      </c>
      <c r="H3604" s="231">
        <f t="shared" si="278"/>
        <v>1956458.97</v>
      </c>
      <c r="I3604" s="232">
        <f t="shared" si="279"/>
        <v>0</v>
      </c>
      <c r="J3604" s="231" t="str">
        <f t="shared" si="277"/>
        <v/>
      </c>
    </row>
    <row r="3605" spans="6:10" ht="19.5" customHeight="1" x14ac:dyDescent="0.25">
      <c r="F3605" s="328">
        <f t="shared" si="275"/>
        <v>0</v>
      </c>
      <c r="G3605" s="233" t="str">
        <f t="shared" si="276"/>
        <v/>
      </c>
      <c r="H3605" s="231">
        <f t="shared" si="278"/>
        <v>1956458.97</v>
      </c>
      <c r="I3605" s="232">
        <f t="shared" si="279"/>
        <v>0</v>
      </c>
      <c r="J3605" s="231" t="str">
        <f t="shared" si="277"/>
        <v/>
      </c>
    </row>
    <row r="3606" spans="6:10" ht="19.5" customHeight="1" x14ac:dyDescent="0.25">
      <c r="F3606" s="328">
        <f t="shared" si="275"/>
        <v>0</v>
      </c>
      <c r="G3606" s="233" t="str">
        <f t="shared" si="276"/>
        <v/>
      </c>
      <c r="H3606" s="231">
        <f t="shared" si="278"/>
        <v>1956458.97</v>
      </c>
      <c r="I3606" s="232">
        <f t="shared" si="279"/>
        <v>0</v>
      </c>
      <c r="J3606" s="231" t="str">
        <f t="shared" si="277"/>
        <v/>
      </c>
    </row>
    <row r="3607" spans="6:10" ht="19.5" customHeight="1" x14ac:dyDescent="0.25">
      <c r="F3607" s="328">
        <f t="shared" si="275"/>
        <v>0</v>
      </c>
      <c r="G3607" s="233" t="str">
        <f t="shared" si="276"/>
        <v/>
      </c>
      <c r="H3607" s="231">
        <f t="shared" si="278"/>
        <v>1956458.97</v>
      </c>
      <c r="I3607" s="232">
        <f t="shared" si="279"/>
        <v>0</v>
      </c>
      <c r="J3607" s="231" t="str">
        <f t="shared" si="277"/>
        <v/>
      </c>
    </row>
    <row r="3608" spans="6:10" ht="19.5" customHeight="1" x14ac:dyDescent="0.25">
      <c r="F3608" s="328">
        <f t="shared" si="275"/>
        <v>0</v>
      </c>
      <c r="G3608" s="233" t="str">
        <f t="shared" si="276"/>
        <v/>
      </c>
      <c r="H3608" s="231">
        <f t="shared" si="278"/>
        <v>1956458.97</v>
      </c>
      <c r="I3608" s="232">
        <f t="shared" si="279"/>
        <v>0</v>
      </c>
      <c r="J3608" s="231" t="str">
        <f t="shared" si="277"/>
        <v/>
      </c>
    </row>
    <row r="3609" spans="6:10" ht="19.5" customHeight="1" x14ac:dyDescent="0.25">
      <c r="F3609" s="328">
        <f t="shared" si="275"/>
        <v>0</v>
      </c>
      <c r="G3609" s="233" t="str">
        <f t="shared" si="276"/>
        <v/>
      </c>
      <c r="H3609" s="231">
        <f t="shared" si="278"/>
        <v>1956458.97</v>
      </c>
      <c r="I3609" s="232">
        <f t="shared" si="279"/>
        <v>0</v>
      </c>
      <c r="J3609" s="231" t="str">
        <f t="shared" si="277"/>
        <v/>
      </c>
    </row>
    <row r="3610" spans="6:10" ht="19.5" customHeight="1" x14ac:dyDescent="0.25">
      <c r="F3610" s="328">
        <f t="shared" si="275"/>
        <v>0</v>
      </c>
      <c r="G3610" s="233" t="str">
        <f t="shared" si="276"/>
        <v/>
      </c>
      <c r="H3610" s="231">
        <f t="shared" si="278"/>
        <v>1956458.97</v>
      </c>
      <c r="I3610" s="232">
        <f t="shared" si="279"/>
        <v>0</v>
      </c>
      <c r="J3610" s="231" t="str">
        <f t="shared" si="277"/>
        <v/>
      </c>
    </row>
    <row r="3611" spans="6:10" ht="19.5" customHeight="1" x14ac:dyDescent="0.25">
      <c r="F3611" s="328">
        <f t="shared" si="275"/>
        <v>0</v>
      </c>
      <c r="G3611" s="233" t="str">
        <f t="shared" si="276"/>
        <v/>
      </c>
      <c r="H3611" s="231">
        <f t="shared" si="278"/>
        <v>1956458.97</v>
      </c>
      <c r="I3611" s="232">
        <f t="shared" si="279"/>
        <v>0</v>
      </c>
      <c r="J3611" s="231" t="str">
        <f t="shared" si="277"/>
        <v/>
      </c>
    </row>
    <row r="3612" spans="6:10" ht="19.5" customHeight="1" x14ac:dyDescent="0.25">
      <c r="F3612" s="328">
        <f t="shared" si="275"/>
        <v>0</v>
      </c>
      <c r="G3612" s="233" t="str">
        <f t="shared" si="276"/>
        <v/>
      </c>
      <c r="H3612" s="231">
        <f t="shared" si="278"/>
        <v>1956458.97</v>
      </c>
      <c r="I3612" s="232">
        <f t="shared" si="279"/>
        <v>0</v>
      </c>
      <c r="J3612" s="231" t="str">
        <f t="shared" si="277"/>
        <v/>
      </c>
    </row>
    <row r="3613" spans="6:10" ht="19.5" customHeight="1" x14ac:dyDescent="0.25">
      <c r="F3613" s="328">
        <f t="shared" si="275"/>
        <v>0</v>
      </c>
      <c r="G3613" s="233" t="str">
        <f t="shared" si="276"/>
        <v/>
      </c>
      <c r="H3613" s="231">
        <f t="shared" si="278"/>
        <v>1956458.97</v>
      </c>
      <c r="I3613" s="232">
        <f t="shared" si="279"/>
        <v>0</v>
      </c>
      <c r="J3613" s="231" t="str">
        <f t="shared" si="277"/>
        <v/>
      </c>
    </row>
    <row r="3614" spans="6:10" ht="19.5" customHeight="1" x14ac:dyDescent="0.25">
      <c r="F3614" s="328">
        <f t="shared" si="275"/>
        <v>0</v>
      </c>
      <c r="G3614" s="233" t="str">
        <f t="shared" si="276"/>
        <v/>
      </c>
      <c r="H3614" s="231">
        <f t="shared" si="278"/>
        <v>1956458.97</v>
      </c>
      <c r="I3614" s="232">
        <f t="shared" si="279"/>
        <v>0</v>
      </c>
      <c r="J3614" s="231" t="str">
        <f t="shared" si="277"/>
        <v/>
      </c>
    </row>
    <row r="3615" spans="6:10" ht="19.5" customHeight="1" x14ac:dyDescent="0.25">
      <c r="F3615" s="328">
        <f t="shared" si="275"/>
        <v>0</v>
      </c>
      <c r="G3615" s="233" t="str">
        <f t="shared" si="276"/>
        <v/>
      </c>
      <c r="H3615" s="231">
        <f t="shared" si="278"/>
        <v>1956458.97</v>
      </c>
      <c r="I3615" s="232">
        <f t="shared" si="279"/>
        <v>0</v>
      </c>
      <c r="J3615" s="231" t="str">
        <f t="shared" si="277"/>
        <v/>
      </c>
    </row>
    <row r="3616" spans="6:10" ht="19.5" customHeight="1" x14ac:dyDescent="0.25">
      <c r="F3616" s="328">
        <f t="shared" si="275"/>
        <v>0</v>
      </c>
      <c r="G3616" s="233" t="str">
        <f t="shared" si="276"/>
        <v/>
      </c>
      <c r="H3616" s="231">
        <f t="shared" si="278"/>
        <v>1956458.97</v>
      </c>
      <c r="I3616" s="232">
        <f t="shared" si="279"/>
        <v>0</v>
      </c>
      <c r="J3616" s="231" t="str">
        <f t="shared" si="277"/>
        <v/>
      </c>
    </row>
    <row r="3617" spans="6:10" ht="19.5" customHeight="1" x14ac:dyDescent="0.25">
      <c r="F3617" s="328">
        <f t="shared" si="275"/>
        <v>0</v>
      </c>
      <c r="G3617" s="233" t="str">
        <f t="shared" si="276"/>
        <v/>
      </c>
      <c r="H3617" s="231">
        <f t="shared" si="278"/>
        <v>1956458.97</v>
      </c>
      <c r="I3617" s="232">
        <f t="shared" si="279"/>
        <v>0</v>
      </c>
      <c r="J3617" s="231" t="str">
        <f t="shared" si="277"/>
        <v/>
      </c>
    </row>
    <row r="3618" spans="6:10" ht="19.5" customHeight="1" x14ac:dyDescent="0.25">
      <c r="F3618" s="328">
        <f t="shared" si="275"/>
        <v>0</v>
      </c>
      <c r="G3618" s="233" t="str">
        <f t="shared" si="276"/>
        <v/>
      </c>
      <c r="H3618" s="231">
        <f t="shared" si="278"/>
        <v>1956458.97</v>
      </c>
      <c r="I3618" s="232">
        <f t="shared" si="279"/>
        <v>0</v>
      </c>
      <c r="J3618" s="231" t="str">
        <f t="shared" si="277"/>
        <v/>
      </c>
    </row>
    <row r="3619" spans="6:10" ht="19.5" customHeight="1" x14ac:dyDescent="0.25">
      <c r="F3619" s="328">
        <f t="shared" si="275"/>
        <v>0</v>
      </c>
      <c r="G3619" s="233" t="str">
        <f t="shared" si="276"/>
        <v/>
      </c>
      <c r="H3619" s="231">
        <f t="shared" si="278"/>
        <v>1956458.97</v>
      </c>
      <c r="I3619" s="232">
        <f t="shared" si="279"/>
        <v>0</v>
      </c>
      <c r="J3619" s="231" t="str">
        <f t="shared" si="277"/>
        <v/>
      </c>
    </row>
    <row r="3620" spans="6:10" ht="19.5" customHeight="1" x14ac:dyDescent="0.25">
      <c r="F3620" s="328">
        <f t="shared" si="275"/>
        <v>0</v>
      </c>
      <c r="G3620" s="233" t="str">
        <f t="shared" si="276"/>
        <v/>
      </c>
      <c r="H3620" s="231">
        <f t="shared" si="278"/>
        <v>1956458.97</v>
      </c>
      <c r="I3620" s="232">
        <f t="shared" si="279"/>
        <v>0</v>
      </c>
      <c r="J3620" s="231" t="str">
        <f t="shared" si="277"/>
        <v/>
      </c>
    </row>
    <row r="3621" spans="6:10" ht="19.5" customHeight="1" x14ac:dyDescent="0.25">
      <c r="F3621" s="328">
        <f t="shared" si="275"/>
        <v>0</v>
      </c>
      <c r="G3621" s="233" t="str">
        <f t="shared" si="276"/>
        <v/>
      </c>
      <c r="H3621" s="231">
        <f t="shared" si="278"/>
        <v>1956458.97</v>
      </c>
      <c r="I3621" s="232">
        <f t="shared" si="279"/>
        <v>0</v>
      </c>
      <c r="J3621" s="231" t="str">
        <f t="shared" si="277"/>
        <v/>
      </c>
    </row>
    <row r="3622" spans="6:10" ht="19.5" customHeight="1" x14ac:dyDescent="0.25">
      <c r="F3622" s="328">
        <f t="shared" si="275"/>
        <v>0</v>
      </c>
      <c r="G3622" s="233" t="str">
        <f t="shared" si="276"/>
        <v/>
      </c>
      <c r="H3622" s="231">
        <f t="shared" si="278"/>
        <v>1956458.97</v>
      </c>
      <c r="I3622" s="232">
        <f t="shared" si="279"/>
        <v>0</v>
      </c>
      <c r="J3622" s="231" t="str">
        <f t="shared" si="277"/>
        <v/>
      </c>
    </row>
    <row r="3623" spans="6:10" ht="19.5" customHeight="1" x14ac:dyDescent="0.25">
      <c r="F3623" s="328">
        <f t="shared" si="275"/>
        <v>0</v>
      </c>
      <c r="G3623" s="233" t="str">
        <f t="shared" si="276"/>
        <v/>
      </c>
      <c r="H3623" s="231">
        <f t="shared" si="278"/>
        <v>1956458.97</v>
      </c>
      <c r="I3623" s="232">
        <f t="shared" si="279"/>
        <v>0</v>
      </c>
      <c r="J3623" s="231" t="str">
        <f t="shared" si="277"/>
        <v/>
      </c>
    </row>
    <row r="3624" spans="6:10" ht="19.5" customHeight="1" x14ac:dyDescent="0.25">
      <c r="F3624" s="328">
        <f t="shared" si="275"/>
        <v>0</v>
      </c>
      <c r="G3624" s="233" t="str">
        <f t="shared" si="276"/>
        <v/>
      </c>
      <c r="H3624" s="231">
        <f t="shared" si="278"/>
        <v>1956458.97</v>
      </c>
      <c r="I3624" s="232">
        <f t="shared" si="279"/>
        <v>0</v>
      </c>
      <c r="J3624" s="231" t="str">
        <f t="shared" si="277"/>
        <v/>
      </c>
    </row>
    <row r="3625" spans="6:10" ht="19.5" customHeight="1" x14ac:dyDescent="0.25">
      <c r="F3625" s="328">
        <f t="shared" si="275"/>
        <v>0</v>
      </c>
      <c r="G3625" s="233" t="str">
        <f t="shared" si="276"/>
        <v/>
      </c>
      <c r="H3625" s="231">
        <f t="shared" si="278"/>
        <v>1956458.97</v>
      </c>
      <c r="I3625" s="232">
        <f t="shared" si="279"/>
        <v>0</v>
      </c>
      <c r="J3625" s="231" t="str">
        <f t="shared" si="277"/>
        <v/>
      </c>
    </row>
    <row r="3626" spans="6:10" ht="19.5" customHeight="1" x14ac:dyDescent="0.25">
      <c r="F3626" s="328">
        <f t="shared" si="275"/>
        <v>0</v>
      </c>
      <c r="G3626" s="233" t="str">
        <f t="shared" si="276"/>
        <v/>
      </c>
      <c r="H3626" s="231">
        <f t="shared" si="278"/>
        <v>1956458.97</v>
      </c>
      <c r="I3626" s="232">
        <f t="shared" si="279"/>
        <v>0</v>
      </c>
      <c r="J3626" s="231" t="str">
        <f t="shared" si="277"/>
        <v/>
      </c>
    </row>
    <row r="3627" spans="6:10" ht="19.5" customHeight="1" x14ac:dyDescent="0.25">
      <c r="F3627" s="328">
        <f t="shared" si="275"/>
        <v>0</v>
      </c>
      <c r="G3627" s="233" t="str">
        <f t="shared" si="276"/>
        <v/>
      </c>
      <c r="H3627" s="231">
        <f t="shared" si="278"/>
        <v>1956458.97</v>
      </c>
      <c r="I3627" s="232">
        <f t="shared" si="279"/>
        <v>0</v>
      </c>
      <c r="J3627" s="231" t="str">
        <f t="shared" si="277"/>
        <v/>
      </c>
    </row>
    <row r="3628" spans="6:10" ht="19.5" customHeight="1" x14ac:dyDescent="0.25">
      <c r="F3628" s="328">
        <f t="shared" si="275"/>
        <v>0</v>
      </c>
      <c r="G3628" s="233" t="str">
        <f t="shared" si="276"/>
        <v/>
      </c>
      <c r="H3628" s="231">
        <f t="shared" si="278"/>
        <v>1956458.97</v>
      </c>
      <c r="I3628" s="232">
        <f t="shared" si="279"/>
        <v>0</v>
      </c>
      <c r="J3628" s="231" t="str">
        <f t="shared" si="277"/>
        <v/>
      </c>
    </row>
    <row r="3629" spans="6:10" ht="19.5" customHeight="1" x14ac:dyDescent="0.25">
      <c r="F3629" s="328">
        <f t="shared" si="275"/>
        <v>0</v>
      </c>
      <c r="G3629" s="233" t="str">
        <f t="shared" si="276"/>
        <v/>
      </c>
      <c r="H3629" s="231">
        <f t="shared" si="278"/>
        <v>1956458.97</v>
      </c>
      <c r="I3629" s="232">
        <f t="shared" si="279"/>
        <v>0</v>
      </c>
      <c r="J3629" s="231" t="str">
        <f t="shared" si="277"/>
        <v/>
      </c>
    </row>
    <row r="3630" spans="6:10" ht="19.5" customHeight="1" x14ac:dyDescent="0.25">
      <c r="F3630" s="328">
        <f t="shared" si="275"/>
        <v>0</v>
      </c>
      <c r="G3630" s="233" t="str">
        <f t="shared" si="276"/>
        <v/>
      </c>
      <c r="H3630" s="231">
        <f t="shared" si="278"/>
        <v>1956458.97</v>
      </c>
      <c r="I3630" s="232">
        <f t="shared" si="279"/>
        <v>0</v>
      </c>
      <c r="J3630" s="231" t="str">
        <f t="shared" si="277"/>
        <v/>
      </c>
    </row>
    <row r="3631" spans="6:10" ht="19.5" customHeight="1" x14ac:dyDescent="0.25">
      <c r="F3631" s="328">
        <f t="shared" si="275"/>
        <v>0</v>
      </c>
      <c r="G3631" s="233" t="str">
        <f t="shared" si="276"/>
        <v/>
      </c>
      <c r="H3631" s="231">
        <f t="shared" si="278"/>
        <v>1956458.97</v>
      </c>
      <c r="I3631" s="232">
        <f t="shared" si="279"/>
        <v>0</v>
      </c>
      <c r="J3631" s="231" t="str">
        <f t="shared" si="277"/>
        <v/>
      </c>
    </row>
    <row r="3632" spans="6:10" ht="19.5" customHeight="1" x14ac:dyDescent="0.25">
      <c r="F3632" s="328">
        <f t="shared" si="275"/>
        <v>0</v>
      </c>
      <c r="G3632" s="233" t="str">
        <f t="shared" si="276"/>
        <v/>
      </c>
      <c r="H3632" s="231">
        <f t="shared" si="278"/>
        <v>1956458.97</v>
      </c>
      <c r="I3632" s="232">
        <f t="shared" si="279"/>
        <v>0</v>
      </c>
      <c r="J3632" s="231" t="str">
        <f t="shared" si="277"/>
        <v/>
      </c>
    </row>
    <row r="3633" spans="6:10" ht="19.5" customHeight="1" x14ac:dyDescent="0.25">
      <c r="F3633" s="328">
        <f t="shared" si="275"/>
        <v>0</v>
      </c>
      <c r="G3633" s="233" t="str">
        <f t="shared" si="276"/>
        <v/>
      </c>
      <c r="H3633" s="231">
        <f t="shared" si="278"/>
        <v>1956458.97</v>
      </c>
      <c r="I3633" s="232">
        <f t="shared" si="279"/>
        <v>0</v>
      </c>
      <c r="J3633" s="231" t="str">
        <f t="shared" si="277"/>
        <v/>
      </c>
    </row>
    <row r="3634" spans="6:10" ht="19.5" customHeight="1" x14ac:dyDescent="0.25">
      <c r="F3634" s="328">
        <f t="shared" si="275"/>
        <v>0</v>
      </c>
      <c r="G3634" s="233" t="str">
        <f t="shared" si="276"/>
        <v/>
      </c>
      <c r="H3634" s="231">
        <f t="shared" si="278"/>
        <v>1956458.97</v>
      </c>
      <c r="I3634" s="232">
        <f t="shared" si="279"/>
        <v>0</v>
      </c>
      <c r="J3634" s="231" t="str">
        <f t="shared" si="277"/>
        <v/>
      </c>
    </row>
    <row r="3635" spans="6:10" ht="19.5" customHeight="1" x14ac:dyDescent="0.25">
      <c r="F3635" s="328">
        <f t="shared" si="275"/>
        <v>0</v>
      </c>
      <c r="G3635" s="233" t="str">
        <f t="shared" si="276"/>
        <v/>
      </c>
      <c r="H3635" s="231">
        <f t="shared" si="278"/>
        <v>1956458.97</v>
      </c>
      <c r="I3635" s="232">
        <f t="shared" si="279"/>
        <v>0</v>
      </c>
      <c r="J3635" s="231" t="str">
        <f t="shared" si="277"/>
        <v/>
      </c>
    </row>
    <row r="3636" spans="6:10" ht="19.5" customHeight="1" x14ac:dyDescent="0.25">
      <c r="F3636" s="328">
        <f t="shared" si="275"/>
        <v>0</v>
      </c>
      <c r="G3636" s="233" t="str">
        <f t="shared" si="276"/>
        <v/>
      </c>
      <c r="H3636" s="231">
        <f t="shared" si="278"/>
        <v>1956458.97</v>
      </c>
      <c r="I3636" s="232">
        <f t="shared" si="279"/>
        <v>0</v>
      </c>
      <c r="J3636" s="231" t="str">
        <f t="shared" si="277"/>
        <v/>
      </c>
    </row>
    <row r="3637" spans="6:10" ht="19.5" customHeight="1" x14ac:dyDescent="0.25">
      <c r="F3637" s="328">
        <f t="shared" si="275"/>
        <v>0</v>
      </c>
      <c r="G3637" s="233" t="str">
        <f t="shared" si="276"/>
        <v/>
      </c>
      <c r="H3637" s="231">
        <f t="shared" si="278"/>
        <v>1956458.97</v>
      </c>
      <c r="I3637" s="232">
        <f t="shared" si="279"/>
        <v>0</v>
      </c>
      <c r="J3637" s="231" t="str">
        <f t="shared" si="277"/>
        <v/>
      </c>
    </row>
    <row r="3638" spans="6:10" ht="19.5" customHeight="1" x14ac:dyDescent="0.25">
      <c r="F3638" s="328">
        <f t="shared" si="275"/>
        <v>0</v>
      </c>
      <c r="G3638" s="233" t="str">
        <f t="shared" si="276"/>
        <v/>
      </c>
      <c r="H3638" s="231">
        <f t="shared" si="278"/>
        <v>1956458.97</v>
      </c>
      <c r="I3638" s="232">
        <f t="shared" si="279"/>
        <v>0</v>
      </c>
      <c r="J3638" s="231" t="str">
        <f t="shared" si="277"/>
        <v/>
      </c>
    </row>
    <row r="3639" spans="6:10" ht="19.5" customHeight="1" x14ac:dyDescent="0.25">
      <c r="F3639" s="328">
        <f t="shared" si="275"/>
        <v>0</v>
      </c>
      <c r="G3639" s="233" t="str">
        <f t="shared" si="276"/>
        <v/>
      </c>
      <c r="H3639" s="231">
        <f t="shared" si="278"/>
        <v>1956458.97</v>
      </c>
      <c r="I3639" s="232">
        <f t="shared" si="279"/>
        <v>0</v>
      </c>
      <c r="J3639" s="231" t="str">
        <f t="shared" si="277"/>
        <v/>
      </c>
    </row>
    <row r="3640" spans="6:10" ht="19.5" customHeight="1" x14ac:dyDescent="0.25">
      <c r="F3640" s="328">
        <f t="shared" si="275"/>
        <v>0</v>
      </c>
      <c r="G3640" s="233" t="str">
        <f t="shared" si="276"/>
        <v/>
      </c>
      <c r="H3640" s="231">
        <f t="shared" si="278"/>
        <v>1956458.97</v>
      </c>
      <c r="I3640" s="232">
        <f t="shared" si="279"/>
        <v>0</v>
      </c>
      <c r="J3640" s="231" t="str">
        <f t="shared" si="277"/>
        <v/>
      </c>
    </row>
    <row r="3641" spans="6:10" ht="19.5" customHeight="1" x14ac:dyDescent="0.25">
      <c r="F3641" s="328">
        <f t="shared" si="275"/>
        <v>0</v>
      </c>
      <c r="G3641" s="233" t="str">
        <f t="shared" si="276"/>
        <v/>
      </c>
      <c r="H3641" s="231">
        <f t="shared" si="278"/>
        <v>1956458.97</v>
      </c>
      <c r="I3641" s="232">
        <f t="shared" si="279"/>
        <v>0</v>
      </c>
      <c r="J3641" s="231" t="str">
        <f t="shared" si="277"/>
        <v/>
      </c>
    </row>
    <row r="3642" spans="6:10" ht="19.5" customHeight="1" x14ac:dyDescent="0.25">
      <c r="F3642" s="328">
        <f t="shared" si="275"/>
        <v>0</v>
      </c>
      <c r="G3642" s="233" t="str">
        <f t="shared" si="276"/>
        <v/>
      </c>
      <c r="H3642" s="231">
        <f t="shared" si="278"/>
        <v>1956458.97</v>
      </c>
      <c r="I3642" s="232">
        <f t="shared" si="279"/>
        <v>0</v>
      </c>
      <c r="J3642" s="231" t="str">
        <f t="shared" si="277"/>
        <v/>
      </c>
    </row>
    <row r="3643" spans="6:10" ht="19.5" customHeight="1" x14ac:dyDescent="0.25">
      <c r="F3643" s="328">
        <f t="shared" si="275"/>
        <v>0</v>
      </c>
      <c r="G3643" s="233" t="str">
        <f t="shared" si="276"/>
        <v/>
      </c>
      <c r="H3643" s="231">
        <f t="shared" si="278"/>
        <v>1956458.97</v>
      </c>
      <c r="I3643" s="232">
        <f t="shared" si="279"/>
        <v>0</v>
      </c>
      <c r="J3643" s="231" t="str">
        <f t="shared" si="277"/>
        <v/>
      </c>
    </row>
    <row r="3644" spans="6:10" ht="19.5" customHeight="1" x14ac:dyDescent="0.25">
      <c r="F3644" s="328">
        <f t="shared" si="275"/>
        <v>0</v>
      </c>
      <c r="G3644" s="233" t="str">
        <f t="shared" si="276"/>
        <v/>
      </c>
      <c r="H3644" s="231">
        <f t="shared" si="278"/>
        <v>1956458.97</v>
      </c>
      <c r="I3644" s="232">
        <f t="shared" si="279"/>
        <v>0</v>
      </c>
      <c r="J3644" s="231" t="str">
        <f t="shared" si="277"/>
        <v/>
      </c>
    </row>
    <row r="3645" spans="6:10" ht="19.5" customHeight="1" x14ac:dyDescent="0.25">
      <c r="F3645" s="328">
        <f t="shared" si="275"/>
        <v>0</v>
      </c>
      <c r="G3645" s="233" t="str">
        <f t="shared" si="276"/>
        <v/>
      </c>
      <c r="H3645" s="231">
        <f t="shared" si="278"/>
        <v>1956458.97</v>
      </c>
      <c r="I3645" s="232">
        <f t="shared" si="279"/>
        <v>0</v>
      </c>
      <c r="J3645" s="231" t="str">
        <f t="shared" si="277"/>
        <v/>
      </c>
    </row>
    <row r="3646" spans="6:10" ht="19.5" customHeight="1" x14ac:dyDescent="0.25">
      <c r="F3646" s="328">
        <f t="shared" si="275"/>
        <v>0</v>
      </c>
      <c r="G3646" s="233" t="str">
        <f t="shared" si="276"/>
        <v/>
      </c>
      <c r="H3646" s="231">
        <f t="shared" si="278"/>
        <v>1956458.97</v>
      </c>
      <c r="I3646" s="232">
        <f t="shared" si="279"/>
        <v>0</v>
      </c>
      <c r="J3646" s="231" t="str">
        <f t="shared" si="277"/>
        <v/>
      </c>
    </row>
    <row r="3647" spans="6:10" ht="19.5" customHeight="1" x14ac:dyDescent="0.25">
      <c r="F3647" s="328">
        <f t="shared" si="275"/>
        <v>0</v>
      </c>
      <c r="G3647" s="233" t="str">
        <f t="shared" si="276"/>
        <v/>
      </c>
      <c r="H3647" s="231">
        <f t="shared" si="278"/>
        <v>1956458.97</v>
      </c>
      <c r="I3647" s="232">
        <f t="shared" si="279"/>
        <v>0</v>
      </c>
      <c r="J3647" s="231" t="str">
        <f t="shared" si="277"/>
        <v/>
      </c>
    </row>
    <row r="3648" spans="6:10" ht="19.5" customHeight="1" x14ac:dyDescent="0.25">
      <c r="F3648" s="328">
        <f t="shared" si="275"/>
        <v>0</v>
      </c>
      <c r="G3648" s="233" t="str">
        <f t="shared" si="276"/>
        <v/>
      </c>
      <c r="H3648" s="231">
        <f t="shared" si="278"/>
        <v>1956458.97</v>
      </c>
      <c r="I3648" s="232">
        <f t="shared" si="279"/>
        <v>0</v>
      </c>
      <c r="J3648" s="231" t="str">
        <f t="shared" si="277"/>
        <v/>
      </c>
    </row>
    <row r="3649" spans="6:10" ht="19.5" customHeight="1" x14ac:dyDescent="0.25">
      <c r="F3649" s="328">
        <f t="shared" si="275"/>
        <v>0</v>
      </c>
      <c r="G3649" s="233" t="str">
        <f t="shared" si="276"/>
        <v/>
      </c>
      <c r="H3649" s="231">
        <f t="shared" si="278"/>
        <v>1956458.97</v>
      </c>
      <c r="I3649" s="232">
        <f t="shared" si="279"/>
        <v>0</v>
      </c>
      <c r="J3649" s="231" t="str">
        <f t="shared" si="277"/>
        <v/>
      </c>
    </row>
    <row r="3650" spans="6:10" ht="19.5" customHeight="1" x14ac:dyDescent="0.25">
      <c r="F3650" s="328">
        <f t="shared" si="275"/>
        <v>0</v>
      </c>
      <c r="G3650" s="233" t="str">
        <f t="shared" si="276"/>
        <v/>
      </c>
      <c r="H3650" s="231">
        <f t="shared" si="278"/>
        <v>1956458.97</v>
      </c>
      <c r="I3650" s="232">
        <f t="shared" si="279"/>
        <v>0</v>
      </c>
      <c r="J3650" s="231" t="str">
        <f t="shared" si="277"/>
        <v/>
      </c>
    </row>
    <row r="3651" spans="6:10" ht="19.5" customHeight="1" x14ac:dyDescent="0.25">
      <c r="F3651" s="328">
        <f t="shared" si="275"/>
        <v>0</v>
      </c>
      <c r="G3651" s="233" t="str">
        <f t="shared" si="276"/>
        <v/>
      </c>
      <c r="H3651" s="231">
        <f t="shared" si="278"/>
        <v>1956458.97</v>
      </c>
      <c r="I3651" s="232">
        <f t="shared" si="279"/>
        <v>0</v>
      </c>
      <c r="J3651" s="231" t="str">
        <f t="shared" si="277"/>
        <v/>
      </c>
    </row>
    <row r="3652" spans="6:10" ht="19.5" customHeight="1" x14ac:dyDescent="0.25">
      <c r="F3652" s="328">
        <f t="shared" si="275"/>
        <v>0</v>
      </c>
      <c r="G3652" s="233" t="str">
        <f t="shared" si="276"/>
        <v/>
      </c>
      <c r="H3652" s="231">
        <f t="shared" si="278"/>
        <v>1956458.97</v>
      </c>
      <c r="I3652" s="232">
        <f t="shared" si="279"/>
        <v>0</v>
      </c>
      <c r="J3652" s="231" t="str">
        <f t="shared" si="277"/>
        <v/>
      </c>
    </row>
    <row r="3653" spans="6:10" ht="19.5" customHeight="1" x14ac:dyDescent="0.25">
      <c r="F3653" s="328">
        <f t="shared" si="275"/>
        <v>0</v>
      </c>
      <c r="G3653" s="233" t="str">
        <f t="shared" si="276"/>
        <v/>
      </c>
      <c r="H3653" s="231">
        <f t="shared" si="278"/>
        <v>1956458.97</v>
      </c>
      <c r="I3653" s="232">
        <f t="shared" si="279"/>
        <v>0</v>
      </c>
      <c r="J3653" s="231" t="str">
        <f t="shared" si="277"/>
        <v/>
      </c>
    </row>
    <row r="3654" spans="6:10" ht="19.5" customHeight="1" x14ac:dyDescent="0.25">
      <c r="F3654" s="328">
        <f t="shared" si="275"/>
        <v>0</v>
      </c>
      <c r="G3654" s="233" t="str">
        <f t="shared" si="276"/>
        <v/>
      </c>
      <c r="H3654" s="231">
        <f t="shared" si="278"/>
        <v>1956458.97</v>
      </c>
      <c r="I3654" s="232">
        <f t="shared" si="279"/>
        <v>0</v>
      </c>
      <c r="J3654" s="231" t="str">
        <f t="shared" si="277"/>
        <v/>
      </c>
    </row>
    <row r="3655" spans="6:10" ht="19.5" customHeight="1" x14ac:dyDescent="0.25">
      <c r="F3655" s="328">
        <f t="shared" si="275"/>
        <v>0</v>
      </c>
      <c r="G3655" s="233" t="str">
        <f t="shared" si="276"/>
        <v/>
      </c>
      <c r="H3655" s="231">
        <f t="shared" si="278"/>
        <v>1956458.97</v>
      </c>
      <c r="I3655" s="232">
        <f t="shared" si="279"/>
        <v>0</v>
      </c>
      <c r="J3655" s="231" t="str">
        <f t="shared" si="277"/>
        <v/>
      </c>
    </row>
    <row r="3656" spans="6:10" ht="19.5" customHeight="1" x14ac:dyDescent="0.25">
      <c r="F3656" s="328">
        <f t="shared" si="275"/>
        <v>0</v>
      </c>
      <c r="G3656" s="233" t="str">
        <f t="shared" si="276"/>
        <v/>
      </c>
      <c r="H3656" s="231">
        <f t="shared" si="278"/>
        <v>1956458.97</v>
      </c>
      <c r="I3656" s="232">
        <f t="shared" si="279"/>
        <v>0</v>
      </c>
      <c r="J3656" s="231" t="str">
        <f t="shared" si="277"/>
        <v/>
      </c>
    </row>
    <row r="3657" spans="6:10" ht="19.5" customHeight="1" x14ac:dyDescent="0.25">
      <c r="F3657" s="328">
        <f t="shared" si="275"/>
        <v>0</v>
      </c>
      <c r="G3657" s="233" t="str">
        <f t="shared" si="276"/>
        <v/>
      </c>
      <c r="H3657" s="231">
        <f t="shared" si="278"/>
        <v>1956458.97</v>
      </c>
      <c r="I3657" s="232">
        <f t="shared" si="279"/>
        <v>0</v>
      </c>
      <c r="J3657" s="231" t="str">
        <f t="shared" si="277"/>
        <v/>
      </c>
    </row>
    <row r="3658" spans="6:10" ht="19.5" customHeight="1" x14ac:dyDescent="0.25">
      <c r="F3658" s="328">
        <f t="shared" ref="F3658:F3721" si="280">IF(E3658&gt;$C$4*1000,"Выборка",0)</f>
        <v>0</v>
      </c>
      <c r="G3658" s="233" t="str">
        <f t="shared" ref="G3658:G3721" si="281">IF(F3658=0,"",E3658)</f>
        <v/>
      </c>
      <c r="H3658" s="231">
        <f t="shared" si="278"/>
        <v>1956458.97</v>
      </c>
      <c r="I3658" s="232">
        <f t="shared" si="279"/>
        <v>0</v>
      </c>
      <c r="J3658" s="231" t="str">
        <f t="shared" ref="J3658:J3721" si="282">IF(I3658=0,"",E3658)</f>
        <v/>
      </c>
    </row>
    <row r="3659" spans="6:10" ht="19.5" customHeight="1" x14ac:dyDescent="0.25">
      <c r="F3659" s="328">
        <f t="shared" si="280"/>
        <v>0</v>
      </c>
      <c r="G3659" s="233" t="str">
        <f t="shared" si="281"/>
        <v/>
      </c>
      <c r="H3659" s="231">
        <f t="shared" ref="H3659:H3722" si="283">IF(F3659=0,IF((I3658=0)*AND(F3658=0),H3658+E3659,IF((F3658&lt;&gt;0)*AND((H3658&lt;=$E$17)),H3658+E3659,E3659)),H3658)</f>
        <v>1956458.97</v>
      </c>
      <c r="I3659" s="232">
        <f t="shared" ref="I3659:I3722" si="284">IF((H3659&gt;$E$17)*AND(F3659=0),"Выборка",0)</f>
        <v>0</v>
      </c>
      <c r="J3659" s="231" t="str">
        <f t="shared" si="282"/>
        <v/>
      </c>
    </row>
    <row r="3660" spans="6:10" ht="19.5" customHeight="1" x14ac:dyDescent="0.25">
      <c r="F3660" s="328">
        <f t="shared" si="280"/>
        <v>0</v>
      </c>
      <c r="G3660" s="233" t="str">
        <f t="shared" si="281"/>
        <v/>
      </c>
      <c r="H3660" s="231">
        <f t="shared" si="283"/>
        <v>1956458.97</v>
      </c>
      <c r="I3660" s="232">
        <f t="shared" si="284"/>
        <v>0</v>
      </c>
      <c r="J3660" s="231" t="str">
        <f t="shared" si="282"/>
        <v/>
      </c>
    </row>
    <row r="3661" spans="6:10" ht="19.5" customHeight="1" x14ac:dyDescent="0.25">
      <c r="F3661" s="328">
        <f t="shared" si="280"/>
        <v>0</v>
      </c>
      <c r="G3661" s="233" t="str">
        <f t="shared" si="281"/>
        <v/>
      </c>
      <c r="H3661" s="231">
        <f t="shared" si="283"/>
        <v>1956458.97</v>
      </c>
      <c r="I3661" s="232">
        <f t="shared" si="284"/>
        <v>0</v>
      </c>
      <c r="J3661" s="231" t="str">
        <f t="shared" si="282"/>
        <v/>
      </c>
    </row>
    <row r="3662" spans="6:10" ht="19.5" customHeight="1" x14ac:dyDescent="0.25">
      <c r="F3662" s="328">
        <f t="shared" si="280"/>
        <v>0</v>
      </c>
      <c r="G3662" s="233" t="str">
        <f t="shared" si="281"/>
        <v/>
      </c>
      <c r="H3662" s="231">
        <f t="shared" si="283"/>
        <v>1956458.97</v>
      </c>
      <c r="I3662" s="232">
        <f t="shared" si="284"/>
        <v>0</v>
      </c>
      <c r="J3662" s="231" t="str">
        <f t="shared" si="282"/>
        <v/>
      </c>
    </row>
    <row r="3663" spans="6:10" ht="19.5" customHeight="1" x14ac:dyDescent="0.25">
      <c r="F3663" s="328">
        <f t="shared" si="280"/>
        <v>0</v>
      </c>
      <c r="G3663" s="233" t="str">
        <f t="shared" si="281"/>
        <v/>
      </c>
      <c r="H3663" s="231">
        <f t="shared" si="283"/>
        <v>1956458.97</v>
      </c>
      <c r="I3663" s="232">
        <f t="shared" si="284"/>
        <v>0</v>
      </c>
      <c r="J3663" s="231" t="str">
        <f t="shared" si="282"/>
        <v/>
      </c>
    </row>
    <row r="3664" spans="6:10" ht="19.5" customHeight="1" x14ac:dyDescent="0.25">
      <c r="F3664" s="328">
        <f t="shared" si="280"/>
        <v>0</v>
      </c>
      <c r="G3664" s="233" t="str">
        <f t="shared" si="281"/>
        <v/>
      </c>
      <c r="H3664" s="231">
        <f t="shared" si="283"/>
        <v>1956458.97</v>
      </c>
      <c r="I3664" s="232">
        <f t="shared" si="284"/>
        <v>0</v>
      </c>
      <c r="J3664" s="231" t="str">
        <f t="shared" si="282"/>
        <v/>
      </c>
    </row>
    <row r="3665" spans="6:10" ht="19.5" customHeight="1" x14ac:dyDescent="0.25">
      <c r="F3665" s="328">
        <f t="shared" si="280"/>
        <v>0</v>
      </c>
      <c r="G3665" s="233" t="str">
        <f t="shared" si="281"/>
        <v/>
      </c>
      <c r="H3665" s="231">
        <f t="shared" si="283"/>
        <v>1956458.97</v>
      </c>
      <c r="I3665" s="232">
        <f t="shared" si="284"/>
        <v>0</v>
      </c>
      <c r="J3665" s="231" t="str">
        <f t="shared" si="282"/>
        <v/>
      </c>
    </row>
    <row r="3666" spans="6:10" ht="19.5" customHeight="1" x14ac:dyDescent="0.25">
      <c r="F3666" s="328">
        <f t="shared" si="280"/>
        <v>0</v>
      </c>
      <c r="G3666" s="233" t="str">
        <f t="shared" si="281"/>
        <v/>
      </c>
      <c r="H3666" s="231">
        <f t="shared" si="283"/>
        <v>1956458.97</v>
      </c>
      <c r="I3666" s="232">
        <f t="shared" si="284"/>
        <v>0</v>
      </c>
      <c r="J3666" s="231" t="str">
        <f t="shared" si="282"/>
        <v/>
      </c>
    </row>
    <row r="3667" spans="6:10" ht="19.5" customHeight="1" x14ac:dyDescent="0.25">
      <c r="F3667" s="328">
        <f t="shared" si="280"/>
        <v>0</v>
      </c>
      <c r="G3667" s="233" t="str">
        <f t="shared" si="281"/>
        <v/>
      </c>
      <c r="H3667" s="231">
        <f t="shared" si="283"/>
        <v>1956458.97</v>
      </c>
      <c r="I3667" s="232">
        <f t="shared" si="284"/>
        <v>0</v>
      </c>
      <c r="J3667" s="231" t="str">
        <f t="shared" si="282"/>
        <v/>
      </c>
    </row>
    <row r="3668" spans="6:10" ht="19.5" customHeight="1" x14ac:dyDescent="0.25">
      <c r="F3668" s="328">
        <f t="shared" si="280"/>
        <v>0</v>
      </c>
      <c r="G3668" s="233" t="str">
        <f t="shared" si="281"/>
        <v/>
      </c>
      <c r="H3668" s="231">
        <f t="shared" si="283"/>
        <v>1956458.97</v>
      </c>
      <c r="I3668" s="232">
        <f t="shared" si="284"/>
        <v>0</v>
      </c>
      <c r="J3668" s="231" t="str">
        <f t="shared" si="282"/>
        <v/>
      </c>
    </row>
    <row r="3669" spans="6:10" ht="19.5" customHeight="1" x14ac:dyDescent="0.25">
      <c r="F3669" s="328">
        <f t="shared" si="280"/>
        <v>0</v>
      </c>
      <c r="G3669" s="233" t="str">
        <f t="shared" si="281"/>
        <v/>
      </c>
      <c r="H3669" s="231">
        <f t="shared" si="283"/>
        <v>1956458.97</v>
      </c>
      <c r="I3669" s="232">
        <f t="shared" si="284"/>
        <v>0</v>
      </c>
      <c r="J3669" s="231" t="str">
        <f t="shared" si="282"/>
        <v/>
      </c>
    </row>
    <row r="3670" spans="6:10" ht="19.5" customHeight="1" x14ac:dyDescent="0.25">
      <c r="F3670" s="328">
        <f t="shared" si="280"/>
        <v>0</v>
      </c>
      <c r="G3670" s="233" t="str">
        <f t="shared" si="281"/>
        <v/>
      </c>
      <c r="H3670" s="231">
        <f t="shared" si="283"/>
        <v>1956458.97</v>
      </c>
      <c r="I3670" s="232">
        <f t="shared" si="284"/>
        <v>0</v>
      </c>
      <c r="J3670" s="231" t="str">
        <f t="shared" si="282"/>
        <v/>
      </c>
    </row>
    <row r="3671" spans="6:10" ht="19.5" customHeight="1" x14ac:dyDescent="0.25">
      <c r="F3671" s="328">
        <f t="shared" si="280"/>
        <v>0</v>
      </c>
      <c r="G3671" s="233" t="str">
        <f t="shared" si="281"/>
        <v/>
      </c>
      <c r="H3671" s="231">
        <f t="shared" si="283"/>
        <v>1956458.97</v>
      </c>
      <c r="I3671" s="232">
        <f t="shared" si="284"/>
        <v>0</v>
      </c>
      <c r="J3671" s="231" t="str">
        <f t="shared" si="282"/>
        <v/>
      </c>
    </row>
    <row r="3672" spans="6:10" ht="19.5" customHeight="1" x14ac:dyDescent="0.25">
      <c r="F3672" s="328">
        <f t="shared" si="280"/>
        <v>0</v>
      </c>
      <c r="G3672" s="233" t="str">
        <f t="shared" si="281"/>
        <v/>
      </c>
      <c r="H3672" s="231">
        <f t="shared" si="283"/>
        <v>1956458.97</v>
      </c>
      <c r="I3672" s="232">
        <f t="shared" si="284"/>
        <v>0</v>
      </c>
      <c r="J3672" s="231" t="str">
        <f t="shared" si="282"/>
        <v/>
      </c>
    </row>
    <row r="3673" spans="6:10" ht="19.5" customHeight="1" x14ac:dyDescent="0.25">
      <c r="F3673" s="328">
        <f t="shared" si="280"/>
        <v>0</v>
      </c>
      <c r="G3673" s="233" t="str">
        <f t="shared" si="281"/>
        <v/>
      </c>
      <c r="H3673" s="231">
        <f t="shared" si="283"/>
        <v>1956458.97</v>
      </c>
      <c r="I3673" s="232">
        <f t="shared" si="284"/>
        <v>0</v>
      </c>
      <c r="J3673" s="231" t="str">
        <f t="shared" si="282"/>
        <v/>
      </c>
    </row>
    <row r="3674" spans="6:10" ht="19.5" customHeight="1" x14ac:dyDescent="0.25">
      <c r="F3674" s="328">
        <f t="shared" si="280"/>
        <v>0</v>
      </c>
      <c r="G3674" s="233" t="str">
        <f t="shared" si="281"/>
        <v/>
      </c>
      <c r="H3674" s="231">
        <f t="shared" si="283"/>
        <v>1956458.97</v>
      </c>
      <c r="I3674" s="232">
        <f t="shared" si="284"/>
        <v>0</v>
      </c>
      <c r="J3674" s="231" t="str">
        <f t="shared" si="282"/>
        <v/>
      </c>
    </row>
    <row r="3675" spans="6:10" ht="19.5" customHeight="1" x14ac:dyDescent="0.25">
      <c r="F3675" s="328">
        <f t="shared" si="280"/>
        <v>0</v>
      </c>
      <c r="G3675" s="233" t="str">
        <f t="shared" si="281"/>
        <v/>
      </c>
      <c r="H3675" s="231">
        <f t="shared" si="283"/>
        <v>1956458.97</v>
      </c>
      <c r="I3675" s="232">
        <f t="shared" si="284"/>
        <v>0</v>
      </c>
      <c r="J3675" s="231" t="str">
        <f t="shared" si="282"/>
        <v/>
      </c>
    </row>
    <row r="3676" spans="6:10" ht="19.5" customHeight="1" x14ac:dyDescent="0.25">
      <c r="F3676" s="328">
        <f t="shared" si="280"/>
        <v>0</v>
      </c>
      <c r="G3676" s="233" t="str">
        <f t="shared" si="281"/>
        <v/>
      </c>
      <c r="H3676" s="231">
        <f t="shared" si="283"/>
        <v>1956458.97</v>
      </c>
      <c r="I3676" s="232">
        <f t="shared" si="284"/>
        <v>0</v>
      </c>
      <c r="J3676" s="231" t="str">
        <f t="shared" si="282"/>
        <v/>
      </c>
    </row>
    <row r="3677" spans="6:10" ht="19.5" customHeight="1" x14ac:dyDescent="0.25">
      <c r="F3677" s="328">
        <f t="shared" si="280"/>
        <v>0</v>
      </c>
      <c r="G3677" s="233" t="str">
        <f t="shared" si="281"/>
        <v/>
      </c>
      <c r="H3677" s="231">
        <f t="shared" si="283"/>
        <v>1956458.97</v>
      </c>
      <c r="I3677" s="232">
        <f t="shared" si="284"/>
        <v>0</v>
      </c>
      <c r="J3677" s="231" t="str">
        <f t="shared" si="282"/>
        <v/>
      </c>
    </row>
    <row r="3678" spans="6:10" ht="19.5" customHeight="1" x14ac:dyDescent="0.25">
      <c r="F3678" s="328">
        <f t="shared" si="280"/>
        <v>0</v>
      </c>
      <c r="G3678" s="233" t="str">
        <f t="shared" si="281"/>
        <v/>
      </c>
      <c r="H3678" s="231">
        <f t="shared" si="283"/>
        <v>1956458.97</v>
      </c>
      <c r="I3678" s="232">
        <f t="shared" si="284"/>
        <v>0</v>
      </c>
      <c r="J3678" s="231" t="str">
        <f t="shared" si="282"/>
        <v/>
      </c>
    </row>
    <row r="3679" spans="6:10" ht="19.5" customHeight="1" x14ac:dyDescent="0.25">
      <c r="F3679" s="328">
        <f t="shared" si="280"/>
        <v>0</v>
      </c>
      <c r="G3679" s="233" t="str">
        <f t="shared" si="281"/>
        <v/>
      </c>
      <c r="H3679" s="231">
        <f t="shared" si="283"/>
        <v>1956458.97</v>
      </c>
      <c r="I3679" s="232">
        <f t="shared" si="284"/>
        <v>0</v>
      </c>
      <c r="J3679" s="231" t="str">
        <f t="shared" si="282"/>
        <v/>
      </c>
    </row>
    <row r="3680" spans="6:10" ht="19.5" customHeight="1" x14ac:dyDescent="0.25">
      <c r="F3680" s="328">
        <f t="shared" si="280"/>
        <v>0</v>
      </c>
      <c r="G3680" s="233" t="str">
        <f t="shared" si="281"/>
        <v/>
      </c>
      <c r="H3680" s="231">
        <f t="shared" si="283"/>
        <v>1956458.97</v>
      </c>
      <c r="I3680" s="232">
        <f t="shared" si="284"/>
        <v>0</v>
      </c>
      <c r="J3680" s="231" t="str">
        <f t="shared" si="282"/>
        <v/>
      </c>
    </row>
    <row r="3681" spans="6:10" ht="19.5" customHeight="1" x14ac:dyDescent="0.25">
      <c r="F3681" s="328">
        <f t="shared" si="280"/>
        <v>0</v>
      </c>
      <c r="G3681" s="233" t="str">
        <f t="shared" si="281"/>
        <v/>
      </c>
      <c r="H3681" s="231">
        <f t="shared" si="283"/>
        <v>1956458.97</v>
      </c>
      <c r="I3681" s="232">
        <f t="shared" si="284"/>
        <v>0</v>
      </c>
      <c r="J3681" s="231" t="str">
        <f t="shared" si="282"/>
        <v/>
      </c>
    </row>
    <row r="3682" spans="6:10" ht="19.5" customHeight="1" x14ac:dyDescent="0.25">
      <c r="F3682" s="328">
        <f t="shared" si="280"/>
        <v>0</v>
      </c>
      <c r="G3682" s="233" t="str">
        <f t="shared" si="281"/>
        <v/>
      </c>
      <c r="H3682" s="231">
        <f t="shared" si="283"/>
        <v>1956458.97</v>
      </c>
      <c r="I3682" s="232">
        <f t="shared" si="284"/>
        <v>0</v>
      </c>
      <c r="J3682" s="231" t="str">
        <f t="shared" si="282"/>
        <v/>
      </c>
    </row>
    <row r="3683" spans="6:10" ht="19.5" customHeight="1" x14ac:dyDescent="0.25">
      <c r="F3683" s="328">
        <f t="shared" si="280"/>
        <v>0</v>
      </c>
      <c r="G3683" s="233" t="str">
        <f t="shared" si="281"/>
        <v/>
      </c>
      <c r="H3683" s="231">
        <f t="shared" si="283"/>
        <v>1956458.97</v>
      </c>
      <c r="I3683" s="232">
        <f t="shared" si="284"/>
        <v>0</v>
      </c>
      <c r="J3683" s="231" t="str">
        <f t="shared" si="282"/>
        <v/>
      </c>
    </row>
    <row r="3684" spans="6:10" ht="19.5" customHeight="1" x14ac:dyDescent="0.25">
      <c r="F3684" s="328">
        <f t="shared" si="280"/>
        <v>0</v>
      </c>
      <c r="G3684" s="233" t="str">
        <f t="shared" si="281"/>
        <v/>
      </c>
      <c r="H3684" s="231">
        <f t="shared" si="283"/>
        <v>1956458.97</v>
      </c>
      <c r="I3684" s="232">
        <f t="shared" si="284"/>
        <v>0</v>
      </c>
      <c r="J3684" s="231" t="str">
        <f t="shared" si="282"/>
        <v/>
      </c>
    </row>
    <row r="3685" spans="6:10" ht="19.5" customHeight="1" x14ac:dyDescent="0.25">
      <c r="F3685" s="328">
        <f t="shared" si="280"/>
        <v>0</v>
      </c>
      <c r="G3685" s="233" t="str">
        <f t="shared" si="281"/>
        <v/>
      </c>
      <c r="H3685" s="231">
        <f t="shared" si="283"/>
        <v>1956458.97</v>
      </c>
      <c r="I3685" s="232">
        <f t="shared" si="284"/>
        <v>0</v>
      </c>
      <c r="J3685" s="231" t="str">
        <f t="shared" si="282"/>
        <v/>
      </c>
    </row>
    <row r="3686" spans="6:10" ht="19.5" customHeight="1" x14ac:dyDescent="0.25">
      <c r="F3686" s="328">
        <f t="shared" si="280"/>
        <v>0</v>
      </c>
      <c r="G3686" s="233" t="str">
        <f t="shared" si="281"/>
        <v/>
      </c>
      <c r="H3686" s="231">
        <f t="shared" si="283"/>
        <v>1956458.97</v>
      </c>
      <c r="I3686" s="232">
        <f t="shared" si="284"/>
        <v>0</v>
      </c>
      <c r="J3686" s="231" t="str">
        <f t="shared" si="282"/>
        <v/>
      </c>
    </row>
    <row r="3687" spans="6:10" ht="19.5" customHeight="1" x14ac:dyDescent="0.25">
      <c r="F3687" s="328">
        <f t="shared" si="280"/>
        <v>0</v>
      </c>
      <c r="G3687" s="233" t="str">
        <f t="shared" si="281"/>
        <v/>
      </c>
      <c r="H3687" s="231">
        <f t="shared" si="283"/>
        <v>1956458.97</v>
      </c>
      <c r="I3687" s="232">
        <f t="shared" si="284"/>
        <v>0</v>
      </c>
      <c r="J3687" s="231" t="str">
        <f t="shared" si="282"/>
        <v/>
      </c>
    </row>
    <row r="3688" spans="6:10" ht="19.5" customHeight="1" x14ac:dyDescent="0.25">
      <c r="F3688" s="328">
        <f t="shared" si="280"/>
        <v>0</v>
      </c>
      <c r="G3688" s="233" t="str">
        <f t="shared" si="281"/>
        <v/>
      </c>
      <c r="H3688" s="231">
        <f t="shared" si="283"/>
        <v>1956458.97</v>
      </c>
      <c r="I3688" s="232">
        <f t="shared" si="284"/>
        <v>0</v>
      </c>
      <c r="J3688" s="231" t="str">
        <f t="shared" si="282"/>
        <v/>
      </c>
    </row>
    <row r="3689" spans="6:10" ht="19.5" customHeight="1" x14ac:dyDescent="0.25">
      <c r="F3689" s="328">
        <f t="shared" si="280"/>
        <v>0</v>
      </c>
      <c r="G3689" s="233" t="str">
        <f t="shared" si="281"/>
        <v/>
      </c>
      <c r="H3689" s="231">
        <f t="shared" si="283"/>
        <v>1956458.97</v>
      </c>
      <c r="I3689" s="232">
        <f t="shared" si="284"/>
        <v>0</v>
      </c>
      <c r="J3689" s="231" t="str">
        <f t="shared" si="282"/>
        <v/>
      </c>
    </row>
    <row r="3690" spans="6:10" ht="19.5" customHeight="1" x14ac:dyDescent="0.25">
      <c r="F3690" s="328">
        <f t="shared" si="280"/>
        <v>0</v>
      </c>
      <c r="G3690" s="233" t="str">
        <f t="shared" si="281"/>
        <v/>
      </c>
      <c r="H3690" s="231">
        <f t="shared" si="283"/>
        <v>1956458.97</v>
      </c>
      <c r="I3690" s="232">
        <f t="shared" si="284"/>
        <v>0</v>
      </c>
      <c r="J3690" s="231" t="str">
        <f t="shared" si="282"/>
        <v/>
      </c>
    </row>
    <row r="3691" spans="6:10" ht="19.5" customHeight="1" x14ac:dyDescent="0.25">
      <c r="F3691" s="328">
        <f t="shared" si="280"/>
        <v>0</v>
      </c>
      <c r="G3691" s="233" t="str">
        <f t="shared" si="281"/>
        <v/>
      </c>
      <c r="H3691" s="231">
        <f t="shared" si="283"/>
        <v>1956458.97</v>
      </c>
      <c r="I3691" s="232">
        <f t="shared" si="284"/>
        <v>0</v>
      </c>
      <c r="J3691" s="231" t="str">
        <f t="shared" si="282"/>
        <v/>
      </c>
    </row>
    <row r="3692" spans="6:10" ht="19.5" customHeight="1" x14ac:dyDescent="0.25">
      <c r="F3692" s="328">
        <f t="shared" si="280"/>
        <v>0</v>
      </c>
      <c r="G3692" s="233" t="str">
        <f t="shared" si="281"/>
        <v/>
      </c>
      <c r="H3692" s="231">
        <f t="shared" si="283"/>
        <v>1956458.97</v>
      </c>
      <c r="I3692" s="232">
        <f t="shared" si="284"/>
        <v>0</v>
      </c>
      <c r="J3692" s="231" t="str">
        <f t="shared" si="282"/>
        <v/>
      </c>
    </row>
    <row r="3693" spans="6:10" ht="19.5" customHeight="1" x14ac:dyDescent="0.25">
      <c r="F3693" s="328">
        <f t="shared" si="280"/>
        <v>0</v>
      </c>
      <c r="G3693" s="233" t="str">
        <f t="shared" si="281"/>
        <v/>
      </c>
      <c r="H3693" s="231">
        <f t="shared" si="283"/>
        <v>1956458.97</v>
      </c>
      <c r="I3693" s="232">
        <f t="shared" si="284"/>
        <v>0</v>
      </c>
      <c r="J3693" s="231" t="str">
        <f t="shared" si="282"/>
        <v/>
      </c>
    </row>
    <row r="3694" spans="6:10" ht="19.5" customHeight="1" x14ac:dyDescent="0.25">
      <c r="F3694" s="328">
        <f t="shared" si="280"/>
        <v>0</v>
      </c>
      <c r="G3694" s="233" t="str">
        <f t="shared" si="281"/>
        <v/>
      </c>
      <c r="H3694" s="231">
        <f t="shared" si="283"/>
        <v>1956458.97</v>
      </c>
      <c r="I3694" s="232">
        <f t="shared" si="284"/>
        <v>0</v>
      </c>
      <c r="J3694" s="231" t="str">
        <f t="shared" si="282"/>
        <v/>
      </c>
    </row>
    <row r="3695" spans="6:10" ht="19.5" customHeight="1" x14ac:dyDescent="0.25">
      <c r="F3695" s="328">
        <f t="shared" si="280"/>
        <v>0</v>
      </c>
      <c r="G3695" s="233" t="str">
        <f t="shared" si="281"/>
        <v/>
      </c>
      <c r="H3695" s="231">
        <f t="shared" si="283"/>
        <v>1956458.97</v>
      </c>
      <c r="I3695" s="232">
        <f t="shared" si="284"/>
        <v>0</v>
      </c>
      <c r="J3695" s="231" t="str">
        <f t="shared" si="282"/>
        <v/>
      </c>
    </row>
    <row r="3696" spans="6:10" ht="19.5" customHeight="1" x14ac:dyDescent="0.25">
      <c r="F3696" s="328">
        <f t="shared" si="280"/>
        <v>0</v>
      </c>
      <c r="G3696" s="233" t="str">
        <f t="shared" si="281"/>
        <v/>
      </c>
      <c r="H3696" s="231">
        <f t="shared" si="283"/>
        <v>1956458.97</v>
      </c>
      <c r="I3696" s="232">
        <f t="shared" si="284"/>
        <v>0</v>
      </c>
      <c r="J3696" s="231" t="str">
        <f t="shared" si="282"/>
        <v/>
      </c>
    </row>
    <row r="3697" spans="6:10" ht="19.5" customHeight="1" x14ac:dyDescent="0.25">
      <c r="F3697" s="328">
        <f t="shared" si="280"/>
        <v>0</v>
      </c>
      <c r="G3697" s="233" t="str">
        <f t="shared" si="281"/>
        <v/>
      </c>
      <c r="H3697" s="231">
        <f t="shared" si="283"/>
        <v>1956458.97</v>
      </c>
      <c r="I3697" s="232">
        <f t="shared" si="284"/>
        <v>0</v>
      </c>
      <c r="J3697" s="231" t="str">
        <f t="shared" si="282"/>
        <v/>
      </c>
    </row>
    <row r="3698" spans="6:10" ht="19.5" customHeight="1" x14ac:dyDescent="0.25">
      <c r="F3698" s="328">
        <f t="shared" si="280"/>
        <v>0</v>
      </c>
      <c r="G3698" s="233" t="str">
        <f t="shared" si="281"/>
        <v/>
      </c>
      <c r="H3698" s="231">
        <f t="shared" si="283"/>
        <v>1956458.97</v>
      </c>
      <c r="I3698" s="232">
        <f t="shared" si="284"/>
        <v>0</v>
      </c>
      <c r="J3698" s="231" t="str">
        <f t="shared" si="282"/>
        <v/>
      </c>
    </row>
    <row r="3699" spans="6:10" ht="19.5" customHeight="1" x14ac:dyDescent="0.25">
      <c r="F3699" s="328">
        <f t="shared" si="280"/>
        <v>0</v>
      </c>
      <c r="G3699" s="233" t="str">
        <f t="shared" si="281"/>
        <v/>
      </c>
      <c r="H3699" s="231">
        <f t="shared" si="283"/>
        <v>1956458.97</v>
      </c>
      <c r="I3699" s="232">
        <f t="shared" si="284"/>
        <v>0</v>
      </c>
      <c r="J3699" s="231" t="str">
        <f t="shared" si="282"/>
        <v/>
      </c>
    </row>
    <row r="3700" spans="6:10" ht="19.5" customHeight="1" x14ac:dyDescent="0.25">
      <c r="F3700" s="328">
        <f t="shared" si="280"/>
        <v>0</v>
      </c>
      <c r="G3700" s="233" t="str">
        <f t="shared" si="281"/>
        <v/>
      </c>
      <c r="H3700" s="231">
        <f t="shared" si="283"/>
        <v>1956458.97</v>
      </c>
      <c r="I3700" s="232">
        <f t="shared" si="284"/>
        <v>0</v>
      </c>
      <c r="J3700" s="231" t="str">
        <f t="shared" si="282"/>
        <v/>
      </c>
    </row>
    <row r="3701" spans="6:10" ht="19.5" customHeight="1" x14ac:dyDescent="0.25">
      <c r="F3701" s="328">
        <f t="shared" si="280"/>
        <v>0</v>
      </c>
      <c r="G3701" s="233" t="str">
        <f t="shared" si="281"/>
        <v/>
      </c>
      <c r="H3701" s="231">
        <f t="shared" si="283"/>
        <v>1956458.97</v>
      </c>
      <c r="I3701" s="232">
        <f t="shared" si="284"/>
        <v>0</v>
      </c>
      <c r="J3701" s="231" t="str">
        <f t="shared" si="282"/>
        <v/>
      </c>
    </row>
    <row r="3702" spans="6:10" ht="19.5" customHeight="1" x14ac:dyDescent="0.25">
      <c r="F3702" s="328">
        <f t="shared" si="280"/>
        <v>0</v>
      </c>
      <c r="G3702" s="233" t="str">
        <f t="shared" si="281"/>
        <v/>
      </c>
      <c r="H3702" s="231">
        <f t="shared" si="283"/>
        <v>1956458.97</v>
      </c>
      <c r="I3702" s="232">
        <f t="shared" si="284"/>
        <v>0</v>
      </c>
      <c r="J3702" s="231" t="str">
        <f t="shared" si="282"/>
        <v/>
      </c>
    </row>
    <row r="3703" spans="6:10" ht="19.5" customHeight="1" x14ac:dyDescent="0.25">
      <c r="F3703" s="328">
        <f t="shared" si="280"/>
        <v>0</v>
      </c>
      <c r="G3703" s="233" t="str">
        <f t="shared" si="281"/>
        <v/>
      </c>
      <c r="H3703" s="231">
        <f t="shared" si="283"/>
        <v>1956458.97</v>
      </c>
      <c r="I3703" s="232">
        <f t="shared" si="284"/>
        <v>0</v>
      </c>
      <c r="J3703" s="231" t="str">
        <f t="shared" si="282"/>
        <v/>
      </c>
    </row>
    <row r="3704" spans="6:10" ht="19.5" customHeight="1" x14ac:dyDescent="0.25">
      <c r="F3704" s="328">
        <f t="shared" si="280"/>
        <v>0</v>
      </c>
      <c r="G3704" s="233" t="str">
        <f t="shared" si="281"/>
        <v/>
      </c>
      <c r="H3704" s="231">
        <f t="shared" si="283"/>
        <v>1956458.97</v>
      </c>
      <c r="I3704" s="232">
        <f t="shared" si="284"/>
        <v>0</v>
      </c>
      <c r="J3704" s="231" t="str">
        <f t="shared" si="282"/>
        <v/>
      </c>
    </row>
    <row r="3705" spans="6:10" ht="19.5" customHeight="1" x14ac:dyDescent="0.25">
      <c r="F3705" s="328">
        <f t="shared" si="280"/>
        <v>0</v>
      </c>
      <c r="G3705" s="233" t="str">
        <f t="shared" si="281"/>
        <v/>
      </c>
      <c r="H3705" s="231">
        <f t="shared" si="283"/>
        <v>1956458.97</v>
      </c>
      <c r="I3705" s="232">
        <f t="shared" si="284"/>
        <v>0</v>
      </c>
      <c r="J3705" s="231" t="str">
        <f t="shared" si="282"/>
        <v/>
      </c>
    </row>
    <row r="3706" spans="6:10" ht="19.5" customHeight="1" x14ac:dyDescent="0.25">
      <c r="F3706" s="328">
        <f t="shared" si="280"/>
        <v>0</v>
      </c>
      <c r="G3706" s="233" t="str">
        <f t="shared" si="281"/>
        <v/>
      </c>
      <c r="H3706" s="231">
        <f t="shared" si="283"/>
        <v>1956458.97</v>
      </c>
      <c r="I3706" s="232">
        <f t="shared" si="284"/>
        <v>0</v>
      </c>
      <c r="J3706" s="231" t="str">
        <f t="shared" si="282"/>
        <v/>
      </c>
    </row>
    <row r="3707" spans="6:10" ht="19.5" customHeight="1" x14ac:dyDescent="0.25">
      <c r="F3707" s="328">
        <f t="shared" si="280"/>
        <v>0</v>
      </c>
      <c r="G3707" s="233" t="str">
        <f t="shared" si="281"/>
        <v/>
      </c>
      <c r="H3707" s="231">
        <f t="shared" si="283"/>
        <v>1956458.97</v>
      </c>
      <c r="I3707" s="232">
        <f t="shared" si="284"/>
        <v>0</v>
      </c>
      <c r="J3707" s="231" t="str">
        <f t="shared" si="282"/>
        <v/>
      </c>
    </row>
    <row r="3708" spans="6:10" ht="19.5" customHeight="1" x14ac:dyDescent="0.25">
      <c r="F3708" s="328">
        <f t="shared" si="280"/>
        <v>0</v>
      </c>
      <c r="G3708" s="233" t="str">
        <f t="shared" si="281"/>
        <v/>
      </c>
      <c r="H3708" s="231">
        <f t="shared" si="283"/>
        <v>1956458.97</v>
      </c>
      <c r="I3708" s="232">
        <f t="shared" si="284"/>
        <v>0</v>
      </c>
      <c r="J3708" s="231" t="str">
        <f t="shared" si="282"/>
        <v/>
      </c>
    </row>
    <row r="3709" spans="6:10" ht="19.5" customHeight="1" x14ac:dyDescent="0.25">
      <c r="F3709" s="328">
        <f t="shared" si="280"/>
        <v>0</v>
      </c>
      <c r="G3709" s="233" t="str">
        <f t="shared" si="281"/>
        <v/>
      </c>
      <c r="H3709" s="231">
        <f t="shared" si="283"/>
        <v>1956458.97</v>
      </c>
      <c r="I3709" s="232">
        <f t="shared" si="284"/>
        <v>0</v>
      </c>
      <c r="J3709" s="231" t="str">
        <f t="shared" si="282"/>
        <v/>
      </c>
    </row>
    <row r="3710" spans="6:10" ht="19.5" customHeight="1" x14ac:dyDescent="0.25">
      <c r="F3710" s="328">
        <f t="shared" si="280"/>
        <v>0</v>
      </c>
      <c r="G3710" s="233" t="str">
        <f t="shared" si="281"/>
        <v/>
      </c>
      <c r="H3710" s="231">
        <f t="shared" si="283"/>
        <v>1956458.97</v>
      </c>
      <c r="I3710" s="232">
        <f t="shared" si="284"/>
        <v>0</v>
      </c>
      <c r="J3710" s="231" t="str">
        <f t="shared" si="282"/>
        <v/>
      </c>
    </row>
    <row r="3711" spans="6:10" ht="19.5" customHeight="1" x14ac:dyDescent="0.25">
      <c r="F3711" s="328">
        <f t="shared" si="280"/>
        <v>0</v>
      </c>
      <c r="G3711" s="233" t="str">
        <f t="shared" si="281"/>
        <v/>
      </c>
      <c r="H3711" s="231">
        <f t="shared" si="283"/>
        <v>1956458.97</v>
      </c>
      <c r="I3711" s="232">
        <f t="shared" si="284"/>
        <v>0</v>
      </c>
      <c r="J3711" s="231" t="str">
        <f t="shared" si="282"/>
        <v/>
      </c>
    </row>
    <row r="3712" spans="6:10" ht="19.5" customHeight="1" x14ac:dyDescent="0.25">
      <c r="F3712" s="328">
        <f t="shared" si="280"/>
        <v>0</v>
      </c>
      <c r="G3712" s="233" t="str">
        <f t="shared" si="281"/>
        <v/>
      </c>
      <c r="H3712" s="231">
        <f t="shared" si="283"/>
        <v>1956458.97</v>
      </c>
      <c r="I3712" s="232">
        <f t="shared" si="284"/>
        <v>0</v>
      </c>
      <c r="J3712" s="231" t="str">
        <f t="shared" si="282"/>
        <v/>
      </c>
    </row>
    <row r="3713" spans="6:10" ht="19.5" customHeight="1" x14ac:dyDescent="0.25">
      <c r="F3713" s="328">
        <f t="shared" si="280"/>
        <v>0</v>
      </c>
      <c r="G3713" s="233" t="str">
        <f t="shared" si="281"/>
        <v/>
      </c>
      <c r="H3713" s="231">
        <f t="shared" si="283"/>
        <v>1956458.97</v>
      </c>
      <c r="I3713" s="232">
        <f t="shared" si="284"/>
        <v>0</v>
      </c>
      <c r="J3713" s="231" t="str">
        <f t="shared" si="282"/>
        <v/>
      </c>
    </row>
    <row r="3714" spans="6:10" ht="19.5" customHeight="1" x14ac:dyDescent="0.25">
      <c r="F3714" s="328">
        <f t="shared" si="280"/>
        <v>0</v>
      </c>
      <c r="G3714" s="233" t="str">
        <f t="shared" si="281"/>
        <v/>
      </c>
      <c r="H3714" s="231">
        <f t="shared" si="283"/>
        <v>1956458.97</v>
      </c>
      <c r="I3714" s="232">
        <f t="shared" si="284"/>
        <v>0</v>
      </c>
      <c r="J3714" s="231" t="str">
        <f t="shared" si="282"/>
        <v/>
      </c>
    </row>
    <row r="3715" spans="6:10" ht="19.5" customHeight="1" x14ac:dyDescent="0.25">
      <c r="F3715" s="328">
        <f t="shared" si="280"/>
        <v>0</v>
      </c>
      <c r="G3715" s="233" t="str">
        <f t="shared" si="281"/>
        <v/>
      </c>
      <c r="H3715" s="231">
        <f t="shared" si="283"/>
        <v>1956458.97</v>
      </c>
      <c r="I3715" s="232">
        <f t="shared" si="284"/>
        <v>0</v>
      </c>
      <c r="J3715" s="231" t="str">
        <f t="shared" si="282"/>
        <v/>
      </c>
    </row>
    <row r="3716" spans="6:10" ht="19.5" customHeight="1" x14ac:dyDescent="0.25">
      <c r="F3716" s="328">
        <f t="shared" si="280"/>
        <v>0</v>
      </c>
      <c r="G3716" s="233" t="str">
        <f t="shared" si="281"/>
        <v/>
      </c>
      <c r="H3716" s="231">
        <f t="shared" si="283"/>
        <v>1956458.97</v>
      </c>
      <c r="I3716" s="232">
        <f t="shared" si="284"/>
        <v>0</v>
      </c>
      <c r="J3716" s="231" t="str">
        <f t="shared" si="282"/>
        <v/>
      </c>
    </row>
    <row r="3717" spans="6:10" ht="19.5" customHeight="1" x14ac:dyDescent="0.25">
      <c r="F3717" s="328">
        <f t="shared" si="280"/>
        <v>0</v>
      </c>
      <c r="G3717" s="233" t="str">
        <f t="shared" si="281"/>
        <v/>
      </c>
      <c r="H3717" s="231">
        <f t="shared" si="283"/>
        <v>1956458.97</v>
      </c>
      <c r="I3717" s="232">
        <f t="shared" si="284"/>
        <v>0</v>
      </c>
      <c r="J3717" s="231" t="str">
        <f t="shared" si="282"/>
        <v/>
      </c>
    </row>
    <row r="3718" spans="6:10" ht="19.5" customHeight="1" x14ac:dyDescent="0.25">
      <c r="F3718" s="328">
        <f t="shared" si="280"/>
        <v>0</v>
      </c>
      <c r="G3718" s="233" t="str">
        <f t="shared" si="281"/>
        <v/>
      </c>
      <c r="H3718" s="231">
        <f t="shared" si="283"/>
        <v>1956458.97</v>
      </c>
      <c r="I3718" s="232">
        <f t="shared" si="284"/>
        <v>0</v>
      </c>
      <c r="J3718" s="231" t="str">
        <f t="shared" si="282"/>
        <v/>
      </c>
    </row>
    <row r="3719" spans="6:10" ht="19.5" customHeight="1" x14ac:dyDescent="0.25">
      <c r="F3719" s="328">
        <f t="shared" si="280"/>
        <v>0</v>
      </c>
      <c r="G3719" s="233" t="str">
        <f t="shared" si="281"/>
        <v/>
      </c>
      <c r="H3719" s="231">
        <f t="shared" si="283"/>
        <v>1956458.97</v>
      </c>
      <c r="I3719" s="232">
        <f t="shared" si="284"/>
        <v>0</v>
      </c>
      <c r="J3719" s="231" t="str">
        <f t="shared" si="282"/>
        <v/>
      </c>
    </row>
    <row r="3720" spans="6:10" ht="19.5" customHeight="1" x14ac:dyDescent="0.25">
      <c r="F3720" s="328">
        <f t="shared" si="280"/>
        <v>0</v>
      </c>
      <c r="G3720" s="233" t="str">
        <f t="shared" si="281"/>
        <v/>
      </c>
      <c r="H3720" s="231">
        <f t="shared" si="283"/>
        <v>1956458.97</v>
      </c>
      <c r="I3720" s="232">
        <f t="shared" si="284"/>
        <v>0</v>
      </c>
      <c r="J3720" s="231" t="str">
        <f t="shared" si="282"/>
        <v/>
      </c>
    </row>
    <row r="3721" spans="6:10" ht="19.5" customHeight="1" x14ac:dyDescent="0.25">
      <c r="F3721" s="328">
        <f t="shared" si="280"/>
        <v>0</v>
      </c>
      <c r="G3721" s="233" t="str">
        <f t="shared" si="281"/>
        <v/>
      </c>
      <c r="H3721" s="231">
        <f t="shared" si="283"/>
        <v>1956458.97</v>
      </c>
      <c r="I3721" s="232">
        <f t="shared" si="284"/>
        <v>0</v>
      </c>
      <c r="J3721" s="231" t="str">
        <f t="shared" si="282"/>
        <v/>
      </c>
    </row>
    <row r="3722" spans="6:10" ht="19.5" customHeight="1" x14ac:dyDescent="0.25">
      <c r="F3722" s="328">
        <f t="shared" ref="F3722:F3785" si="285">IF(E3722&gt;$C$4*1000,"Выборка",0)</f>
        <v>0</v>
      </c>
      <c r="G3722" s="233" t="str">
        <f t="shared" ref="G3722:G3785" si="286">IF(F3722=0,"",E3722)</f>
        <v/>
      </c>
      <c r="H3722" s="231">
        <f t="shared" si="283"/>
        <v>1956458.97</v>
      </c>
      <c r="I3722" s="232">
        <f t="shared" si="284"/>
        <v>0</v>
      </c>
      <c r="J3722" s="231" t="str">
        <f t="shared" ref="J3722:J3785" si="287">IF(I3722=0,"",E3722)</f>
        <v/>
      </c>
    </row>
    <row r="3723" spans="6:10" ht="19.5" customHeight="1" x14ac:dyDescent="0.25">
      <c r="F3723" s="328">
        <f t="shared" si="285"/>
        <v>0</v>
      </c>
      <c r="G3723" s="233" t="str">
        <f t="shared" si="286"/>
        <v/>
      </c>
      <c r="H3723" s="231">
        <f t="shared" ref="H3723:H3786" si="288">IF(F3723=0,IF((I3722=0)*AND(F3722=0),H3722+E3723,IF((F3722&lt;&gt;0)*AND((H3722&lt;=$E$17)),H3722+E3723,E3723)),H3722)</f>
        <v>1956458.97</v>
      </c>
      <c r="I3723" s="232">
        <f t="shared" ref="I3723:I3786" si="289">IF((H3723&gt;$E$17)*AND(F3723=0),"Выборка",0)</f>
        <v>0</v>
      </c>
      <c r="J3723" s="231" t="str">
        <f t="shared" si="287"/>
        <v/>
      </c>
    </row>
    <row r="3724" spans="6:10" ht="19.5" customHeight="1" x14ac:dyDescent="0.25">
      <c r="F3724" s="328">
        <f t="shared" si="285"/>
        <v>0</v>
      </c>
      <c r="G3724" s="233" t="str">
        <f t="shared" si="286"/>
        <v/>
      </c>
      <c r="H3724" s="231">
        <f t="shared" si="288"/>
        <v>1956458.97</v>
      </c>
      <c r="I3724" s="232">
        <f t="shared" si="289"/>
        <v>0</v>
      </c>
      <c r="J3724" s="231" t="str">
        <f t="shared" si="287"/>
        <v/>
      </c>
    </row>
    <row r="3725" spans="6:10" ht="19.5" customHeight="1" x14ac:dyDescent="0.25">
      <c r="F3725" s="328">
        <f t="shared" si="285"/>
        <v>0</v>
      </c>
      <c r="G3725" s="233" t="str">
        <f t="shared" si="286"/>
        <v/>
      </c>
      <c r="H3725" s="231">
        <f t="shared" si="288"/>
        <v>1956458.97</v>
      </c>
      <c r="I3725" s="232">
        <f t="shared" si="289"/>
        <v>0</v>
      </c>
      <c r="J3725" s="231" t="str">
        <f t="shared" si="287"/>
        <v/>
      </c>
    </row>
    <row r="3726" spans="6:10" ht="19.5" customHeight="1" x14ac:dyDescent="0.25">
      <c r="F3726" s="328">
        <f t="shared" si="285"/>
        <v>0</v>
      </c>
      <c r="G3726" s="233" t="str">
        <f t="shared" si="286"/>
        <v/>
      </c>
      <c r="H3726" s="231">
        <f t="shared" si="288"/>
        <v>1956458.97</v>
      </c>
      <c r="I3726" s="232">
        <f t="shared" si="289"/>
        <v>0</v>
      </c>
      <c r="J3726" s="231" t="str">
        <f t="shared" si="287"/>
        <v/>
      </c>
    </row>
    <row r="3727" spans="6:10" ht="19.5" customHeight="1" x14ac:dyDescent="0.25">
      <c r="F3727" s="328">
        <f t="shared" si="285"/>
        <v>0</v>
      </c>
      <c r="G3727" s="233" t="str">
        <f t="shared" si="286"/>
        <v/>
      </c>
      <c r="H3727" s="231">
        <f t="shared" si="288"/>
        <v>1956458.97</v>
      </c>
      <c r="I3727" s="232">
        <f t="shared" si="289"/>
        <v>0</v>
      </c>
      <c r="J3727" s="231" t="str">
        <f t="shared" si="287"/>
        <v/>
      </c>
    </row>
    <row r="3728" spans="6:10" ht="19.5" customHeight="1" x14ac:dyDescent="0.25">
      <c r="F3728" s="328">
        <f t="shared" si="285"/>
        <v>0</v>
      </c>
      <c r="G3728" s="233" t="str">
        <f t="shared" si="286"/>
        <v/>
      </c>
      <c r="H3728" s="231">
        <f t="shared" si="288"/>
        <v>1956458.97</v>
      </c>
      <c r="I3728" s="232">
        <f t="shared" si="289"/>
        <v>0</v>
      </c>
      <c r="J3728" s="231" t="str">
        <f t="shared" si="287"/>
        <v/>
      </c>
    </row>
    <row r="3729" spans="6:10" ht="19.5" customHeight="1" x14ac:dyDescent="0.25">
      <c r="F3729" s="328">
        <f t="shared" si="285"/>
        <v>0</v>
      </c>
      <c r="G3729" s="233" t="str">
        <f t="shared" si="286"/>
        <v/>
      </c>
      <c r="H3729" s="231">
        <f t="shared" si="288"/>
        <v>1956458.97</v>
      </c>
      <c r="I3729" s="232">
        <f t="shared" si="289"/>
        <v>0</v>
      </c>
      <c r="J3729" s="231" t="str">
        <f t="shared" si="287"/>
        <v/>
      </c>
    </row>
    <row r="3730" spans="6:10" ht="19.5" customHeight="1" x14ac:dyDescent="0.25">
      <c r="F3730" s="328">
        <f t="shared" si="285"/>
        <v>0</v>
      </c>
      <c r="G3730" s="233" t="str">
        <f t="shared" si="286"/>
        <v/>
      </c>
      <c r="H3730" s="231">
        <f t="shared" si="288"/>
        <v>1956458.97</v>
      </c>
      <c r="I3730" s="232">
        <f t="shared" si="289"/>
        <v>0</v>
      </c>
      <c r="J3730" s="231" t="str">
        <f t="shared" si="287"/>
        <v/>
      </c>
    </row>
    <row r="3731" spans="6:10" ht="19.5" customHeight="1" x14ac:dyDescent="0.25">
      <c r="F3731" s="328">
        <f t="shared" si="285"/>
        <v>0</v>
      </c>
      <c r="G3731" s="233" t="str">
        <f t="shared" si="286"/>
        <v/>
      </c>
      <c r="H3731" s="231">
        <f t="shared" si="288"/>
        <v>1956458.97</v>
      </c>
      <c r="I3731" s="232">
        <f t="shared" si="289"/>
        <v>0</v>
      </c>
      <c r="J3731" s="231" t="str">
        <f t="shared" si="287"/>
        <v/>
      </c>
    </row>
    <row r="3732" spans="6:10" ht="19.5" customHeight="1" x14ac:dyDescent="0.25">
      <c r="F3732" s="328">
        <f t="shared" si="285"/>
        <v>0</v>
      </c>
      <c r="G3732" s="233" t="str">
        <f t="shared" si="286"/>
        <v/>
      </c>
      <c r="H3732" s="231">
        <f t="shared" si="288"/>
        <v>1956458.97</v>
      </c>
      <c r="I3732" s="232">
        <f t="shared" si="289"/>
        <v>0</v>
      </c>
      <c r="J3732" s="231" t="str">
        <f t="shared" si="287"/>
        <v/>
      </c>
    </row>
    <row r="3733" spans="6:10" ht="19.5" customHeight="1" x14ac:dyDescent="0.25">
      <c r="F3733" s="328">
        <f t="shared" si="285"/>
        <v>0</v>
      </c>
      <c r="G3733" s="233" t="str">
        <f t="shared" si="286"/>
        <v/>
      </c>
      <c r="H3733" s="231">
        <f t="shared" si="288"/>
        <v>1956458.97</v>
      </c>
      <c r="I3733" s="232">
        <f t="shared" si="289"/>
        <v>0</v>
      </c>
      <c r="J3733" s="231" t="str">
        <f t="shared" si="287"/>
        <v/>
      </c>
    </row>
    <row r="3734" spans="6:10" ht="19.5" customHeight="1" x14ac:dyDescent="0.25">
      <c r="F3734" s="328">
        <f t="shared" si="285"/>
        <v>0</v>
      </c>
      <c r="G3734" s="233" t="str">
        <f t="shared" si="286"/>
        <v/>
      </c>
      <c r="H3734" s="231">
        <f t="shared" si="288"/>
        <v>1956458.97</v>
      </c>
      <c r="I3734" s="232">
        <f t="shared" si="289"/>
        <v>0</v>
      </c>
      <c r="J3734" s="231" t="str">
        <f t="shared" si="287"/>
        <v/>
      </c>
    </row>
    <row r="3735" spans="6:10" ht="19.5" customHeight="1" x14ac:dyDescent="0.25">
      <c r="F3735" s="328">
        <f t="shared" si="285"/>
        <v>0</v>
      </c>
      <c r="G3735" s="233" t="str">
        <f t="shared" si="286"/>
        <v/>
      </c>
      <c r="H3735" s="231">
        <f t="shared" si="288"/>
        <v>1956458.97</v>
      </c>
      <c r="I3735" s="232">
        <f t="shared" si="289"/>
        <v>0</v>
      </c>
      <c r="J3735" s="231" t="str">
        <f t="shared" si="287"/>
        <v/>
      </c>
    </row>
    <row r="3736" spans="6:10" ht="19.5" customHeight="1" x14ac:dyDescent="0.25">
      <c r="F3736" s="328">
        <f t="shared" si="285"/>
        <v>0</v>
      </c>
      <c r="G3736" s="233" t="str">
        <f t="shared" si="286"/>
        <v/>
      </c>
      <c r="H3736" s="231">
        <f t="shared" si="288"/>
        <v>1956458.97</v>
      </c>
      <c r="I3736" s="232">
        <f t="shared" si="289"/>
        <v>0</v>
      </c>
      <c r="J3736" s="231" t="str">
        <f t="shared" si="287"/>
        <v/>
      </c>
    </row>
    <row r="3737" spans="6:10" ht="19.5" customHeight="1" x14ac:dyDescent="0.25">
      <c r="F3737" s="328">
        <f t="shared" si="285"/>
        <v>0</v>
      </c>
      <c r="G3737" s="233" t="str">
        <f t="shared" si="286"/>
        <v/>
      </c>
      <c r="H3737" s="231">
        <f t="shared" si="288"/>
        <v>1956458.97</v>
      </c>
      <c r="I3737" s="232">
        <f t="shared" si="289"/>
        <v>0</v>
      </c>
      <c r="J3737" s="231" t="str">
        <f t="shared" si="287"/>
        <v/>
      </c>
    </row>
    <row r="3738" spans="6:10" ht="19.5" customHeight="1" x14ac:dyDescent="0.25">
      <c r="F3738" s="328">
        <f t="shared" si="285"/>
        <v>0</v>
      </c>
      <c r="G3738" s="233" t="str">
        <f t="shared" si="286"/>
        <v/>
      </c>
      <c r="H3738" s="231">
        <f t="shared" si="288"/>
        <v>1956458.97</v>
      </c>
      <c r="I3738" s="232">
        <f t="shared" si="289"/>
        <v>0</v>
      </c>
      <c r="J3738" s="231" t="str">
        <f t="shared" si="287"/>
        <v/>
      </c>
    </row>
    <row r="3739" spans="6:10" ht="19.5" customHeight="1" x14ac:dyDescent="0.25">
      <c r="F3739" s="328">
        <f t="shared" si="285"/>
        <v>0</v>
      </c>
      <c r="G3739" s="233" t="str">
        <f t="shared" si="286"/>
        <v/>
      </c>
      <c r="H3739" s="231">
        <f t="shared" si="288"/>
        <v>1956458.97</v>
      </c>
      <c r="I3739" s="232">
        <f t="shared" si="289"/>
        <v>0</v>
      </c>
      <c r="J3739" s="231" t="str">
        <f t="shared" si="287"/>
        <v/>
      </c>
    </row>
    <row r="3740" spans="6:10" ht="19.5" customHeight="1" x14ac:dyDescent="0.25">
      <c r="F3740" s="328">
        <f t="shared" si="285"/>
        <v>0</v>
      </c>
      <c r="G3740" s="233" t="str">
        <f t="shared" si="286"/>
        <v/>
      </c>
      <c r="H3740" s="231">
        <f t="shared" si="288"/>
        <v>1956458.97</v>
      </c>
      <c r="I3740" s="232">
        <f t="shared" si="289"/>
        <v>0</v>
      </c>
      <c r="J3740" s="231" t="str">
        <f t="shared" si="287"/>
        <v/>
      </c>
    </row>
    <row r="3741" spans="6:10" ht="19.5" customHeight="1" x14ac:dyDescent="0.25">
      <c r="F3741" s="328">
        <f t="shared" si="285"/>
        <v>0</v>
      </c>
      <c r="G3741" s="233" t="str">
        <f t="shared" si="286"/>
        <v/>
      </c>
      <c r="H3741" s="231">
        <f t="shared" si="288"/>
        <v>1956458.97</v>
      </c>
      <c r="I3741" s="232">
        <f t="shared" si="289"/>
        <v>0</v>
      </c>
      <c r="J3741" s="231" t="str">
        <f t="shared" si="287"/>
        <v/>
      </c>
    </row>
    <row r="3742" spans="6:10" ht="19.5" customHeight="1" x14ac:dyDescent="0.25">
      <c r="F3742" s="328">
        <f t="shared" si="285"/>
        <v>0</v>
      </c>
      <c r="G3742" s="233" t="str">
        <f t="shared" si="286"/>
        <v/>
      </c>
      <c r="H3742" s="231">
        <f t="shared" si="288"/>
        <v>1956458.97</v>
      </c>
      <c r="I3742" s="232">
        <f t="shared" si="289"/>
        <v>0</v>
      </c>
      <c r="J3742" s="231" t="str">
        <f t="shared" si="287"/>
        <v/>
      </c>
    </row>
    <row r="3743" spans="6:10" ht="19.5" customHeight="1" x14ac:dyDescent="0.25">
      <c r="F3743" s="328">
        <f t="shared" si="285"/>
        <v>0</v>
      </c>
      <c r="G3743" s="233" t="str">
        <f t="shared" si="286"/>
        <v/>
      </c>
      <c r="H3743" s="231">
        <f t="shared" si="288"/>
        <v>1956458.97</v>
      </c>
      <c r="I3743" s="232">
        <f t="shared" si="289"/>
        <v>0</v>
      </c>
      <c r="J3743" s="231" t="str">
        <f t="shared" si="287"/>
        <v/>
      </c>
    </row>
    <row r="3744" spans="6:10" ht="19.5" customHeight="1" x14ac:dyDescent="0.25">
      <c r="F3744" s="328">
        <f t="shared" si="285"/>
        <v>0</v>
      </c>
      <c r="G3744" s="233" t="str">
        <f t="shared" si="286"/>
        <v/>
      </c>
      <c r="H3744" s="231">
        <f t="shared" si="288"/>
        <v>1956458.97</v>
      </c>
      <c r="I3744" s="232">
        <f t="shared" si="289"/>
        <v>0</v>
      </c>
      <c r="J3744" s="231" t="str">
        <f t="shared" si="287"/>
        <v/>
      </c>
    </row>
    <row r="3745" spans="6:10" ht="19.5" customHeight="1" x14ac:dyDescent="0.25">
      <c r="F3745" s="328">
        <f t="shared" si="285"/>
        <v>0</v>
      </c>
      <c r="G3745" s="233" t="str">
        <f t="shared" si="286"/>
        <v/>
      </c>
      <c r="H3745" s="231">
        <f t="shared" si="288"/>
        <v>1956458.97</v>
      </c>
      <c r="I3745" s="232">
        <f t="shared" si="289"/>
        <v>0</v>
      </c>
      <c r="J3745" s="231" t="str">
        <f t="shared" si="287"/>
        <v/>
      </c>
    </row>
    <row r="3746" spans="6:10" ht="19.5" customHeight="1" x14ac:dyDescent="0.25">
      <c r="F3746" s="328">
        <f t="shared" si="285"/>
        <v>0</v>
      </c>
      <c r="G3746" s="233" t="str">
        <f t="shared" si="286"/>
        <v/>
      </c>
      <c r="H3746" s="231">
        <f t="shared" si="288"/>
        <v>1956458.97</v>
      </c>
      <c r="I3746" s="232">
        <f t="shared" si="289"/>
        <v>0</v>
      </c>
      <c r="J3746" s="231" t="str">
        <f t="shared" si="287"/>
        <v/>
      </c>
    </row>
    <row r="3747" spans="6:10" ht="19.5" customHeight="1" x14ac:dyDescent="0.25">
      <c r="F3747" s="328">
        <f t="shared" si="285"/>
        <v>0</v>
      </c>
      <c r="G3747" s="233" t="str">
        <f t="shared" si="286"/>
        <v/>
      </c>
      <c r="H3747" s="231">
        <f t="shared" si="288"/>
        <v>1956458.97</v>
      </c>
      <c r="I3747" s="232">
        <f t="shared" si="289"/>
        <v>0</v>
      </c>
      <c r="J3747" s="231" t="str">
        <f t="shared" si="287"/>
        <v/>
      </c>
    </row>
    <row r="3748" spans="6:10" ht="19.5" customHeight="1" x14ac:dyDescent="0.25">
      <c r="F3748" s="328">
        <f t="shared" si="285"/>
        <v>0</v>
      </c>
      <c r="G3748" s="233" t="str">
        <f t="shared" si="286"/>
        <v/>
      </c>
      <c r="H3748" s="231">
        <f t="shared" si="288"/>
        <v>1956458.97</v>
      </c>
      <c r="I3748" s="232">
        <f t="shared" si="289"/>
        <v>0</v>
      </c>
      <c r="J3748" s="231" t="str">
        <f t="shared" si="287"/>
        <v/>
      </c>
    </row>
    <row r="3749" spans="6:10" ht="19.5" customHeight="1" x14ac:dyDescent="0.25">
      <c r="F3749" s="328">
        <f t="shared" si="285"/>
        <v>0</v>
      </c>
      <c r="G3749" s="233" t="str">
        <f t="shared" si="286"/>
        <v/>
      </c>
      <c r="H3749" s="231">
        <f t="shared" si="288"/>
        <v>1956458.97</v>
      </c>
      <c r="I3749" s="232">
        <f t="shared" si="289"/>
        <v>0</v>
      </c>
      <c r="J3749" s="231" t="str">
        <f t="shared" si="287"/>
        <v/>
      </c>
    </row>
    <row r="3750" spans="6:10" ht="19.5" customHeight="1" x14ac:dyDescent="0.25">
      <c r="F3750" s="328">
        <f t="shared" si="285"/>
        <v>0</v>
      </c>
      <c r="G3750" s="233" t="str">
        <f t="shared" si="286"/>
        <v/>
      </c>
      <c r="H3750" s="231">
        <f t="shared" si="288"/>
        <v>1956458.97</v>
      </c>
      <c r="I3750" s="232">
        <f t="shared" si="289"/>
        <v>0</v>
      </c>
      <c r="J3750" s="231" t="str">
        <f t="shared" si="287"/>
        <v/>
      </c>
    </row>
    <row r="3751" spans="6:10" ht="19.5" customHeight="1" x14ac:dyDescent="0.25">
      <c r="F3751" s="328">
        <f t="shared" si="285"/>
        <v>0</v>
      </c>
      <c r="G3751" s="233" t="str">
        <f t="shared" si="286"/>
        <v/>
      </c>
      <c r="H3751" s="231">
        <f t="shared" si="288"/>
        <v>1956458.97</v>
      </c>
      <c r="I3751" s="232">
        <f t="shared" si="289"/>
        <v>0</v>
      </c>
      <c r="J3751" s="231" t="str">
        <f t="shared" si="287"/>
        <v/>
      </c>
    </row>
    <row r="3752" spans="6:10" ht="19.5" customHeight="1" x14ac:dyDescent="0.25">
      <c r="F3752" s="328">
        <f t="shared" si="285"/>
        <v>0</v>
      </c>
      <c r="G3752" s="233" t="str">
        <f t="shared" si="286"/>
        <v/>
      </c>
      <c r="H3752" s="231">
        <f t="shared" si="288"/>
        <v>1956458.97</v>
      </c>
      <c r="I3752" s="232">
        <f t="shared" si="289"/>
        <v>0</v>
      </c>
      <c r="J3752" s="231" t="str">
        <f t="shared" si="287"/>
        <v/>
      </c>
    </row>
    <row r="3753" spans="6:10" ht="19.5" customHeight="1" x14ac:dyDescent="0.25">
      <c r="F3753" s="328">
        <f t="shared" si="285"/>
        <v>0</v>
      </c>
      <c r="G3753" s="233" t="str">
        <f t="shared" si="286"/>
        <v/>
      </c>
      <c r="H3753" s="231">
        <f t="shared" si="288"/>
        <v>1956458.97</v>
      </c>
      <c r="I3753" s="232">
        <f t="shared" si="289"/>
        <v>0</v>
      </c>
      <c r="J3753" s="231" t="str">
        <f t="shared" si="287"/>
        <v/>
      </c>
    </row>
    <row r="3754" spans="6:10" ht="19.5" customHeight="1" x14ac:dyDescent="0.25">
      <c r="F3754" s="328">
        <f t="shared" si="285"/>
        <v>0</v>
      </c>
      <c r="G3754" s="233" t="str">
        <f t="shared" si="286"/>
        <v/>
      </c>
      <c r="H3754" s="231">
        <f t="shared" si="288"/>
        <v>1956458.97</v>
      </c>
      <c r="I3754" s="232">
        <f t="shared" si="289"/>
        <v>0</v>
      </c>
      <c r="J3754" s="231" t="str">
        <f t="shared" si="287"/>
        <v/>
      </c>
    </row>
    <row r="3755" spans="6:10" ht="19.5" customHeight="1" x14ac:dyDescent="0.25">
      <c r="F3755" s="328">
        <f t="shared" si="285"/>
        <v>0</v>
      </c>
      <c r="G3755" s="233" t="str">
        <f t="shared" si="286"/>
        <v/>
      </c>
      <c r="H3755" s="231">
        <f t="shared" si="288"/>
        <v>1956458.97</v>
      </c>
      <c r="I3755" s="232">
        <f t="shared" si="289"/>
        <v>0</v>
      </c>
      <c r="J3755" s="231" t="str">
        <f t="shared" si="287"/>
        <v/>
      </c>
    </row>
    <row r="3756" spans="6:10" ht="19.5" customHeight="1" x14ac:dyDescent="0.25">
      <c r="F3756" s="328">
        <f t="shared" si="285"/>
        <v>0</v>
      </c>
      <c r="G3756" s="233" t="str">
        <f t="shared" si="286"/>
        <v/>
      </c>
      <c r="H3756" s="231">
        <f t="shared" si="288"/>
        <v>1956458.97</v>
      </c>
      <c r="I3756" s="232">
        <f t="shared" si="289"/>
        <v>0</v>
      </c>
      <c r="J3756" s="231" t="str">
        <f t="shared" si="287"/>
        <v/>
      </c>
    </row>
    <row r="3757" spans="6:10" ht="19.5" customHeight="1" x14ac:dyDescent="0.25">
      <c r="F3757" s="328">
        <f t="shared" si="285"/>
        <v>0</v>
      </c>
      <c r="G3757" s="233" t="str">
        <f t="shared" si="286"/>
        <v/>
      </c>
      <c r="H3757" s="231">
        <f t="shared" si="288"/>
        <v>1956458.97</v>
      </c>
      <c r="I3757" s="232">
        <f t="shared" si="289"/>
        <v>0</v>
      </c>
      <c r="J3757" s="231" t="str">
        <f t="shared" si="287"/>
        <v/>
      </c>
    </row>
    <row r="3758" spans="6:10" ht="19.5" customHeight="1" x14ac:dyDescent="0.25">
      <c r="F3758" s="328">
        <f t="shared" si="285"/>
        <v>0</v>
      </c>
      <c r="G3758" s="233" t="str">
        <f t="shared" si="286"/>
        <v/>
      </c>
      <c r="H3758" s="231">
        <f t="shared" si="288"/>
        <v>1956458.97</v>
      </c>
      <c r="I3758" s="232">
        <f t="shared" si="289"/>
        <v>0</v>
      </c>
      <c r="J3758" s="231" t="str">
        <f t="shared" si="287"/>
        <v/>
      </c>
    </row>
    <row r="3759" spans="6:10" ht="19.5" customHeight="1" x14ac:dyDescent="0.25">
      <c r="F3759" s="328">
        <f t="shared" si="285"/>
        <v>0</v>
      </c>
      <c r="G3759" s="233" t="str">
        <f t="shared" si="286"/>
        <v/>
      </c>
      <c r="H3759" s="231">
        <f t="shared" si="288"/>
        <v>1956458.97</v>
      </c>
      <c r="I3759" s="232">
        <f t="shared" si="289"/>
        <v>0</v>
      </c>
      <c r="J3759" s="231" t="str">
        <f t="shared" si="287"/>
        <v/>
      </c>
    </row>
    <row r="3760" spans="6:10" ht="19.5" customHeight="1" x14ac:dyDescent="0.25">
      <c r="F3760" s="328">
        <f t="shared" si="285"/>
        <v>0</v>
      </c>
      <c r="G3760" s="233" t="str">
        <f t="shared" si="286"/>
        <v/>
      </c>
      <c r="H3760" s="231">
        <f t="shared" si="288"/>
        <v>1956458.97</v>
      </c>
      <c r="I3760" s="232">
        <f t="shared" si="289"/>
        <v>0</v>
      </c>
      <c r="J3760" s="231" t="str">
        <f t="shared" si="287"/>
        <v/>
      </c>
    </row>
    <row r="3761" spans="6:10" ht="19.5" customHeight="1" x14ac:dyDescent="0.25">
      <c r="F3761" s="328">
        <f t="shared" si="285"/>
        <v>0</v>
      </c>
      <c r="G3761" s="233" t="str">
        <f t="shared" si="286"/>
        <v/>
      </c>
      <c r="H3761" s="231">
        <f t="shared" si="288"/>
        <v>1956458.97</v>
      </c>
      <c r="I3761" s="232">
        <f t="shared" si="289"/>
        <v>0</v>
      </c>
      <c r="J3761" s="231" t="str">
        <f t="shared" si="287"/>
        <v/>
      </c>
    </row>
    <row r="3762" spans="6:10" ht="19.5" customHeight="1" x14ac:dyDescent="0.25">
      <c r="F3762" s="328">
        <f t="shared" si="285"/>
        <v>0</v>
      </c>
      <c r="G3762" s="233" t="str">
        <f t="shared" si="286"/>
        <v/>
      </c>
      <c r="H3762" s="231">
        <f t="shared" si="288"/>
        <v>1956458.97</v>
      </c>
      <c r="I3762" s="232">
        <f t="shared" si="289"/>
        <v>0</v>
      </c>
      <c r="J3762" s="231" t="str">
        <f t="shared" si="287"/>
        <v/>
      </c>
    </row>
    <row r="3763" spans="6:10" ht="19.5" customHeight="1" x14ac:dyDescent="0.25">
      <c r="F3763" s="328">
        <f t="shared" si="285"/>
        <v>0</v>
      </c>
      <c r="G3763" s="233" t="str">
        <f t="shared" si="286"/>
        <v/>
      </c>
      <c r="H3763" s="231">
        <f t="shared" si="288"/>
        <v>1956458.97</v>
      </c>
      <c r="I3763" s="232">
        <f t="shared" si="289"/>
        <v>0</v>
      </c>
      <c r="J3763" s="231" t="str">
        <f t="shared" si="287"/>
        <v/>
      </c>
    </row>
    <row r="3764" spans="6:10" ht="19.5" customHeight="1" x14ac:dyDescent="0.25">
      <c r="F3764" s="328">
        <f t="shared" si="285"/>
        <v>0</v>
      </c>
      <c r="G3764" s="233" t="str">
        <f t="shared" si="286"/>
        <v/>
      </c>
      <c r="H3764" s="231">
        <f t="shared" si="288"/>
        <v>1956458.97</v>
      </c>
      <c r="I3764" s="232">
        <f t="shared" si="289"/>
        <v>0</v>
      </c>
      <c r="J3764" s="231" t="str">
        <f t="shared" si="287"/>
        <v/>
      </c>
    </row>
    <row r="3765" spans="6:10" ht="19.5" customHeight="1" x14ac:dyDescent="0.25">
      <c r="F3765" s="328">
        <f t="shared" si="285"/>
        <v>0</v>
      </c>
      <c r="G3765" s="233" t="str">
        <f t="shared" si="286"/>
        <v/>
      </c>
      <c r="H3765" s="231">
        <f t="shared" si="288"/>
        <v>1956458.97</v>
      </c>
      <c r="I3765" s="232">
        <f t="shared" si="289"/>
        <v>0</v>
      </c>
      <c r="J3765" s="231" t="str">
        <f t="shared" si="287"/>
        <v/>
      </c>
    </row>
    <row r="3766" spans="6:10" ht="19.5" customHeight="1" x14ac:dyDescent="0.25">
      <c r="F3766" s="328">
        <f t="shared" si="285"/>
        <v>0</v>
      </c>
      <c r="G3766" s="233" t="str">
        <f t="shared" si="286"/>
        <v/>
      </c>
      <c r="H3766" s="231">
        <f t="shared" si="288"/>
        <v>1956458.97</v>
      </c>
      <c r="I3766" s="232">
        <f t="shared" si="289"/>
        <v>0</v>
      </c>
      <c r="J3766" s="231" t="str">
        <f t="shared" si="287"/>
        <v/>
      </c>
    </row>
    <row r="3767" spans="6:10" ht="19.5" customHeight="1" x14ac:dyDescent="0.25">
      <c r="F3767" s="328">
        <f t="shared" si="285"/>
        <v>0</v>
      </c>
      <c r="G3767" s="233" t="str">
        <f t="shared" si="286"/>
        <v/>
      </c>
      <c r="H3767" s="231">
        <f t="shared" si="288"/>
        <v>1956458.97</v>
      </c>
      <c r="I3767" s="232">
        <f t="shared" si="289"/>
        <v>0</v>
      </c>
      <c r="J3767" s="231" t="str">
        <f t="shared" si="287"/>
        <v/>
      </c>
    </row>
    <row r="3768" spans="6:10" ht="19.5" customHeight="1" x14ac:dyDescent="0.25">
      <c r="F3768" s="328">
        <f t="shared" si="285"/>
        <v>0</v>
      </c>
      <c r="G3768" s="233" t="str">
        <f t="shared" si="286"/>
        <v/>
      </c>
      <c r="H3768" s="231">
        <f t="shared" si="288"/>
        <v>1956458.97</v>
      </c>
      <c r="I3768" s="232">
        <f t="shared" si="289"/>
        <v>0</v>
      </c>
      <c r="J3768" s="231" t="str">
        <f t="shared" si="287"/>
        <v/>
      </c>
    </row>
    <row r="3769" spans="6:10" ht="19.5" customHeight="1" x14ac:dyDescent="0.25">
      <c r="F3769" s="328">
        <f t="shared" si="285"/>
        <v>0</v>
      </c>
      <c r="G3769" s="233" t="str">
        <f t="shared" si="286"/>
        <v/>
      </c>
      <c r="H3769" s="231">
        <f t="shared" si="288"/>
        <v>1956458.97</v>
      </c>
      <c r="I3769" s="232">
        <f t="shared" si="289"/>
        <v>0</v>
      </c>
      <c r="J3769" s="231" t="str">
        <f t="shared" si="287"/>
        <v/>
      </c>
    </row>
    <row r="3770" spans="6:10" ht="19.5" customHeight="1" x14ac:dyDescent="0.25">
      <c r="F3770" s="328">
        <f t="shared" si="285"/>
        <v>0</v>
      </c>
      <c r="G3770" s="233" t="str">
        <f t="shared" si="286"/>
        <v/>
      </c>
      <c r="H3770" s="231">
        <f t="shared" si="288"/>
        <v>1956458.97</v>
      </c>
      <c r="I3770" s="232">
        <f t="shared" si="289"/>
        <v>0</v>
      </c>
      <c r="J3770" s="231" t="str">
        <f t="shared" si="287"/>
        <v/>
      </c>
    </row>
    <row r="3771" spans="6:10" ht="19.5" customHeight="1" x14ac:dyDescent="0.25">
      <c r="F3771" s="328">
        <f t="shared" si="285"/>
        <v>0</v>
      </c>
      <c r="G3771" s="233" t="str">
        <f t="shared" si="286"/>
        <v/>
      </c>
      <c r="H3771" s="231">
        <f t="shared" si="288"/>
        <v>1956458.97</v>
      </c>
      <c r="I3771" s="232">
        <f t="shared" si="289"/>
        <v>0</v>
      </c>
      <c r="J3771" s="231" t="str">
        <f t="shared" si="287"/>
        <v/>
      </c>
    </row>
    <row r="3772" spans="6:10" ht="19.5" customHeight="1" x14ac:dyDescent="0.25">
      <c r="F3772" s="328">
        <f t="shared" si="285"/>
        <v>0</v>
      </c>
      <c r="G3772" s="233" t="str">
        <f t="shared" si="286"/>
        <v/>
      </c>
      <c r="H3772" s="231">
        <f t="shared" si="288"/>
        <v>1956458.97</v>
      </c>
      <c r="I3772" s="232">
        <f t="shared" si="289"/>
        <v>0</v>
      </c>
      <c r="J3772" s="231" t="str">
        <f t="shared" si="287"/>
        <v/>
      </c>
    </row>
    <row r="3773" spans="6:10" ht="19.5" customHeight="1" x14ac:dyDescent="0.25">
      <c r="F3773" s="328">
        <f t="shared" si="285"/>
        <v>0</v>
      </c>
      <c r="G3773" s="233" t="str">
        <f t="shared" si="286"/>
        <v/>
      </c>
      <c r="H3773" s="231">
        <f t="shared" si="288"/>
        <v>1956458.97</v>
      </c>
      <c r="I3773" s="232">
        <f t="shared" si="289"/>
        <v>0</v>
      </c>
      <c r="J3773" s="231" t="str">
        <f t="shared" si="287"/>
        <v/>
      </c>
    </row>
    <row r="3774" spans="6:10" ht="19.5" customHeight="1" x14ac:dyDescent="0.25">
      <c r="F3774" s="328">
        <f t="shared" si="285"/>
        <v>0</v>
      </c>
      <c r="G3774" s="233" t="str">
        <f t="shared" si="286"/>
        <v/>
      </c>
      <c r="H3774" s="231">
        <f t="shared" si="288"/>
        <v>1956458.97</v>
      </c>
      <c r="I3774" s="232">
        <f t="shared" si="289"/>
        <v>0</v>
      </c>
      <c r="J3774" s="231" t="str">
        <f t="shared" si="287"/>
        <v/>
      </c>
    </row>
    <row r="3775" spans="6:10" ht="19.5" customHeight="1" x14ac:dyDescent="0.25">
      <c r="F3775" s="328">
        <f t="shared" si="285"/>
        <v>0</v>
      </c>
      <c r="G3775" s="233" t="str">
        <f t="shared" si="286"/>
        <v/>
      </c>
      <c r="H3775" s="231">
        <f t="shared" si="288"/>
        <v>1956458.97</v>
      </c>
      <c r="I3775" s="232">
        <f t="shared" si="289"/>
        <v>0</v>
      </c>
      <c r="J3775" s="231" t="str">
        <f t="shared" si="287"/>
        <v/>
      </c>
    </row>
    <row r="3776" spans="6:10" ht="19.5" customHeight="1" x14ac:dyDescent="0.25">
      <c r="F3776" s="328">
        <f t="shared" si="285"/>
        <v>0</v>
      </c>
      <c r="G3776" s="233" t="str">
        <f t="shared" si="286"/>
        <v/>
      </c>
      <c r="H3776" s="231">
        <f t="shared" si="288"/>
        <v>1956458.97</v>
      </c>
      <c r="I3776" s="232">
        <f t="shared" si="289"/>
        <v>0</v>
      </c>
      <c r="J3776" s="231" t="str">
        <f t="shared" si="287"/>
        <v/>
      </c>
    </row>
    <row r="3777" spans="6:10" ht="19.5" customHeight="1" x14ac:dyDescent="0.25">
      <c r="F3777" s="328">
        <f t="shared" si="285"/>
        <v>0</v>
      </c>
      <c r="G3777" s="233" t="str">
        <f t="shared" si="286"/>
        <v/>
      </c>
      <c r="H3777" s="231">
        <f t="shared" si="288"/>
        <v>1956458.97</v>
      </c>
      <c r="I3777" s="232">
        <f t="shared" si="289"/>
        <v>0</v>
      </c>
      <c r="J3777" s="231" t="str">
        <f t="shared" si="287"/>
        <v/>
      </c>
    </row>
    <row r="3778" spans="6:10" ht="19.5" customHeight="1" x14ac:dyDescent="0.25">
      <c r="F3778" s="328">
        <f t="shared" si="285"/>
        <v>0</v>
      </c>
      <c r="G3778" s="233" t="str">
        <f t="shared" si="286"/>
        <v/>
      </c>
      <c r="H3778" s="231">
        <f t="shared" si="288"/>
        <v>1956458.97</v>
      </c>
      <c r="I3778" s="232">
        <f t="shared" si="289"/>
        <v>0</v>
      </c>
      <c r="J3778" s="231" t="str">
        <f t="shared" si="287"/>
        <v/>
      </c>
    </row>
    <row r="3779" spans="6:10" ht="19.5" customHeight="1" x14ac:dyDescent="0.25">
      <c r="F3779" s="328">
        <f t="shared" si="285"/>
        <v>0</v>
      </c>
      <c r="G3779" s="233" t="str">
        <f t="shared" si="286"/>
        <v/>
      </c>
      <c r="H3779" s="231">
        <f t="shared" si="288"/>
        <v>1956458.97</v>
      </c>
      <c r="I3779" s="232">
        <f t="shared" si="289"/>
        <v>0</v>
      </c>
      <c r="J3779" s="231" t="str">
        <f t="shared" si="287"/>
        <v/>
      </c>
    </row>
    <row r="3780" spans="6:10" ht="19.5" customHeight="1" x14ac:dyDescent="0.25">
      <c r="F3780" s="328">
        <f t="shared" si="285"/>
        <v>0</v>
      </c>
      <c r="G3780" s="233" t="str">
        <f t="shared" si="286"/>
        <v/>
      </c>
      <c r="H3780" s="231">
        <f t="shared" si="288"/>
        <v>1956458.97</v>
      </c>
      <c r="I3780" s="232">
        <f t="shared" si="289"/>
        <v>0</v>
      </c>
      <c r="J3780" s="231" t="str">
        <f t="shared" si="287"/>
        <v/>
      </c>
    </row>
    <row r="3781" spans="6:10" ht="19.5" customHeight="1" x14ac:dyDescent="0.25">
      <c r="F3781" s="328">
        <f t="shared" si="285"/>
        <v>0</v>
      </c>
      <c r="G3781" s="233" t="str">
        <f t="shared" si="286"/>
        <v/>
      </c>
      <c r="H3781" s="231">
        <f t="shared" si="288"/>
        <v>1956458.97</v>
      </c>
      <c r="I3781" s="232">
        <f t="shared" si="289"/>
        <v>0</v>
      </c>
      <c r="J3781" s="231" t="str">
        <f t="shared" si="287"/>
        <v/>
      </c>
    </row>
    <row r="3782" spans="6:10" ht="19.5" customHeight="1" x14ac:dyDescent="0.25">
      <c r="F3782" s="328">
        <f t="shared" si="285"/>
        <v>0</v>
      </c>
      <c r="G3782" s="233" t="str">
        <f t="shared" si="286"/>
        <v/>
      </c>
      <c r="H3782" s="231">
        <f t="shared" si="288"/>
        <v>1956458.97</v>
      </c>
      <c r="I3782" s="232">
        <f t="shared" si="289"/>
        <v>0</v>
      </c>
      <c r="J3782" s="231" t="str">
        <f t="shared" si="287"/>
        <v/>
      </c>
    </row>
    <row r="3783" spans="6:10" ht="19.5" customHeight="1" x14ac:dyDescent="0.25">
      <c r="F3783" s="328">
        <f t="shared" si="285"/>
        <v>0</v>
      </c>
      <c r="G3783" s="233" t="str">
        <f t="shared" si="286"/>
        <v/>
      </c>
      <c r="H3783" s="231">
        <f t="shared" si="288"/>
        <v>1956458.97</v>
      </c>
      <c r="I3783" s="232">
        <f t="shared" si="289"/>
        <v>0</v>
      </c>
      <c r="J3783" s="231" t="str">
        <f t="shared" si="287"/>
        <v/>
      </c>
    </row>
    <row r="3784" spans="6:10" ht="19.5" customHeight="1" x14ac:dyDescent="0.25">
      <c r="F3784" s="328">
        <f t="shared" si="285"/>
        <v>0</v>
      </c>
      <c r="G3784" s="233" t="str">
        <f t="shared" si="286"/>
        <v/>
      </c>
      <c r="H3784" s="231">
        <f t="shared" si="288"/>
        <v>1956458.97</v>
      </c>
      <c r="I3784" s="232">
        <f t="shared" si="289"/>
        <v>0</v>
      </c>
      <c r="J3784" s="231" t="str">
        <f t="shared" si="287"/>
        <v/>
      </c>
    </row>
    <row r="3785" spans="6:10" ht="19.5" customHeight="1" x14ac:dyDescent="0.25">
      <c r="F3785" s="328">
        <f t="shared" si="285"/>
        <v>0</v>
      </c>
      <c r="G3785" s="233" t="str">
        <f t="shared" si="286"/>
        <v/>
      </c>
      <c r="H3785" s="231">
        <f t="shared" si="288"/>
        <v>1956458.97</v>
      </c>
      <c r="I3785" s="232">
        <f t="shared" si="289"/>
        <v>0</v>
      </c>
      <c r="J3785" s="231" t="str">
        <f t="shared" si="287"/>
        <v/>
      </c>
    </row>
    <row r="3786" spans="6:10" ht="19.5" customHeight="1" x14ac:dyDescent="0.25">
      <c r="F3786" s="328">
        <f t="shared" ref="F3786:F3849" si="290">IF(E3786&gt;$C$4*1000,"Выборка",0)</f>
        <v>0</v>
      </c>
      <c r="G3786" s="233" t="str">
        <f t="shared" ref="G3786:G3849" si="291">IF(F3786=0,"",E3786)</f>
        <v/>
      </c>
      <c r="H3786" s="231">
        <f t="shared" si="288"/>
        <v>1956458.97</v>
      </c>
      <c r="I3786" s="232">
        <f t="shared" si="289"/>
        <v>0</v>
      </c>
      <c r="J3786" s="231" t="str">
        <f t="shared" ref="J3786:J3849" si="292">IF(I3786=0,"",E3786)</f>
        <v/>
      </c>
    </row>
    <row r="3787" spans="6:10" ht="19.5" customHeight="1" x14ac:dyDescent="0.25">
      <c r="F3787" s="328">
        <f t="shared" si="290"/>
        <v>0</v>
      </c>
      <c r="G3787" s="233" t="str">
        <f t="shared" si="291"/>
        <v/>
      </c>
      <c r="H3787" s="231">
        <f t="shared" ref="H3787:H3850" si="293">IF(F3787=0,IF((I3786=0)*AND(F3786=0),H3786+E3787,IF((F3786&lt;&gt;0)*AND((H3786&lt;=$E$17)),H3786+E3787,E3787)),H3786)</f>
        <v>1956458.97</v>
      </c>
      <c r="I3787" s="232">
        <f t="shared" ref="I3787:I3850" si="294">IF((H3787&gt;$E$17)*AND(F3787=0),"Выборка",0)</f>
        <v>0</v>
      </c>
      <c r="J3787" s="231" t="str">
        <f t="shared" si="292"/>
        <v/>
      </c>
    </row>
    <row r="3788" spans="6:10" ht="19.5" customHeight="1" x14ac:dyDescent="0.25">
      <c r="F3788" s="328">
        <f t="shared" si="290"/>
        <v>0</v>
      </c>
      <c r="G3788" s="233" t="str">
        <f t="shared" si="291"/>
        <v/>
      </c>
      <c r="H3788" s="231">
        <f t="shared" si="293"/>
        <v>1956458.97</v>
      </c>
      <c r="I3788" s="232">
        <f t="shared" si="294"/>
        <v>0</v>
      </c>
      <c r="J3788" s="231" t="str">
        <f t="shared" si="292"/>
        <v/>
      </c>
    </row>
    <row r="3789" spans="6:10" ht="19.5" customHeight="1" x14ac:dyDescent="0.25">
      <c r="F3789" s="328">
        <f t="shared" si="290"/>
        <v>0</v>
      </c>
      <c r="G3789" s="233" t="str">
        <f t="shared" si="291"/>
        <v/>
      </c>
      <c r="H3789" s="231">
        <f t="shared" si="293"/>
        <v>1956458.97</v>
      </c>
      <c r="I3789" s="232">
        <f t="shared" si="294"/>
        <v>0</v>
      </c>
      <c r="J3789" s="231" t="str">
        <f t="shared" si="292"/>
        <v/>
      </c>
    </row>
    <row r="3790" spans="6:10" ht="19.5" customHeight="1" x14ac:dyDescent="0.25">
      <c r="F3790" s="328">
        <f t="shared" si="290"/>
        <v>0</v>
      </c>
      <c r="G3790" s="233" t="str">
        <f t="shared" si="291"/>
        <v/>
      </c>
      <c r="H3790" s="231">
        <f t="shared" si="293"/>
        <v>1956458.97</v>
      </c>
      <c r="I3790" s="232">
        <f t="shared" si="294"/>
        <v>0</v>
      </c>
      <c r="J3790" s="231" t="str">
        <f t="shared" si="292"/>
        <v/>
      </c>
    </row>
    <row r="3791" spans="6:10" ht="19.5" customHeight="1" x14ac:dyDescent="0.25">
      <c r="F3791" s="328">
        <f t="shared" si="290"/>
        <v>0</v>
      </c>
      <c r="G3791" s="233" t="str">
        <f t="shared" si="291"/>
        <v/>
      </c>
      <c r="H3791" s="231">
        <f t="shared" si="293"/>
        <v>1956458.97</v>
      </c>
      <c r="I3791" s="232">
        <f t="shared" si="294"/>
        <v>0</v>
      </c>
      <c r="J3791" s="231" t="str">
        <f t="shared" si="292"/>
        <v/>
      </c>
    </row>
    <row r="3792" spans="6:10" ht="19.5" customHeight="1" x14ac:dyDescent="0.25">
      <c r="F3792" s="328">
        <f t="shared" si="290"/>
        <v>0</v>
      </c>
      <c r="G3792" s="233" t="str">
        <f t="shared" si="291"/>
        <v/>
      </c>
      <c r="H3792" s="231">
        <f t="shared" si="293"/>
        <v>1956458.97</v>
      </c>
      <c r="I3792" s="232">
        <f t="shared" si="294"/>
        <v>0</v>
      </c>
      <c r="J3792" s="231" t="str">
        <f t="shared" si="292"/>
        <v/>
      </c>
    </row>
    <row r="3793" spans="6:10" ht="19.5" customHeight="1" x14ac:dyDescent="0.25">
      <c r="F3793" s="328">
        <f t="shared" si="290"/>
        <v>0</v>
      </c>
      <c r="G3793" s="233" t="str">
        <f t="shared" si="291"/>
        <v/>
      </c>
      <c r="H3793" s="231">
        <f t="shared" si="293"/>
        <v>1956458.97</v>
      </c>
      <c r="I3793" s="232">
        <f t="shared" si="294"/>
        <v>0</v>
      </c>
      <c r="J3793" s="231" t="str">
        <f t="shared" si="292"/>
        <v/>
      </c>
    </row>
    <row r="3794" spans="6:10" ht="19.5" customHeight="1" x14ac:dyDescent="0.25">
      <c r="F3794" s="328">
        <f t="shared" si="290"/>
        <v>0</v>
      </c>
      <c r="G3794" s="233" t="str">
        <f t="shared" si="291"/>
        <v/>
      </c>
      <c r="H3794" s="231">
        <f t="shared" si="293"/>
        <v>1956458.97</v>
      </c>
      <c r="I3794" s="232">
        <f t="shared" si="294"/>
        <v>0</v>
      </c>
      <c r="J3794" s="231" t="str">
        <f t="shared" si="292"/>
        <v/>
      </c>
    </row>
    <row r="3795" spans="6:10" ht="19.5" customHeight="1" x14ac:dyDescent="0.25">
      <c r="F3795" s="328">
        <f t="shared" si="290"/>
        <v>0</v>
      </c>
      <c r="G3795" s="233" t="str">
        <f t="shared" si="291"/>
        <v/>
      </c>
      <c r="H3795" s="231">
        <f t="shared" si="293"/>
        <v>1956458.97</v>
      </c>
      <c r="I3795" s="232">
        <f t="shared" si="294"/>
        <v>0</v>
      </c>
      <c r="J3795" s="231" t="str">
        <f t="shared" si="292"/>
        <v/>
      </c>
    </row>
    <row r="3796" spans="6:10" ht="19.5" customHeight="1" x14ac:dyDescent="0.25">
      <c r="F3796" s="328">
        <f t="shared" si="290"/>
        <v>0</v>
      </c>
      <c r="G3796" s="233" t="str">
        <f t="shared" si="291"/>
        <v/>
      </c>
      <c r="H3796" s="231">
        <f t="shared" si="293"/>
        <v>1956458.97</v>
      </c>
      <c r="I3796" s="232">
        <f t="shared" si="294"/>
        <v>0</v>
      </c>
      <c r="J3796" s="231" t="str">
        <f t="shared" si="292"/>
        <v/>
      </c>
    </row>
    <row r="3797" spans="6:10" ht="19.5" customHeight="1" x14ac:dyDescent="0.25">
      <c r="F3797" s="328">
        <f t="shared" si="290"/>
        <v>0</v>
      </c>
      <c r="G3797" s="233" t="str">
        <f t="shared" si="291"/>
        <v/>
      </c>
      <c r="H3797" s="231">
        <f t="shared" si="293"/>
        <v>1956458.97</v>
      </c>
      <c r="I3797" s="232">
        <f t="shared" si="294"/>
        <v>0</v>
      </c>
      <c r="J3797" s="231" t="str">
        <f t="shared" si="292"/>
        <v/>
      </c>
    </row>
    <row r="3798" spans="6:10" ht="19.5" customHeight="1" x14ac:dyDescent="0.25">
      <c r="F3798" s="328">
        <f t="shared" si="290"/>
        <v>0</v>
      </c>
      <c r="G3798" s="233" t="str">
        <f t="shared" si="291"/>
        <v/>
      </c>
      <c r="H3798" s="231">
        <f t="shared" si="293"/>
        <v>1956458.97</v>
      </c>
      <c r="I3798" s="232">
        <f t="shared" si="294"/>
        <v>0</v>
      </c>
      <c r="J3798" s="231" t="str">
        <f t="shared" si="292"/>
        <v/>
      </c>
    </row>
    <row r="3799" spans="6:10" ht="19.5" customHeight="1" x14ac:dyDescent="0.25">
      <c r="F3799" s="328">
        <f t="shared" si="290"/>
        <v>0</v>
      </c>
      <c r="G3799" s="233" t="str">
        <f t="shared" si="291"/>
        <v/>
      </c>
      <c r="H3799" s="231">
        <f t="shared" si="293"/>
        <v>1956458.97</v>
      </c>
      <c r="I3799" s="232">
        <f t="shared" si="294"/>
        <v>0</v>
      </c>
      <c r="J3799" s="231" t="str">
        <f t="shared" si="292"/>
        <v/>
      </c>
    </row>
    <row r="3800" spans="6:10" ht="19.5" customHeight="1" x14ac:dyDescent="0.25">
      <c r="F3800" s="328">
        <f t="shared" si="290"/>
        <v>0</v>
      </c>
      <c r="G3800" s="233" t="str">
        <f t="shared" si="291"/>
        <v/>
      </c>
      <c r="H3800" s="231">
        <f t="shared" si="293"/>
        <v>1956458.97</v>
      </c>
      <c r="I3800" s="232">
        <f t="shared" si="294"/>
        <v>0</v>
      </c>
      <c r="J3800" s="231" t="str">
        <f t="shared" si="292"/>
        <v/>
      </c>
    </row>
    <row r="3801" spans="6:10" ht="19.5" customHeight="1" x14ac:dyDescent="0.25">
      <c r="F3801" s="328">
        <f t="shared" si="290"/>
        <v>0</v>
      </c>
      <c r="G3801" s="233" t="str">
        <f t="shared" si="291"/>
        <v/>
      </c>
      <c r="H3801" s="231">
        <f t="shared" si="293"/>
        <v>1956458.97</v>
      </c>
      <c r="I3801" s="232">
        <f t="shared" si="294"/>
        <v>0</v>
      </c>
      <c r="J3801" s="231" t="str">
        <f t="shared" si="292"/>
        <v/>
      </c>
    </row>
    <row r="3802" spans="6:10" ht="19.5" customHeight="1" x14ac:dyDescent="0.25">
      <c r="F3802" s="328">
        <f t="shared" si="290"/>
        <v>0</v>
      </c>
      <c r="G3802" s="233" t="str">
        <f t="shared" si="291"/>
        <v/>
      </c>
      <c r="H3802" s="231">
        <f t="shared" si="293"/>
        <v>1956458.97</v>
      </c>
      <c r="I3802" s="232">
        <f t="shared" si="294"/>
        <v>0</v>
      </c>
      <c r="J3802" s="231" t="str">
        <f t="shared" si="292"/>
        <v/>
      </c>
    </row>
    <row r="3803" spans="6:10" ht="19.5" customHeight="1" x14ac:dyDescent="0.25">
      <c r="F3803" s="328">
        <f t="shared" si="290"/>
        <v>0</v>
      </c>
      <c r="G3803" s="233" t="str">
        <f t="shared" si="291"/>
        <v/>
      </c>
      <c r="H3803" s="231">
        <f t="shared" si="293"/>
        <v>1956458.97</v>
      </c>
      <c r="I3803" s="232">
        <f t="shared" si="294"/>
        <v>0</v>
      </c>
      <c r="J3803" s="231" t="str">
        <f t="shared" si="292"/>
        <v/>
      </c>
    </row>
    <row r="3804" spans="6:10" ht="19.5" customHeight="1" x14ac:dyDescent="0.25">
      <c r="F3804" s="328">
        <f t="shared" si="290"/>
        <v>0</v>
      </c>
      <c r="G3804" s="233" t="str">
        <f t="shared" si="291"/>
        <v/>
      </c>
      <c r="H3804" s="231">
        <f t="shared" si="293"/>
        <v>1956458.97</v>
      </c>
      <c r="I3804" s="232">
        <f t="shared" si="294"/>
        <v>0</v>
      </c>
      <c r="J3804" s="231" t="str">
        <f t="shared" si="292"/>
        <v/>
      </c>
    </row>
    <row r="3805" spans="6:10" ht="19.5" customHeight="1" x14ac:dyDescent="0.25">
      <c r="F3805" s="328">
        <f t="shared" si="290"/>
        <v>0</v>
      </c>
      <c r="G3805" s="233" t="str">
        <f t="shared" si="291"/>
        <v/>
      </c>
      <c r="H3805" s="231">
        <f t="shared" si="293"/>
        <v>1956458.97</v>
      </c>
      <c r="I3805" s="232">
        <f t="shared" si="294"/>
        <v>0</v>
      </c>
      <c r="J3805" s="231" t="str">
        <f t="shared" si="292"/>
        <v/>
      </c>
    </row>
    <row r="3806" spans="6:10" ht="19.5" customHeight="1" x14ac:dyDescent="0.25">
      <c r="F3806" s="328">
        <f t="shared" si="290"/>
        <v>0</v>
      </c>
      <c r="G3806" s="233" t="str">
        <f t="shared" si="291"/>
        <v/>
      </c>
      <c r="H3806" s="231">
        <f t="shared" si="293"/>
        <v>1956458.97</v>
      </c>
      <c r="I3806" s="232">
        <f t="shared" si="294"/>
        <v>0</v>
      </c>
      <c r="J3806" s="231" t="str">
        <f t="shared" si="292"/>
        <v/>
      </c>
    </row>
    <row r="3807" spans="6:10" ht="19.5" customHeight="1" x14ac:dyDescent="0.25">
      <c r="F3807" s="328">
        <f t="shared" si="290"/>
        <v>0</v>
      </c>
      <c r="G3807" s="233" t="str">
        <f t="shared" si="291"/>
        <v/>
      </c>
      <c r="H3807" s="231">
        <f t="shared" si="293"/>
        <v>1956458.97</v>
      </c>
      <c r="I3807" s="232">
        <f t="shared" si="294"/>
        <v>0</v>
      </c>
      <c r="J3807" s="231" t="str">
        <f t="shared" si="292"/>
        <v/>
      </c>
    </row>
    <row r="3808" spans="6:10" ht="19.5" customHeight="1" x14ac:dyDescent="0.25">
      <c r="F3808" s="328">
        <f t="shared" si="290"/>
        <v>0</v>
      </c>
      <c r="G3808" s="233" t="str">
        <f t="shared" si="291"/>
        <v/>
      </c>
      <c r="H3808" s="231">
        <f t="shared" si="293"/>
        <v>1956458.97</v>
      </c>
      <c r="I3808" s="232">
        <f t="shared" si="294"/>
        <v>0</v>
      </c>
      <c r="J3808" s="231" t="str">
        <f t="shared" si="292"/>
        <v/>
      </c>
    </row>
    <row r="3809" spans="6:10" ht="19.5" customHeight="1" x14ac:dyDescent="0.25">
      <c r="F3809" s="328">
        <f t="shared" si="290"/>
        <v>0</v>
      </c>
      <c r="G3809" s="233" t="str">
        <f t="shared" si="291"/>
        <v/>
      </c>
      <c r="H3809" s="231">
        <f t="shared" si="293"/>
        <v>1956458.97</v>
      </c>
      <c r="I3809" s="232">
        <f t="shared" si="294"/>
        <v>0</v>
      </c>
      <c r="J3809" s="231" t="str">
        <f t="shared" si="292"/>
        <v/>
      </c>
    </row>
    <row r="3810" spans="6:10" ht="19.5" customHeight="1" x14ac:dyDescent="0.25">
      <c r="F3810" s="328">
        <f t="shared" si="290"/>
        <v>0</v>
      </c>
      <c r="G3810" s="233" t="str">
        <f t="shared" si="291"/>
        <v/>
      </c>
      <c r="H3810" s="231">
        <f t="shared" si="293"/>
        <v>1956458.97</v>
      </c>
      <c r="I3810" s="232">
        <f t="shared" si="294"/>
        <v>0</v>
      </c>
      <c r="J3810" s="231" t="str">
        <f t="shared" si="292"/>
        <v/>
      </c>
    </row>
    <row r="3811" spans="6:10" ht="19.5" customHeight="1" x14ac:dyDescent="0.25">
      <c r="F3811" s="328">
        <f t="shared" si="290"/>
        <v>0</v>
      </c>
      <c r="G3811" s="233" t="str">
        <f t="shared" si="291"/>
        <v/>
      </c>
      <c r="H3811" s="231">
        <f t="shared" si="293"/>
        <v>1956458.97</v>
      </c>
      <c r="I3811" s="232">
        <f t="shared" si="294"/>
        <v>0</v>
      </c>
      <c r="J3811" s="231" t="str">
        <f t="shared" si="292"/>
        <v/>
      </c>
    </row>
    <row r="3812" spans="6:10" ht="19.5" customHeight="1" x14ac:dyDescent="0.25">
      <c r="F3812" s="328">
        <f t="shared" si="290"/>
        <v>0</v>
      </c>
      <c r="G3812" s="233" t="str">
        <f t="shared" si="291"/>
        <v/>
      </c>
      <c r="H3812" s="231">
        <f t="shared" si="293"/>
        <v>1956458.97</v>
      </c>
      <c r="I3812" s="232">
        <f t="shared" si="294"/>
        <v>0</v>
      </c>
      <c r="J3812" s="231" t="str">
        <f t="shared" si="292"/>
        <v/>
      </c>
    </row>
    <row r="3813" spans="6:10" ht="19.5" customHeight="1" x14ac:dyDescent="0.25">
      <c r="F3813" s="328">
        <f t="shared" si="290"/>
        <v>0</v>
      </c>
      <c r="G3813" s="233" t="str">
        <f t="shared" si="291"/>
        <v/>
      </c>
      <c r="H3813" s="231">
        <f t="shared" si="293"/>
        <v>1956458.97</v>
      </c>
      <c r="I3813" s="232">
        <f t="shared" si="294"/>
        <v>0</v>
      </c>
      <c r="J3813" s="231" t="str">
        <f t="shared" si="292"/>
        <v/>
      </c>
    </row>
    <row r="3814" spans="6:10" ht="19.5" customHeight="1" x14ac:dyDescent="0.25">
      <c r="F3814" s="328">
        <f t="shared" si="290"/>
        <v>0</v>
      </c>
      <c r="G3814" s="233" t="str">
        <f t="shared" si="291"/>
        <v/>
      </c>
      <c r="H3814" s="231">
        <f t="shared" si="293"/>
        <v>1956458.97</v>
      </c>
      <c r="I3814" s="232">
        <f t="shared" si="294"/>
        <v>0</v>
      </c>
      <c r="J3814" s="231" t="str">
        <f t="shared" si="292"/>
        <v/>
      </c>
    </row>
    <row r="3815" spans="6:10" ht="19.5" customHeight="1" x14ac:dyDescent="0.25">
      <c r="F3815" s="328">
        <f t="shared" si="290"/>
        <v>0</v>
      </c>
      <c r="G3815" s="233" t="str">
        <f t="shared" si="291"/>
        <v/>
      </c>
      <c r="H3815" s="231">
        <f t="shared" si="293"/>
        <v>1956458.97</v>
      </c>
      <c r="I3815" s="232">
        <f t="shared" si="294"/>
        <v>0</v>
      </c>
      <c r="J3815" s="231" t="str">
        <f t="shared" si="292"/>
        <v/>
      </c>
    </row>
    <row r="3816" spans="6:10" ht="19.5" customHeight="1" x14ac:dyDescent="0.25">
      <c r="F3816" s="328">
        <f t="shared" si="290"/>
        <v>0</v>
      </c>
      <c r="G3816" s="233" t="str">
        <f t="shared" si="291"/>
        <v/>
      </c>
      <c r="H3816" s="231">
        <f t="shared" si="293"/>
        <v>1956458.97</v>
      </c>
      <c r="I3816" s="232">
        <f t="shared" si="294"/>
        <v>0</v>
      </c>
      <c r="J3816" s="231" t="str">
        <f t="shared" si="292"/>
        <v/>
      </c>
    </row>
    <row r="3817" spans="6:10" ht="19.5" customHeight="1" x14ac:dyDescent="0.25">
      <c r="F3817" s="328">
        <f t="shared" si="290"/>
        <v>0</v>
      </c>
      <c r="G3817" s="233" t="str">
        <f t="shared" si="291"/>
        <v/>
      </c>
      <c r="H3817" s="231">
        <f t="shared" si="293"/>
        <v>1956458.97</v>
      </c>
      <c r="I3817" s="232">
        <f t="shared" si="294"/>
        <v>0</v>
      </c>
      <c r="J3817" s="231" t="str">
        <f t="shared" si="292"/>
        <v/>
      </c>
    </row>
    <row r="3818" spans="6:10" ht="19.5" customHeight="1" x14ac:dyDescent="0.25">
      <c r="F3818" s="328">
        <f t="shared" si="290"/>
        <v>0</v>
      </c>
      <c r="G3818" s="233" t="str">
        <f t="shared" si="291"/>
        <v/>
      </c>
      <c r="H3818" s="231">
        <f t="shared" si="293"/>
        <v>1956458.97</v>
      </c>
      <c r="I3818" s="232">
        <f t="shared" si="294"/>
        <v>0</v>
      </c>
      <c r="J3818" s="231" t="str">
        <f t="shared" si="292"/>
        <v/>
      </c>
    </row>
    <row r="3819" spans="6:10" ht="19.5" customHeight="1" x14ac:dyDescent="0.25">
      <c r="F3819" s="328">
        <f t="shared" si="290"/>
        <v>0</v>
      </c>
      <c r="G3819" s="233" t="str">
        <f t="shared" si="291"/>
        <v/>
      </c>
      <c r="H3819" s="231">
        <f t="shared" si="293"/>
        <v>1956458.97</v>
      </c>
      <c r="I3819" s="232">
        <f t="shared" si="294"/>
        <v>0</v>
      </c>
      <c r="J3819" s="231" t="str">
        <f t="shared" si="292"/>
        <v/>
      </c>
    </row>
    <row r="3820" spans="6:10" ht="19.5" customHeight="1" x14ac:dyDescent="0.25">
      <c r="F3820" s="328">
        <f t="shared" si="290"/>
        <v>0</v>
      </c>
      <c r="G3820" s="233" t="str">
        <f t="shared" si="291"/>
        <v/>
      </c>
      <c r="H3820" s="231">
        <f t="shared" si="293"/>
        <v>1956458.97</v>
      </c>
      <c r="I3820" s="232">
        <f t="shared" si="294"/>
        <v>0</v>
      </c>
      <c r="J3820" s="231" t="str">
        <f t="shared" si="292"/>
        <v/>
      </c>
    </row>
    <row r="3821" spans="6:10" ht="19.5" customHeight="1" x14ac:dyDescent="0.25">
      <c r="F3821" s="328">
        <f t="shared" si="290"/>
        <v>0</v>
      </c>
      <c r="G3821" s="233" t="str">
        <f t="shared" si="291"/>
        <v/>
      </c>
      <c r="H3821" s="231">
        <f t="shared" si="293"/>
        <v>1956458.97</v>
      </c>
      <c r="I3821" s="232">
        <f t="shared" si="294"/>
        <v>0</v>
      </c>
      <c r="J3821" s="231" t="str">
        <f t="shared" si="292"/>
        <v/>
      </c>
    </row>
    <row r="3822" spans="6:10" ht="19.5" customHeight="1" x14ac:dyDescent="0.25">
      <c r="F3822" s="328">
        <f t="shared" si="290"/>
        <v>0</v>
      </c>
      <c r="G3822" s="233" t="str">
        <f t="shared" si="291"/>
        <v/>
      </c>
      <c r="H3822" s="231">
        <f t="shared" si="293"/>
        <v>1956458.97</v>
      </c>
      <c r="I3822" s="232">
        <f t="shared" si="294"/>
        <v>0</v>
      </c>
      <c r="J3822" s="231" t="str">
        <f t="shared" si="292"/>
        <v/>
      </c>
    </row>
    <row r="3823" spans="6:10" ht="19.5" customHeight="1" x14ac:dyDescent="0.25">
      <c r="F3823" s="328">
        <f t="shared" si="290"/>
        <v>0</v>
      </c>
      <c r="G3823" s="233" t="str">
        <f t="shared" si="291"/>
        <v/>
      </c>
      <c r="H3823" s="231">
        <f t="shared" si="293"/>
        <v>1956458.97</v>
      </c>
      <c r="I3823" s="232">
        <f t="shared" si="294"/>
        <v>0</v>
      </c>
      <c r="J3823" s="231" t="str">
        <f t="shared" si="292"/>
        <v/>
      </c>
    </row>
    <row r="3824" spans="6:10" ht="19.5" customHeight="1" x14ac:dyDescent="0.25">
      <c r="F3824" s="328">
        <f t="shared" si="290"/>
        <v>0</v>
      </c>
      <c r="G3824" s="233" t="str">
        <f t="shared" si="291"/>
        <v/>
      </c>
      <c r="H3824" s="231">
        <f t="shared" si="293"/>
        <v>1956458.97</v>
      </c>
      <c r="I3824" s="232">
        <f t="shared" si="294"/>
        <v>0</v>
      </c>
      <c r="J3824" s="231" t="str">
        <f t="shared" si="292"/>
        <v/>
      </c>
    </row>
    <row r="3825" spans="6:10" ht="19.5" customHeight="1" x14ac:dyDescent="0.25">
      <c r="F3825" s="328">
        <f t="shared" si="290"/>
        <v>0</v>
      </c>
      <c r="G3825" s="233" t="str">
        <f t="shared" si="291"/>
        <v/>
      </c>
      <c r="H3825" s="231">
        <f t="shared" si="293"/>
        <v>1956458.97</v>
      </c>
      <c r="I3825" s="232">
        <f t="shared" si="294"/>
        <v>0</v>
      </c>
      <c r="J3825" s="231" t="str">
        <f t="shared" si="292"/>
        <v/>
      </c>
    </row>
    <row r="3826" spans="6:10" ht="19.5" customHeight="1" x14ac:dyDescent="0.25">
      <c r="F3826" s="328">
        <f t="shared" si="290"/>
        <v>0</v>
      </c>
      <c r="G3826" s="233" t="str">
        <f t="shared" si="291"/>
        <v/>
      </c>
      <c r="H3826" s="231">
        <f t="shared" si="293"/>
        <v>1956458.97</v>
      </c>
      <c r="I3826" s="232">
        <f t="shared" si="294"/>
        <v>0</v>
      </c>
      <c r="J3826" s="231" t="str">
        <f t="shared" si="292"/>
        <v/>
      </c>
    </row>
    <row r="3827" spans="6:10" ht="19.5" customHeight="1" x14ac:dyDescent="0.25">
      <c r="F3827" s="328">
        <f t="shared" si="290"/>
        <v>0</v>
      </c>
      <c r="G3827" s="233" t="str">
        <f t="shared" si="291"/>
        <v/>
      </c>
      <c r="H3827" s="231">
        <f t="shared" si="293"/>
        <v>1956458.97</v>
      </c>
      <c r="I3827" s="232">
        <f t="shared" si="294"/>
        <v>0</v>
      </c>
      <c r="J3827" s="231" t="str">
        <f t="shared" si="292"/>
        <v/>
      </c>
    </row>
    <row r="3828" spans="6:10" ht="19.5" customHeight="1" x14ac:dyDescent="0.25">
      <c r="F3828" s="328">
        <f t="shared" si="290"/>
        <v>0</v>
      </c>
      <c r="G3828" s="233" t="str">
        <f t="shared" si="291"/>
        <v/>
      </c>
      <c r="H3828" s="231">
        <f t="shared" si="293"/>
        <v>1956458.97</v>
      </c>
      <c r="I3828" s="232">
        <f t="shared" si="294"/>
        <v>0</v>
      </c>
      <c r="J3828" s="231" t="str">
        <f t="shared" si="292"/>
        <v/>
      </c>
    </row>
    <row r="3829" spans="6:10" ht="19.5" customHeight="1" x14ac:dyDescent="0.25">
      <c r="F3829" s="328">
        <f t="shared" si="290"/>
        <v>0</v>
      </c>
      <c r="G3829" s="233" t="str">
        <f t="shared" si="291"/>
        <v/>
      </c>
      <c r="H3829" s="231">
        <f t="shared" si="293"/>
        <v>1956458.97</v>
      </c>
      <c r="I3829" s="232">
        <f t="shared" si="294"/>
        <v>0</v>
      </c>
      <c r="J3829" s="231" t="str">
        <f t="shared" si="292"/>
        <v/>
      </c>
    </row>
    <row r="3830" spans="6:10" ht="19.5" customHeight="1" x14ac:dyDescent="0.25">
      <c r="F3830" s="328">
        <f t="shared" si="290"/>
        <v>0</v>
      </c>
      <c r="G3830" s="233" t="str">
        <f t="shared" si="291"/>
        <v/>
      </c>
      <c r="H3830" s="231">
        <f t="shared" si="293"/>
        <v>1956458.97</v>
      </c>
      <c r="I3830" s="232">
        <f t="shared" si="294"/>
        <v>0</v>
      </c>
      <c r="J3830" s="231" t="str">
        <f t="shared" si="292"/>
        <v/>
      </c>
    </row>
    <row r="3831" spans="6:10" ht="19.5" customHeight="1" x14ac:dyDescent="0.25">
      <c r="F3831" s="328">
        <f t="shared" si="290"/>
        <v>0</v>
      </c>
      <c r="G3831" s="233" t="str">
        <f t="shared" si="291"/>
        <v/>
      </c>
      <c r="H3831" s="231">
        <f t="shared" si="293"/>
        <v>1956458.97</v>
      </c>
      <c r="I3831" s="232">
        <f t="shared" si="294"/>
        <v>0</v>
      </c>
      <c r="J3831" s="231" t="str">
        <f t="shared" si="292"/>
        <v/>
      </c>
    </row>
    <row r="3832" spans="6:10" ht="19.5" customHeight="1" x14ac:dyDescent="0.25">
      <c r="F3832" s="328">
        <f t="shared" si="290"/>
        <v>0</v>
      </c>
      <c r="G3832" s="233" t="str">
        <f t="shared" si="291"/>
        <v/>
      </c>
      <c r="H3832" s="231">
        <f t="shared" si="293"/>
        <v>1956458.97</v>
      </c>
      <c r="I3832" s="232">
        <f t="shared" si="294"/>
        <v>0</v>
      </c>
      <c r="J3832" s="231" t="str">
        <f t="shared" si="292"/>
        <v/>
      </c>
    </row>
    <row r="3833" spans="6:10" ht="19.5" customHeight="1" x14ac:dyDescent="0.25">
      <c r="F3833" s="328">
        <f t="shared" si="290"/>
        <v>0</v>
      </c>
      <c r="G3833" s="233" t="str">
        <f t="shared" si="291"/>
        <v/>
      </c>
      <c r="H3833" s="231">
        <f t="shared" si="293"/>
        <v>1956458.97</v>
      </c>
      <c r="I3833" s="232">
        <f t="shared" si="294"/>
        <v>0</v>
      </c>
      <c r="J3833" s="231" t="str">
        <f t="shared" si="292"/>
        <v/>
      </c>
    </row>
    <row r="3834" spans="6:10" ht="19.5" customHeight="1" x14ac:dyDescent="0.25">
      <c r="F3834" s="328">
        <f t="shared" si="290"/>
        <v>0</v>
      </c>
      <c r="G3834" s="233" t="str">
        <f t="shared" si="291"/>
        <v/>
      </c>
      <c r="H3834" s="231">
        <f t="shared" si="293"/>
        <v>1956458.97</v>
      </c>
      <c r="I3834" s="232">
        <f t="shared" si="294"/>
        <v>0</v>
      </c>
      <c r="J3834" s="231" t="str">
        <f t="shared" si="292"/>
        <v/>
      </c>
    </row>
    <row r="3835" spans="6:10" ht="19.5" customHeight="1" x14ac:dyDescent="0.25">
      <c r="F3835" s="328">
        <f t="shared" si="290"/>
        <v>0</v>
      </c>
      <c r="G3835" s="233" t="str">
        <f t="shared" si="291"/>
        <v/>
      </c>
      <c r="H3835" s="231">
        <f t="shared" si="293"/>
        <v>1956458.97</v>
      </c>
      <c r="I3835" s="232">
        <f t="shared" si="294"/>
        <v>0</v>
      </c>
      <c r="J3835" s="231" t="str">
        <f t="shared" si="292"/>
        <v/>
      </c>
    </row>
    <row r="3836" spans="6:10" ht="19.5" customHeight="1" x14ac:dyDescent="0.25">
      <c r="F3836" s="328">
        <f t="shared" si="290"/>
        <v>0</v>
      </c>
      <c r="G3836" s="233" t="str">
        <f t="shared" si="291"/>
        <v/>
      </c>
      <c r="H3836" s="231">
        <f t="shared" si="293"/>
        <v>1956458.97</v>
      </c>
      <c r="I3836" s="232">
        <f t="shared" si="294"/>
        <v>0</v>
      </c>
      <c r="J3836" s="231" t="str">
        <f t="shared" si="292"/>
        <v/>
      </c>
    </row>
    <row r="3837" spans="6:10" ht="19.5" customHeight="1" x14ac:dyDescent="0.25">
      <c r="F3837" s="328">
        <f t="shared" si="290"/>
        <v>0</v>
      </c>
      <c r="G3837" s="233" t="str">
        <f t="shared" si="291"/>
        <v/>
      </c>
      <c r="H3837" s="231">
        <f t="shared" si="293"/>
        <v>1956458.97</v>
      </c>
      <c r="I3837" s="232">
        <f t="shared" si="294"/>
        <v>0</v>
      </c>
      <c r="J3837" s="231" t="str">
        <f t="shared" si="292"/>
        <v/>
      </c>
    </row>
    <row r="3838" spans="6:10" ht="19.5" customHeight="1" x14ac:dyDescent="0.25">
      <c r="F3838" s="328">
        <f t="shared" si="290"/>
        <v>0</v>
      </c>
      <c r="G3838" s="233" t="str">
        <f t="shared" si="291"/>
        <v/>
      </c>
      <c r="H3838" s="231">
        <f t="shared" si="293"/>
        <v>1956458.97</v>
      </c>
      <c r="I3838" s="232">
        <f t="shared" si="294"/>
        <v>0</v>
      </c>
      <c r="J3838" s="231" t="str">
        <f t="shared" si="292"/>
        <v/>
      </c>
    </row>
    <row r="3839" spans="6:10" ht="19.5" customHeight="1" x14ac:dyDescent="0.25">
      <c r="F3839" s="328">
        <f t="shared" si="290"/>
        <v>0</v>
      </c>
      <c r="G3839" s="233" t="str">
        <f t="shared" si="291"/>
        <v/>
      </c>
      <c r="H3839" s="231">
        <f t="shared" si="293"/>
        <v>1956458.97</v>
      </c>
      <c r="I3839" s="232">
        <f t="shared" si="294"/>
        <v>0</v>
      </c>
      <c r="J3839" s="231" t="str">
        <f t="shared" si="292"/>
        <v/>
      </c>
    </row>
    <row r="3840" spans="6:10" ht="19.5" customHeight="1" x14ac:dyDescent="0.25">
      <c r="F3840" s="328">
        <f t="shared" si="290"/>
        <v>0</v>
      </c>
      <c r="G3840" s="233" t="str">
        <f t="shared" si="291"/>
        <v/>
      </c>
      <c r="H3840" s="231">
        <f t="shared" si="293"/>
        <v>1956458.97</v>
      </c>
      <c r="I3840" s="232">
        <f t="shared" si="294"/>
        <v>0</v>
      </c>
      <c r="J3840" s="231" t="str">
        <f t="shared" si="292"/>
        <v/>
      </c>
    </row>
    <row r="3841" spans="6:10" ht="19.5" customHeight="1" x14ac:dyDescent="0.25">
      <c r="F3841" s="328">
        <f t="shared" si="290"/>
        <v>0</v>
      </c>
      <c r="G3841" s="233" t="str">
        <f t="shared" si="291"/>
        <v/>
      </c>
      <c r="H3841" s="231">
        <f t="shared" si="293"/>
        <v>1956458.97</v>
      </c>
      <c r="I3841" s="232">
        <f t="shared" si="294"/>
        <v>0</v>
      </c>
      <c r="J3841" s="231" t="str">
        <f t="shared" si="292"/>
        <v/>
      </c>
    </row>
    <row r="3842" spans="6:10" ht="19.5" customHeight="1" x14ac:dyDescent="0.25">
      <c r="F3842" s="328">
        <f t="shared" si="290"/>
        <v>0</v>
      </c>
      <c r="G3842" s="233" t="str">
        <f t="shared" si="291"/>
        <v/>
      </c>
      <c r="H3842" s="231">
        <f t="shared" si="293"/>
        <v>1956458.97</v>
      </c>
      <c r="I3842" s="232">
        <f t="shared" si="294"/>
        <v>0</v>
      </c>
      <c r="J3842" s="231" t="str">
        <f t="shared" si="292"/>
        <v/>
      </c>
    </row>
    <row r="3843" spans="6:10" ht="19.5" customHeight="1" x14ac:dyDescent="0.25">
      <c r="F3843" s="328">
        <f t="shared" si="290"/>
        <v>0</v>
      </c>
      <c r="G3843" s="233" t="str">
        <f t="shared" si="291"/>
        <v/>
      </c>
      <c r="H3843" s="231">
        <f t="shared" si="293"/>
        <v>1956458.97</v>
      </c>
      <c r="I3843" s="232">
        <f t="shared" si="294"/>
        <v>0</v>
      </c>
      <c r="J3843" s="231" t="str">
        <f t="shared" si="292"/>
        <v/>
      </c>
    </row>
    <row r="3844" spans="6:10" ht="19.5" customHeight="1" x14ac:dyDescent="0.25">
      <c r="F3844" s="328">
        <f t="shared" si="290"/>
        <v>0</v>
      </c>
      <c r="G3844" s="233" t="str">
        <f t="shared" si="291"/>
        <v/>
      </c>
      <c r="H3844" s="231">
        <f t="shared" si="293"/>
        <v>1956458.97</v>
      </c>
      <c r="I3844" s="232">
        <f t="shared" si="294"/>
        <v>0</v>
      </c>
      <c r="J3844" s="231" t="str">
        <f t="shared" si="292"/>
        <v/>
      </c>
    </row>
    <row r="3845" spans="6:10" ht="19.5" customHeight="1" x14ac:dyDescent="0.25">
      <c r="F3845" s="328">
        <f t="shared" si="290"/>
        <v>0</v>
      </c>
      <c r="G3845" s="233" t="str">
        <f t="shared" si="291"/>
        <v/>
      </c>
      <c r="H3845" s="231">
        <f t="shared" si="293"/>
        <v>1956458.97</v>
      </c>
      <c r="I3845" s="232">
        <f t="shared" si="294"/>
        <v>0</v>
      </c>
      <c r="J3845" s="231" t="str">
        <f t="shared" si="292"/>
        <v/>
      </c>
    </row>
    <row r="3846" spans="6:10" ht="19.5" customHeight="1" x14ac:dyDescent="0.25">
      <c r="F3846" s="328">
        <f t="shared" si="290"/>
        <v>0</v>
      </c>
      <c r="G3846" s="233" t="str">
        <f t="shared" si="291"/>
        <v/>
      </c>
      <c r="H3846" s="231">
        <f t="shared" si="293"/>
        <v>1956458.97</v>
      </c>
      <c r="I3846" s="232">
        <f t="shared" si="294"/>
        <v>0</v>
      </c>
      <c r="J3846" s="231" t="str">
        <f t="shared" si="292"/>
        <v/>
      </c>
    </row>
    <row r="3847" spans="6:10" ht="19.5" customHeight="1" x14ac:dyDescent="0.25">
      <c r="F3847" s="328">
        <f t="shared" si="290"/>
        <v>0</v>
      </c>
      <c r="G3847" s="233" t="str">
        <f t="shared" si="291"/>
        <v/>
      </c>
      <c r="H3847" s="231">
        <f t="shared" si="293"/>
        <v>1956458.97</v>
      </c>
      <c r="I3847" s="232">
        <f t="shared" si="294"/>
        <v>0</v>
      </c>
      <c r="J3847" s="231" t="str">
        <f t="shared" si="292"/>
        <v/>
      </c>
    </row>
    <row r="3848" spans="6:10" ht="19.5" customHeight="1" x14ac:dyDescent="0.25">
      <c r="F3848" s="328">
        <f t="shared" si="290"/>
        <v>0</v>
      </c>
      <c r="G3848" s="233" t="str">
        <f t="shared" si="291"/>
        <v/>
      </c>
      <c r="H3848" s="231">
        <f t="shared" si="293"/>
        <v>1956458.97</v>
      </c>
      <c r="I3848" s="232">
        <f t="shared" si="294"/>
        <v>0</v>
      </c>
      <c r="J3848" s="231" t="str">
        <f t="shared" si="292"/>
        <v/>
      </c>
    </row>
    <row r="3849" spans="6:10" ht="19.5" customHeight="1" x14ac:dyDescent="0.25">
      <c r="F3849" s="328">
        <f t="shared" si="290"/>
        <v>0</v>
      </c>
      <c r="G3849" s="233" t="str">
        <f t="shared" si="291"/>
        <v/>
      </c>
      <c r="H3849" s="231">
        <f t="shared" si="293"/>
        <v>1956458.97</v>
      </c>
      <c r="I3849" s="232">
        <f t="shared" si="294"/>
        <v>0</v>
      </c>
      <c r="J3849" s="231" t="str">
        <f t="shared" si="292"/>
        <v/>
      </c>
    </row>
    <row r="3850" spans="6:10" ht="19.5" customHeight="1" x14ac:dyDescent="0.25">
      <c r="F3850" s="328">
        <f t="shared" ref="F3850:F3913" si="295">IF(E3850&gt;$C$4*1000,"Выборка",0)</f>
        <v>0</v>
      </c>
      <c r="G3850" s="233" t="str">
        <f t="shared" ref="G3850:G3913" si="296">IF(F3850=0,"",E3850)</f>
        <v/>
      </c>
      <c r="H3850" s="231">
        <f t="shared" si="293"/>
        <v>1956458.97</v>
      </c>
      <c r="I3850" s="232">
        <f t="shared" si="294"/>
        <v>0</v>
      </c>
      <c r="J3850" s="231" t="str">
        <f t="shared" ref="J3850:J3913" si="297">IF(I3850=0,"",E3850)</f>
        <v/>
      </c>
    </row>
    <row r="3851" spans="6:10" ht="19.5" customHeight="1" x14ac:dyDescent="0.25">
      <c r="F3851" s="328">
        <f t="shared" si="295"/>
        <v>0</v>
      </c>
      <c r="G3851" s="233" t="str">
        <f t="shared" si="296"/>
        <v/>
      </c>
      <c r="H3851" s="231">
        <f t="shared" ref="H3851:H3914" si="298">IF(F3851=0,IF((I3850=0)*AND(F3850=0),H3850+E3851,IF((F3850&lt;&gt;0)*AND((H3850&lt;=$E$17)),H3850+E3851,E3851)),H3850)</f>
        <v>1956458.97</v>
      </c>
      <c r="I3851" s="232">
        <f t="shared" ref="I3851:I3914" si="299">IF((H3851&gt;$E$17)*AND(F3851=0),"Выборка",0)</f>
        <v>0</v>
      </c>
      <c r="J3851" s="231" t="str">
        <f t="shared" si="297"/>
        <v/>
      </c>
    </row>
    <row r="3852" spans="6:10" ht="19.5" customHeight="1" x14ac:dyDescent="0.25">
      <c r="F3852" s="328">
        <f t="shared" si="295"/>
        <v>0</v>
      </c>
      <c r="G3852" s="233" t="str">
        <f t="shared" si="296"/>
        <v/>
      </c>
      <c r="H3852" s="231">
        <f t="shared" si="298"/>
        <v>1956458.97</v>
      </c>
      <c r="I3852" s="232">
        <f t="shared" si="299"/>
        <v>0</v>
      </c>
      <c r="J3852" s="231" t="str">
        <f t="shared" si="297"/>
        <v/>
      </c>
    </row>
    <row r="3853" spans="6:10" ht="19.5" customHeight="1" x14ac:dyDescent="0.25">
      <c r="F3853" s="328">
        <f t="shared" si="295"/>
        <v>0</v>
      </c>
      <c r="G3853" s="233" t="str">
        <f t="shared" si="296"/>
        <v/>
      </c>
      <c r="H3853" s="231">
        <f t="shared" si="298"/>
        <v>1956458.97</v>
      </c>
      <c r="I3853" s="232">
        <f t="shared" si="299"/>
        <v>0</v>
      </c>
      <c r="J3853" s="231" t="str">
        <f t="shared" si="297"/>
        <v/>
      </c>
    </row>
    <row r="3854" spans="6:10" ht="19.5" customHeight="1" x14ac:dyDescent="0.25">
      <c r="F3854" s="328">
        <f t="shared" si="295"/>
        <v>0</v>
      </c>
      <c r="G3854" s="233" t="str">
        <f t="shared" si="296"/>
        <v/>
      </c>
      <c r="H3854" s="231">
        <f t="shared" si="298"/>
        <v>1956458.97</v>
      </c>
      <c r="I3854" s="232">
        <f t="shared" si="299"/>
        <v>0</v>
      </c>
      <c r="J3854" s="231" t="str">
        <f t="shared" si="297"/>
        <v/>
      </c>
    </row>
    <row r="3855" spans="6:10" ht="19.5" customHeight="1" x14ac:dyDescent="0.25">
      <c r="F3855" s="328">
        <f t="shared" si="295"/>
        <v>0</v>
      </c>
      <c r="G3855" s="233" t="str">
        <f t="shared" si="296"/>
        <v/>
      </c>
      <c r="H3855" s="231">
        <f t="shared" si="298"/>
        <v>1956458.97</v>
      </c>
      <c r="I3855" s="232">
        <f t="shared" si="299"/>
        <v>0</v>
      </c>
      <c r="J3855" s="231" t="str">
        <f t="shared" si="297"/>
        <v/>
      </c>
    </row>
    <row r="3856" spans="6:10" ht="19.5" customHeight="1" x14ac:dyDescent="0.25">
      <c r="F3856" s="328">
        <f t="shared" si="295"/>
        <v>0</v>
      </c>
      <c r="G3856" s="233" t="str">
        <f t="shared" si="296"/>
        <v/>
      </c>
      <c r="H3856" s="231">
        <f t="shared" si="298"/>
        <v>1956458.97</v>
      </c>
      <c r="I3856" s="232">
        <f t="shared" si="299"/>
        <v>0</v>
      </c>
      <c r="J3856" s="231" t="str">
        <f t="shared" si="297"/>
        <v/>
      </c>
    </row>
    <row r="3857" spans="6:10" ht="19.5" customHeight="1" x14ac:dyDescent="0.25">
      <c r="F3857" s="328">
        <f t="shared" si="295"/>
        <v>0</v>
      </c>
      <c r="G3857" s="233" t="str">
        <f t="shared" si="296"/>
        <v/>
      </c>
      <c r="H3857" s="231">
        <f t="shared" si="298"/>
        <v>1956458.97</v>
      </c>
      <c r="I3857" s="232">
        <f t="shared" si="299"/>
        <v>0</v>
      </c>
      <c r="J3857" s="231" t="str">
        <f t="shared" si="297"/>
        <v/>
      </c>
    </row>
    <row r="3858" spans="6:10" ht="19.5" customHeight="1" x14ac:dyDescent="0.25">
      <c r="F3858" s="328">
        <f t="shared" si="295"/>
        <v>0</v>
      </c>
      <c r="G3858" s="233" t="str">
        <f t="shared" si="296"/>
        <v/>
      </c>
      <c r="H3858" s="231">
        <f t="shared" si="298"/>
        <v>1956458.97</v>
      </c>
      <c r="I3858" s="232">
        <f t="shared" si="299"/>
        <v>0</v>
      </c>
      <c r="J3858" s="231" t="str">
        <f t="shared" si="297"/>
        <v/>
      </c>
    </row>
    <row r="3859" spans="6:10" ht="19.5" customHeight="1" x14ac:dyDescent="0.25">
      <c r="F3859" s="328">
        <f t="shared" si="295"/>
        <v>0</v>
      </c>
      <c r="G3859" s="233" t="str">
        <f t="shared" si="296"/>
        <v/>
      </c>
      <c r="H3859" s="231">
        <f t="shared" si="298"/>
        <v>1956458.97</v>
      </c>
      <c r="I3859" s="232">
        <f t="shared" si="299"/>
        <v>0</v>
      </c>
      <c r="J3859" s="231" t="str">
        <f t="shared" si="297"/>
        <v/>
      </c>
    </row>
    <row r="3860" spans="6:10" ht="19.5" customHeight="1" x14ac:dyDescent="0.25">
      <c r="F3860" s="328">
        <f t="shared" si="295"/>
        <v>0</v>
      </c>
      <c r="G3860" s="233" t="str">
        <f t="shared" si="296"/>
        <v/>
      </c>
      <c r="H3860" s="231">
        <f t="shared" si="298"/>
        <v>1956458.97</v>
      </c>
      <c r="I3860" s="232">
        <f t="shared" si="299"/>
        <v>0</v>
      </c>
      <c r="J3860" s="231" t="str">
        <f t="shared" si="297"/>
        <v/>
      </c>
    </row>
    <row r="3861" spans="6:10" ht="19.5" customHeight="1" x14ac:dyDescent="0.25">
      <c r="F3861" s="328">
        <f t="shared" si="295"/>
        <v>0</v>
      </c>
      <c r="G3861" s="233" t="str">
        <f t="shared" si="296"/>
        <v/>
      </c>
      <c r="H3861" s="231">
        <f t="shared" si="298"/>
        <v>1956458.97</v>
      </c>
      <c r="I3861" s="232">
        <f t="shared" si="299"/>
        <v>0</v>
      </c>
      <c r="J3861" s="231" t="str">
        <f t="shared" si="297"/>
        <v/>
      </c>
    </row>
    <row r="3862" spans="6:10" ht="19.5" customHeight="1" x14ac:dyDescent="0.25">
      <c r="F3862" s="328">
        <f t="shared" si="295"/>
        <v>0</v>
      </c>
      <c r="G3862" s="233" t="str">
        <f t="shared" si="296"/>
        <v/>
      </c>
      <c r="H3862" s="231">
        <f t="shared" si="298"/>
        <v>1956458.97</v>
      </c>
      <c r="I3862" s="232">
        <f t="shared" si="299"/>
        <v>0</v>
      </c>
      <c r="J3862" s="231" t="str">
        <f t="shared" si="297"/>
        <v/>
      </c>
    </row>
    <row r="3863" spans="6:10" ht="19.5" customHeight="1" x14ac:dyDescent="0.25">
      <c r="F3863" s="328">
        <f t="shared" si="295"/>
        <v>0</v>
      </c>
      <c r="G3863" s="233" t="str">
        <f t="shared" si="296"/>
        <v/>
      </c>
      <c r="H3863" s="231">
        <f t="shared" si="298"/>
        <v>1956458.97</v>
      </c>
      <c r="I3863" s="232">
        <f t="shared" si="299"/>
        <v>0</v>
      </c>
      <c r="J3863" s="231" t="str">
        <f t="shared" si="297"/>
        <v/>
      </c>
    </row>
    <row r="3864" spans="6:10" ht="19.5" customHeight="1" x14ac:dyDescent="0.25">
      <c r="F3864" s="328">
        <f t="shared" si="295"/>
        <v>0</v>
      </c>
      <c r="G3864" s="233" t="str">
        <f t="shared" si="296"/>
        <v/>
      </c>
      <c r="H3864" s="231">
        <f t="shared" si="298"/>
        <v>1956458.97</v>
      </c>
      <c r="I3864" s="232">
        <f t="shared" si="299"/>
        <v>0</v>
      </c>
      <c r="J3864" s="231" t="str">
        <f t="shared" si="297"/>
        <v/>
      </c>
    </row>
    <row r="3865" spans="6:10" ht="19.5" customHeight="1" x14ac:dyDescent="0.25">
      <c r="F3865" s="328">
        <f t="shared" si="295"/>
        <v>0</v>
      </c>
      <c r="G3865" s="233" t="str">
        <f t="shared" si="296"/>
        <v/>
      </c>
      <c r="H3865" s="231">
        <f t="shared" si="298"/>
        <v>1956458.97</v>
      </c>
      <c r="I3865" s="232">
        <f t="shared" si="299"/>
        <v>0</v>
      </c>
      <c r="J3865" s="231" t="str">
        <f t="shared" si="297"/>
        <v/>
      </c>
    </row>
    <row r="3866" spans="6:10" ht="19.5" customHeight="1" x14ac:dyDescent="0.25">
      <c r="F3866" s="328">
        <f t="shared" si="295"/>
        <v>0</v>
      </c>
      <c r="G3866" s="233" t="str">
        <f t="shared" si="296"/>
        <v/>
      </c>
      <c r="H3866" s="231">
        <f t="shared" si="298"/>
        <v>1956458.97</v>
      </c>
      <c r="I3866" s="232">
        <f t="shared" si="299"/>
        <v>0</v>
      </c>
      <c r="J3866" s="231" t="str">
        <f t="shared" si="297"/>
        <v/>
      </c>
    </row>
    <row r="3867" spans="6:10" ht="19.5" customHeight="1" x14ac:dyDescent="0.25">
      <c r="F3867" s="328">
        <f t="shared" si="295"/>
        <v>0</v>
      </c>
      <c r="G3867" s="233" t="str">
        <f t="shared" si="296"/>
        <v/>
      </c>
      <c r="H3867" s="231">
        <f t="shared" si="298"/>
        <v>1956458.97</v>
      </c>
      <c r="I3867" s="232">
        <f t="shared" si="299"/>
        <v>0</v>
      </c>
      <c r="J3867" s="231" t="str">
        <f t="shared" si="297"/>
        <v/>
      </c>
    </row>
    <row r="3868" spans="6:10" ht="19.5" customHeight="1" x14ac:dyDescent="0.25">
      <c r="F3868" s="328">
        <f t="shared" si="295"/>
        <v>0</v>
      </c>
      <c r="G3868" s="233" t="str">
        <f t="shared" si="296"/>
        <v/>
      </c>
      <c r="H3868" s="231">
        <f t="shared" si="298"/>
        <v>1956458.97</v>
      </c>
      <c r="I3868" s="232">
        <f t="shared" si="299"/>
        <v>0</v>
      </c>
      <c r="J3868" s="231" t="str">
        <f t="shared" si="297"/>
        <v/>
      </c>
    </row>
    <row r="3869" spans="6:10" ht="19.5" customHeight="1" x14ac:dyDescent="0.25">
      <c r="F3869" s="328">
        <f t="shared" si="295"/>
        <v>0</v>
      </c>
      <c r="G3869" s="233" t="str">
        <f t="shared" si="296"/>
        <v/>
      </c>
      <c r="H3869" s="231">
        <f t="shared" si="298"/>
        <v>1956458.97</v>
      </c>
      <c r="I3869" s="232">
        <f t="shared" si="299"/>
        <v>0</v>
      </c>
      <c r="J3869" s="231" t="str">
        <f t="shared" si="297"/>
        <v/>
      </c>
    </row>
    <row r="3870" spans="6:10" ht="19.5" customHeight="1" x14ac:dyDescent="0.25">
      <c r="F3870" s="328">
        <f t="shared" si="295"/>
        <v>0</v>
      </c>
      <c r="G3870" s="233" t="str">
        <f t="shared" si="296"/>
        <v/>
      </c>
      <c r="H3870" s="231">
        <f t="shared" si="298"/>
        <v>1956458.97</v>
      </c>
      <c r="I3870" s="232">
        <f t="shared" si="299"/>
        <v>0</v>
      </c>
      <c r="J3870" s="231" t="str">
        <f t="shared" si="297"/>
        <v/>
      </c>
    </row>
    <row r="3871" spans="6:10" ht="19.5" customHeight="1" x14ac:dyDescent="0.25">
      <c r="F3871" s="328">
        <f t="shared" si="295"/>
        <v>0</v>
      </c>
      <c r="G3871" s="233" t="str">
        <f t="shared" si="296"/>
        <v/>
      </c>
      <c r="H3871" s="231">
        <f t="shared" si="298"/>
        <v>1956458.97</v>
      </c>
      <c r="I3871" s="232">
        <f t="shared" si="299"/>
        <v>0</v>
      </c>
      <c r="J3871" s="231" t="str">
        <f t="shared" si="297"/>
        <v/>
      </c>
    </row>
    <row r="3872" spans="6:10" ht="19.5" customHeight="1" x14ac:dyDescent="0.25">
      <c r="F3872" s="328">
        <f t="shared" si="295"/>
        <v>0</v>
      </c>
      <c r="G3872" s="233" t="str">
        <f t="shared" si="296"/>
        <v/>
      </c>
      <c r="H3872" s="231">
        <f t="shared" si="298"/>
        <v>1956458.97</v>
      </c>
      <c r="I3872" s="232">
        <f t="shared" si="299"/>
        <v>0</v>
      </c>
      <c r="J3872" s="231" t="str">
        <f t="shared" si="297"/>
        <v/>
      </c>
    </row>
    <row r="3873" spans="6:10" ht="19.5" customHeight="1" x14ac:dyDescent="0.25">
      <c r="F3873" s="328">
        <f t="shared" si="295"/>
        <v>0</v>
      </c>
      <c r="G3873" s="233" t="str">
        <f t="shared" si="296"/>
        <v/>
      </c>
      <c r="H3873" s="231">
        <f t="shared" si="298"/>
        <v>1956458.97</v>
      </c>
      <c r="I3873" s="232">
        <f t="shared" si="299"/>
        <v>0</v>
      </c>
      <c r="J3873" s="231" t="str">
        <f t="shared" si="297"/>
        <v/>
      </c>
    </row>
    <row r="3874" spans="6:10" ht="19.5" customHeight="1" x14ac:dyDescent="0.25">
      <c r="F3874" s="328">
        <f t="shared" si="295"/>
        <v>0</v>
      </c>
      <c r="G3874" s="233" t="str">
        <f t="shared" si="296"/>
        <v/>
      </c>
      <c r="H3874" s="231">
        <f t="shared" si="298"/>
        <v>1956458.97</v>
      </c>
      <c r="I3874" s="232">
        <f t="shared" si="299"/>
        <v>0</v>
      </c>
      <c r="J3874" s="231" t="str">
        <f t="shared" si="297"/>
        <v/>
      </c>
    </row>
    <row r="3875" spans="6:10" ht="19.5" customHeight="1" x14ac:dyDescent="0.25">
      <c r="F3875" s="328">
        <f t="shared" si="295"/>
        <v>0</v>
      </c>
      <c r="G3875" s="233" t="str">
        <f t="shared" si="296"/>
        <v/>
      </c>
      <c r="H3875" s="231">
        <f t="shared" si="298"/>
        <v>1956458.97</v>
      </c>
      <c r="I3875" s="232">
        <f t="shared" si="299"/>
        <v>0</v>
      </c>
      <c r="J3875" s="231" t="str">
        <f t="shared" si="297"/>
        <v/>
      </c>
    </row>
    <row r="3876" spans="6:10" ht="19.5" customHeight="1" x14ac:dyDescent="0.25">
      <c r="F3876" s="328">
        <f t="shared" si="295"/>
        <v>0</v>
      </c>
      <c r="G3876" s="233" t="str">
        <f t="shared" si="296"/>
        <v/>
      </c>
      <c r="H3876" s="231">
        <f t="shared" si="298"/>
        <v>1956458.97</v>
      </c>
      <c r="I3876" s="232">
        <f t="shared" si="299"/>
        <v>0</v>
      </c>
      <c r="J3876" s="231" t="str">
        <f t="shared" si="297"/>
        <v/>
      </c>
    </row>
    <row r="3877" spans="6:10" ht="19.5" customHeight="1" x14ac:dyDescent="0.25">
      <c r="F3877" s="328">
        <f t="shared" si="295"/>
        <v>0</v>
      </c>
      <c r="G3877" s="233" t="str">
        <f t="shared" si="296"/>
        <v/>
      </c>
      <c r="H3877" s="231">
        <f t="shared" si="298"/>
        <v>1956458.97</v>
      </c>
      <c r="I3877" s="232">
        <f t="shared" si="299"/>
        <v>0</v>
      </c>
      <c r="J3877" s="231" t="str">
        <f t="shared" si="297"/>
        <v/>
      </c>
    </row>
    <row r="3878" spans="6:10" ht="19.5" customHeight="1" x14ac:dyDescent="0.25">
      <c r="F3878" s="328">
        <f t="shared" si="295"/>
        <v>0</v>
      </c>
      <c r="G3878" s="233" t="str">
        <f t="shared" si="296"/>
        <v/>
      </c>
      <c r="H3878" s="231">
        <f t="shared" si="298"/>
        <v>1956458.97</v>
      </c>
      <c r="I3878" s="232">
        <f t="shared" si="299"/>
        <v>0</v>
      </c>
      <c r="J3878" s="231" t="str">
        <f t="shared" si="297"/>
        <v/>
      </c>
    </row>
    <row r="3879" spans="6:10" ht="19.5" customHeight="1" x14ac:dyDescent="0.25">
      <c r="F3879" s="328">
        <f t="shared" si="295"/>
        <v>0</v>
      </c>
      <c r="G3879" s="233" t="str">
        <f t="shared" si="296"/>
        <v/>
      </c>
      <c r="H3879" s="231">
        <f t="shared" si="298"/>
        <v>1956458.97</v>
      </c>
      <c r="I3879" s="232">
        <f t="shared" si="299"/>
        <v>0</v>
      </c>
      <c r="J3879" s="231" t="str">
        <f t="shared" si="297"/>
        <v/>
      </c>
    </row>
    <row r="3880" spans="6:10" ht="19.5" customHeight="1" x14ac:dyDescent="0.25">
      <c r="F3880" s="328">
        <f t="shared" si="295"/>
        <v>0</v>
      </c>
      <c r="G3880" s="233" t="str">
        <f t="shared" si="296"/>
        <v/>
      </c>
      <c r="H3880" s="231">
        <f t="shared" si="298"/>
        <v>1956458.97</v>
      </c>
      <c r="I3880" s="232">
        <f t="shared" si="299"/>
        <v>0</v>
      </c>
      <c r="J3880" s="231" t="str">
        <f t="shared" si="297"/>
        <v/>
      </c>
    </row>
    <row r="3881" spans="6:10" ht="19.5" customHeight="1" x14ac:dyDescent="0.25">
      <c r="F3881" s="328">
        <f t="shared" si="295"/>
        <v>0</v>
      </c>
      <c r="G3881" s="233" t="str">
        <f t="shared" si="296"/>
        <v/>
      </c>
      <c r="H3881" s="231">
        <f t="shared" si="298"/>
        <v>1956458.97</v>
      </c>
      <c r="I3881" s="232">
        <f t="shared" si="299"/>
        <v>0</v>
      </c>
      <c r="J3881" s="231" t="str">
        <f t="shared" si="297"/>
        <v/>
      </c>
    </row>
    <row r="3882" spans="6:10" ht="19.5" customHeight="1" x14ac:dyDescent="0.25">
      <c r="F3882" s="328">
        <f t="shared" si="295"/>
        <v>0</v>
      </c>
      <c r="G3882" s="233" t="str">
        <f t="shared" si="296"/>
        <v/>
      </c>
      <c r="H3882" s="231">
        <f t="shared" si="298"/>
        <v>1956458.97</v>
      </c>
      <c r="I3882" s="232">
        <f t="shared" si="299"/>
        <v>0</v>
      </c>
      <c r="J3882" s="231" t="str">
        <f t="shared" si="297"/>
        <v/>
      </c>
    </row>
    <row r="3883" spans="6:10" ht="19.5" customHeight="1" x14ac:dyDescent="0.25">
      <c r="F3883" s="328">
        <f t="shared" si="295"/>
        <v>0</v>
      </c>
      <c r="G3883" s="233" t="str">
        <f t="shared" si="296"/>
        <v/>
      </c>
      <c r="H3883" s="231">
        <f t="shared" si="298"/>
        <v>1956458.97</v>
      </c>
      <c r="I3883" s="232">
        <f t="shared" si="299"/>
        <v>0</v>
      </c>
      <c r="J3883" s="231" t="str">
        <f t="shared" si="297"/>
        <v/>
      </c>
    </row>
    <row r="3884" spans="6:10" ht="19.5" customHeight="1" x14ac:dyDescent="0.25">
      <c r="F3884" s="328">
        <f t="shared" si="295"/>
        <v>0</v>
      </c>
      <c r="G3884" s="233" t="str">
        <f t="shared" si="296"/>
        <v/>
      </c>
      <c r="H3884" s="231">
        <f t="shared" si="298"/>
        <v>1956458.97</v>
      </c>
      <c r="I3884" s="232">
        <f t="shared" si="299"/>
        <v>0</v>
      </c>
      <c r="J3884" s="231" t="str">
        <f t="shared" si="297"/>
        <v/>
      </c>
    </row>
    <row r="3885" spans="6:10" ht="19.5" customHeight="1" x14ac:dyDescent="0.25">
      <c r="F3885" s="328">
        <f t="shared" si="295"/>
        <v>0</v>
      </c>
      <c r="G3885" s="233" t="str">
        <f t="shared" si="296"/>
        <v/>
      </c>
      <c r="H3885" s="231">
        <f t="shared" si="298"/>
        <v>1956458.97</v>
      </c>
      <c r="I3885" s="232">
        <f t="shared" si="299"/>
        <v>0</v>
      </c>
      <c r="J3885" s="231" t="str">
        <f t="shared" si="297"/>
        <v/>
      </c>
    </row>
    <row r="3886" spans="6:10" ht="19.5" customHeight="1" x14ac:dyDescent="0.25">
      <c r="F3886" s="328">
        <f t="shared" si="295"/>
        <v>0</v>
      </c>
      <c r="G3886" s="233" t="str">
        <f t="shared" si="296"/>
        <v/>
      </c>
      <c r="H3886" s="231">
        <f t="shared" si="298"/>
        <v>1956458.97</v>
      </c>
      <c r="I3886" s="232">
        <f t="shared" si="299"/>
        <v>0</v>
      </c>
      <c r="J3886" s="231" t="str">
        <f t="shared" si="297"/>
        <v/>
      </c>
    </row>
    <row r="3887" spans="6:10" ht="19.5" customHeight="1" x14ac:dyDescent="0.25">
      <c r="F3887" s="328">
        <f t="shared" si="295"/>
        <v>0</v>
      </c>
      <c r="G3887" s="233" t="str">
        <f t="shared" si="296"/>
        <v/>
      </c>
      <c r="H3887" s="231">
        <f t="shared" si="298"/>
        <v>1956458.97</v>
      </c>
      <c r="I3887" s="232">
        <f t="shared" si="299"/>
        <v>0</v>
      </c>
      <c r="J3887" s="231" t="str">
        <f t="shared" si="297"/>
        <v/>
      </c>
    </row>
    <row r="3888" spans="6:10" ht="19.5" customHeight="1" x14ac:dyDescent="0.25">
      <c r="F3888" s="328">
        <f t="shared" si="295"/>
        <v>0</v>
      </c>
      <c r="G3888" s="233" t="str">
        <f t="shared" si="296"/>
        <v/>
      </c>
      <c r="H3888" s="231">
        <f t="shared" si="298"/>
        <v>1956458.97</v>
      </c>
      <c r="I3888" s="232">
        <f t="shared" si="299"/>
        <v>0</v>
      </c>
      <c r="J3888" s="231" t="str">
        <f t="shared" si="297"/>
        <v/>
      </c>
    </row>
    <row r="3889" spans="6:10" ht="19.5" customHeight="1" x14ac:dyDescent="0.25">
      <c r="F3889" s="328">
        <f t="shared" si="295"/>
        <v>0</v>
      </c>
      <c r="G3889" s="233" t="str">
        <f t="shared" si="296"/>
        <v/>
      </c>
      <c r="H3889" s="231">
        <f t="shared" si="298"/>
        <v>1956458.97</v>
      </c>
      <c r="I3889" s="232">
        <f t="shared" si="299"/>
        <v>0</v>
      </c>
      <c r="J3889" s="231" t="str">
        <f t="shared" si="297"/>
        <v/>
      </c>
    </row>
    <row r="3890" spans="6:10" ht="19.5" customHeight="1" x14ac:dyDescent="0.25">
      <c r="F3890" s="328">
        <f t="shared" si="295"/>
        <v>0</v>
      </c>
      <c r="G3890" s="233" t="str">
        <f t="shared" si="296"/>
        <v/>
      </c>
      <c r="H3890" s="231">
        <f t="shared" si="298"/>
        <v>1956458.97</v>
      </c>
      <c r="I3890" s="232">
        <f t="shared" si="299"/>
        <v>0</v>
      </c>
      <c r="J3890" s="231" t="str">
        <f t="shared" si="297"/>
        <v/>
      </c>
    </row>
    <row r="3891" spans="6:10" ht="19.5" customHeight="1" x14ac:dyDescent="0.25">
      <c r="F3891" s="328">
        <f t="shared" si="295"/>
        <v>0</v>
      </c>
      <c r="G3891" s="233" t="str">
        <f t="shared" si="296"/>
        <v/>
      </c>
      <c r="H3891" s="231">
        <f t="shared" si="298"/>
        <v>1956458.97</v>
      </c>
      <c r="I3891" s="232">
        <f t="shared" si="299"/>
        <v>0</v>
      </c>
      <c r="J3891" s="231" t="str">
        <f t="shared" si="297"/>
        <v/>
      </c>
    </row>
    <row r="3892" spans="6:10" ht="19.5" customHeight="1" x14ac:dyDescent="0.25">
      <c r="F3892" s="328">
        <f t="shared" si="295"/>
        <v>0</v>
      </c>
      <c r="G3892" s="233" t="str">
        <f t="shared" si="296"/>
        <v/>
      </c>
      <c r="H3892" s="231">
        <f t="shared" si="298"/>
        <v>1956458.97</v>
      </c>
      <c r="I3892" s="232">
        <f t="shared" si="299"/>
        <v>0</v>
      </c>
      <c r="J3892" s="231" t="str">
        <f t="shared" si="297"/>
        <v/>
      </c>
    </row>
    <row r="3893" spans="6:10" ht="19.5" customHeight="1" x14ac:dyDescent="0.25">
      <c r="F3893" s="328">
        <f t="shared" si="295"/>
        <v>0</v>
      </c>
      <c r="G3893" s="233" t="str">
        <f t="shared" si="296"/>
        <v/>
      </c>
      <c r="H3893" s="231">
        <f t="shared" si="298"/>
        <v>1956458.97</v>
      </c>
      <c r="I3893" s="232">
        <f t="shared" si="299"/>
        <v>0</v>
      </c>
      <c r="J3893" s="231" t="str">
        <f t="shared" si="297"/>
        <v/>
      </c>
    </row>
    <row r="3894" spans="6:10" ht="19.5" customHeight="1" x14ac:dyDescent="0.25">
      <c r="F3894" s="328">
        <f t="shared" si="295"/>
        <v>0</v>
      </c>
      <c r="G3894" s="233" t="str">
        <f t="shared" si="296"/>
        <v/>
      </c>
      <c r="H3894" s="231">
        <f t="shared" si="298"/>
        <v>1956458.97</v>
      </c>
      <c r="I3894" s="232">
        <f t="shared" si="299"/>
        <v>0</v>
      </c>
      <c r="J3894" s="231" t="str">
        <f t="shared" si="297"/>
        <v/>
      </c>
    </row>
    <row r="3895" spans="6:10" ht="19.5" customHeight="1" x14ac:dyDescent="0.25">
      <c r="F3895" s="328">
        <f t="shared" si="295"/>
        <v>0</v>
      </c>
      <c r="G3895" s="233" t="str">
        <f t="shared" si="296"/>
        <v/>
      </c>
      <c r="H3895" s="231">
        <f t="shared" si="298"/>
        <v>1956458.97</v>
      </c>
      <c r="I3895" s="232">
        <f t="shared" si="299"/>
        <v>0</v>
      </c>
      <c r="J3895" s="231" t="str">
        <f t="shared" si="297"/>
        <v/>
      </c>
    </row>
    <row r="3896" spans="6:10" ht="19.5" customHeight="1" x14ac:dyDescent="0.25">
      <c r="F3896" s="328">
        <f t="shared" si="295"/>
        <v>0</v>
      </c>
      <c r="G3896" s="233" t="str">
        <f t="shared" si="296"/>
        <v/>
      </c>
      <c r="H3896" s="231">
        <f t="shared" si="298"/>
        <v>1956458.97</v>
      </c>
      <c r="I3896" s="232">
        <f t="shared" si="299"/>
        <v>0</v>
      </c>
      <c r="J3896" s="231" t="str">
        <f t="shared" si="297"/>
        <v/>
      </c>
    </row>
    <row r="3897" spans="6:10" ht="19.5" customHeight="1" x14ac:dyDescent="0.25">
      <c r="F3897" s="328">
        <f t="shared" si="295"/>
        <v>0</v>
      </c>
      <c r="G3897" s="233" t="str">
        <f t="shared" si="296"/>
        <v/>
      </c>
      <c r="H3897" s="231">
        <f t="shared" si="298"/>
        <v>1956458.97</v>
      </c>
      <c r="I3897" s="232">
        <f t="shared" si="299"/>
        <v>0</v>
      </c>
      <c r="J3897" s="231" t="str">
        <f t="shared" si="297"/>
        <v/>
      </c>
    </row>
    <row r="3898" spans="6:10" ht="19.5" customHeight="1" x14ac:dyDescent="0.25">
      <c r="F3898" s="328">
        <f t="shared" si="295"/>
        <v>0</v>
      </c>
      <c r="G3898" s="233" t="str">
        <f t="shared" si="296"/>
        <v/>
      </c>
      <c r="H3898" s="231">
        <f t="shared" si="298"/>
        <v>1956458.97</v>
      </c>
      <c r="I3898" s="232">
        <f t="shared" si="299"/>
        <v>0</v>
      </c>
      <c r="J3898" s="231" t="str">
        <f t="shared" si="297"/>
        <v/>
      </c>
    </row>
    <row r="3899" spans="6:10" ht="19.5" customHeight="1" x14ac:dyDescent="0.25">
      <c r="F3899" s="328">
        <f t="shared" si="295"/>
        <v>0</v>
      </c>
      <c r="G3899" s="233" t="str">
        <f t="shared" si="296"/>
        <v/>
      </c>
      <c r="H3899" s="231">
        <f t="shared" si="298"/>
        <v>1956458.97</v>
      </c>
      <c r="I3899" s="232">
        <f t="shared" si="299"/>
        <v>0</v>
      </c>
      <c r="J3899" s="231" t="str">
        <f t="shared" si="297"/>
        <v/>
      </c>
    </row>
    <row r="3900" spans="6:10" ht="19.5" customHeight="1" x14ac:dyDescent="0.25">
      <c r="F3900" s="328">
        <f t="shared" si="295"/>
        <v>0</v>
      </c>
      <c r="G3900" s="233" t="str">
        <f t="shared" si="296"/>
        <v/>
      </c>
      <c r="H3900" s="231">
        <f t="shared" si="298"/>
        <v>1956458.97</v>
      </c>
      <c r="I3900" s="232">
        <f t="shared" si="299"/>
        <v>0</v>
      </c>
      <c r="J3900" s="231" t="str">
        <f t="shared" si="297"/>
        <v/>
      </c>
    </row>
    <row r="3901" spans="6:10" ht="19.5" customHeight="1" x14ac:dyDescent="0.25">
      <c r="F3901" s="328">
        <f t="shared" si="295"/>
        <v>0</v>
      </c>
      <c r="G3901" s="233" t="str">
        <f t="shared" si="296"/>
        <v/>
      </c>
      <c r="H3901" s="231">
        <f t="shared" si="298"/>
        <v>1956458.97</v>
      </c>
      <c r="I3901" s="232">
        <f t="shared" si="299"/>
        <v>0</v>
      </c>
      <c r="J3901" s="231" t="str">
        <f t="shared" si="297"/>
        <v/>
      </c>
    </row>
    <row r="3902" spans="6:10" ht="19.5" customHeight="1" x14ac:dyDescent="0.25">
      <c r="F3902" s="328">
        <f t="shared" si="295"/>
        <v>0</v>
      </c>
      <c r="G3902" s="233" t="str">
        <f t="shared" si="296"/>
        <v/>
      </c>
      <c r="H3902" s="231">
        <f t="shared" si="298"/>
        <v>1956458.97</v>
      </c>
      <c r="I3902" s="232">
        <f t="shared" si="299"/>
        <v>0</v>
      </c>
      <c r="J3902" s="231" t="str">
        <f t="shared" si="297"/>
        <v/>
      </c>
    </row>
    <row r="3903" spans="6:10" ht="19.5" customHeight="1" x14ac:dyDescent="0.25">
      <c r="F3903" s="328">
        <f t="shared" si="295"/>
        <v>0</v>
      </c>
      <c r="G3903" s="233" t="str">
        <f t="shared" si="296"/>
        <v/>
      </c>
      <c r="H3903" s="231">
        <f t="shared" si="298"/>
        <v>1956458.97</v>
      </c>
      <c r="I3903" s="232">
        <f t="shared" si="299"/>
        <v>0</v>
      </c>
      <c r="J3903" s="231" t="str">
        <f t="shared" si="297"/>
        <v/>
      </c>
    </row>
    <row r="3904" spans="6:10" ht="19.5" customHeight="1" x14ac:dyDescent="0.25">
      <c r="F3904" s="328">
        <f t="shared" si="295"/>
        <v>0</v>
      </c>
      <c r="G3904" s="233" t="str">
        <f t="shared" si="296"/>
        <v/>
      </c>
      <c r="H3904" s="231">
        <f t="shared" si="298"/>
        <v>1956458.97</v>
      </c>
      <c r="I3904" s="232">
        <f t="shared" si="299"/>
        <v>0</v>
      </c>
      <c r="J3904" s="231" t="str">
        <f t="shared" si="297"/>
        <v/>
      </c>
    </row>
    <row r="3905" spans="6:10" ht="19.5" customHeight="1" x14ac:dyDescent="0.25">
      <c r="F3905" s="328">
        <f t="shared" si="295"/>
        <v>0</v>
      </c>
      <c r="G3905" s="233" t="str">
        <f t="shared" si="296"/>
        <v/>
      </c>
      <c r="H3905" s="231">
        <f t="shared" si="298"/>
        <v>1956458.97</v>
      </c>
      <c r="I3905" s="232">
        <f t="shared" si="299"/>
        <v>0</v>
      </c>
      <c r="J3905" s="231" t="str">
        <f t="shared" si="297"/>
        <v/>
      </c>
    </row>
    <row r="3906" spans="6:10" ht="19.5" customHeight="1" x14ac:dyDescent="0.25">
      <c r="F3906" s="328">
        <f t="shared" si="295"/>
        <v>0</v>
      </c>
      <c r="G3906" s="233" t="str">
        <f t="shared" si="296"/>
        <v/>
      </c>
      <c r="H3906" s="231">
        <f t="shared" si="298"/>
        <v>1956458.97</v>
      </c>
      <c r="I3906" s="232">
        <f t="shared" si="299"/>
        <v>0</v>
      </c>
      <c r="J3906" s="231" t="str">
        <f t="shared" si="297"/>
        <v/>
      </c>
    </row>
    <row r="3907" spans="6:10" ht="19.5" customHeight="1" x14ac:dyDescent="0.25">
      <c r="F3907" s="328">
        <f t="shared" si="295"/>
        <v>0</v>
      </c>
      <c r="G3907" s="233" t="str">
        <f t="shared" si="296"/>
        <v/>
      </c>
      <c r="H3907" s="231">
        <f t="shared" si="298"/>
        <v>1956458.97</v>
      </c>
      <c r="I3907" s="232">
        <f t="shared" si="299"/>
        <v>0</v>
      </c>
      <c r="J3907" s="231" t="str">
        <f t="shared" si="297"/>
        <v/>
      </c>
    </row>
    <row r="3908" spans="6:10" ht="19.5" customHeight="1" x14ac:dyDescent="0.25">
      <c r="F3908" s="328">
        <f t="shared" si="295"/>
        <v>0</v>
      </c>
      <c r="G3908" s="233" t="str">
        <f t="shared" si="296"/>
        <v/>
      </c>
      <c r="H3908" s="231">
        <f t="shared" si="298"/>
        <v>1956458.97</v>
      </c>
      <c r="I3908" s="232">
        <f t="shared" si="299"/>
        <v>0</v>
      </c>
      <c r="J3908" s="231" t="str">
        <f t="shared" si="297"/>
        <v/>
      </c>
    </row>
    <row r="3909" spans="6:10" ht="19.5" customHeight="1" x14ac:dyDescent="0.25">
      <c r="F3909" s="328">
        <f t="shared" si="295"/>
        <v>0</v>
      </c>
      <c r="G3909" s="233" t="str">
        <f t="shared" si="296"/>
        <v/>
      </c>
      <c r="H3909" s="231">
        <f t="shared" si="298"/>
        <v>1956458.97</v>
      </c>
      <c r="I3909" s="232">
        <f t="shared" si="299"/>
        <v>0</v>
      </c>
      <c r="J3909" s="231" t="str">
        <f t="shared" si="297"/>
        <v/>
      </c>
    </row>
    <row r="3910" spans="6:10" ht="19.5" customHeight="1" x14ac:dyDescent="0.25">
      <c r="F3910" s="328">
        <f t="shared" si="295"/>
        <v>0</v>
      </c>
      <c r="G3910" s="233" t="str">
        <f t="shared" si="296"/>
        <v/>
      </c>
      <c r="H3910" s="231">
        <f t="shared" si="298"/>
        <v>1956458.97</v>
      </c>
      <c r="I3910" s="232">
        <f t="shared" si="299"/>
        <v>0</v>
      </c>
      <c r="J3910" s="231" t="str">
        <f t="shared" si="297"/>
        <v/>
      </c>
    </row>
    <row r="3911" spans="6:10" ht="19.5" customHeight="1" x14ac:dyDescent="0.25">
      <c r="F3911" s="328">
        <f t="shared" si="295"/>
        <v>0</v>
      </c>
      <c r="G3911" s="233" t="str">
        <f t="shared" si="296"/>
        <v/>
      </c>
      <c r="H3911" s="231">
        <f t="shared" si="298"/>
        <v>1956458.97</v>
      </c>
      <c r="I3911" s="232">
        <f t="shared" si="299"/>
        <v>0</v>
      </c>
      <c r="J3911" s="231" t="str">
        <f t="shared" si="297"/>
        <v/>
      </c>
    </row>
    <row r="3912" spans="6:10" ht="19.5" customHeight="1" x14ac:dyDescent="0.25">
      <c r="F3912" s="328">
        <f t="shared" si="295"/>
        <v>0</v>
      </c>
      <c r="G3912" s="233" t="str">
        <f t="shared" si="296"/>
        <v/>
      </c>
      <c r="H3912" s="231">
        <f t="shared" si="298"/>
        <v>1956458.97</v>
      </c>
      <c r="I3912" s="232">
        <f t="shared" si="299"/>
        <v>0</v>
      </c>
      <c r="J3912" s="231" t="str">
        <f t="shared" si="297"/>
        <v/>
      </c>
    </row>
    <row r="3913" spans="6:10" ht="19.5" customHeight="1" x14ac:dyDescent="0.25">
      <c r="F3913" s="328">
        <f t="shared" si="295"/>
        <v>0</v>
      </c>
      <c r="G3913" s="233" t="str">
        <f t="shared" si="296"/>
        <v/>
      </c>
      <c r="H3913" s="231">
        <f t="shared" si="298"/>
        <v>1956458.97</v>
      </c>
      <c r="I3913" s="232">
        <f t="shared" si="299"/>
        <v>0</v>
      </c>
      <c r="J3913" s="231" t="str">
        <f t="shared" si="297"/>
        <v/>
      </c>
    </row>
    <row r="3914" spans="6:10" ht="19.5" customHeight="1" x14ac:dyDescent="0.25">
      <c r="F3914" s="328">
        <f t="shared" ref="F3914:F3977" si="300">IF(E3914&gt;$C$4*1000,"Выборка",0)</f>
        <v>0</v>
      </c>
      <c r="G3914" s="233" t="str">
        <f t="shared" ref="G3914:G3977" si="301">IF(F3914=0,"",E3914)</f>
        <v/>
      </c>
      <c r="H3914" s="231">
        <f t="shared" si="298"/>
        <v>1956458.97</v>
      </c>
      <c r="I3914" s="232">
        <f t="shared" si="299"/>
        <v>0</v>
      </c>
      <c r="J3914" s="231" t="str">
        <f t="shared" ref="J3914:J3977" si="302">IF(I3914=0,"",E3914)</f>
        <v/>
      </c>
    </row>
    <row r="3915" spans="6:10" ht="19.5" customHeight="1" x14ac:dyDescent="0.25">
      <c r="F3915" s="328">
        <f t="shared" si="300"/>
        <v>0</v>
      </c>
      <c r="G3915" s="233" t="str">
        <f t="shared" si="301"/>
        <v/>
      </c>
      <c r="H3915" s="231">
        <f t="shared" ref="H3915:H3978" si="303">IF(F3915=0,IF((I3914=0)*AND(F3914=0),H3914+E3915,IF((F3914&lt;&gt;0)*AND((H3914&lt;=$E$17)),H3914+E3915,E3915)),H3914)</f>
        <v>1956458.97</v>
      </c>
      <c r="I3915" s="232">
        <f t="shared" ref="I3915:I3978" si="304">IF((H3915&gt;$E$17)*AND(F3915=0),"Выборка",0)</f>
        <v>0</v>
      </c>
      <c r="J3915" s="231" t="str">
        <f t="shared" si="302"/>
        <v/>
      </c>
    </row>
    <row r="3916" spans="6:10" ht="19.5" customHeight="1" x14ac:dyDescent="0.25">
      <c r="F3916" s="328">
        <f t="shared" si="300"/>
        <v>0</v>
      </c>
      <c r="G3916" s="233" t="str">
        <f t="shared" si="301"/>
        <v/>
      </c>
      <c r="H3916" s="231">
        <f t="shared" si="303"/>
        <v>1956458.97</v>
      </c>
      <c r="I3916" s="232">
        <f t="shared" si="304"/>
        <v>0</v>
      </c>
      <c r="J3916" s="231" t="str">
        <f t="shared" si="302"/>
        <v/>
      </c>
    </row>
    <row r="3917" spans="6:10" ht="19.5" customHeight="1" x14ac:dyDescent="0.25">
      <c r="F3917" s="328">
        <f t="shared" si="300"/>
        <v>0</v>
      </c>
      <c r="G3917" s="233" t="str">
        <f t="shared" si="301"/>
        <v/>
      </c>
      <c r="H3917" s="231">
        <f t="shared" si="303"/>
        <v>1956458.97</v>
      </c>
      <c r="I3917" s="232">
        <f t="shared" si="304"/>
        <v>0</v>
      </c>
      <c r="J3917" s="231" t="str">
        <f t="shared" si="302"/>
        <v/>
      </c>
    </row>
    <row r="3918" spans="6:10" ht="19.5" customHeight="1" x14ac:dyDescent="0.25">
      <c r="F3918" s="328">
        <f t="shared" si="300"/>
        <v>0</v>
      </c>
      <c r="G3918" s="233" t="str">
        <f t="shared" si="301"/>
        <v/>
      </c>
      <c r="H3918" s="231">
        <f t="shared" si="303"/>
        <v>1956458.97</v>
      </c>
      <c r="I3918" s="232">
        <f t="shared" si="304"/>
        <v>0</v>
      </c>
      <c r="J3918" s="231" t="str">
        <f t="shared" si="302"/>
        <v/>
      </c>
    </row>
    <row r="3919" spans="6:10" ht="19.5" customHeight="1" x14ac:dyDescent="0.25">
      <c r="F3919" s="328">
        <f t="shared" si="300"/>
        <v>0</v>
      </c>
      <c r="G3919" s="233" t="str">
        <f t="shared" si="301"/>
        <v/>
      </c>
      <c r="H3919" s="231">
        <f t="shared" si="303"/>
        <v>1956458.97</v>
      </c>
      <c r="I3919" s="232">
        <f t="shared" si="304"/>
        <v>0</v>
      </c>
      <c r="J3919" s="231" t="str">
        <f t="shared" si="302"/>
        <v/>
      </c>
    </row>
    <row r="3920" spans="6:10" ht="19.5" customHeight="1" x14ac:dyDescent="0.25">
      <c r="F3920" s="328">
        <f t="shared" si="300"/>
        <v>0</v>
      </c>
      <c r="G3920" s="233" t="str">
        <f t="shared" si="301"/>
        <v/>
      </c>
      <c r="H3920" s="231">
        <f t="shared" si="303"/>
        <v>1956458.97</v>
      </c>
      <c r="I3920" s="232">
        <f t="shared" si="304"/>
        <v>0</v>
      </c>
      <c r="J3920" s="231" t="str">
        <f t="shared" si="302"/>
        <v/>
      </c>
    </row>
    <row r="3921" spans="6:10" ht="19.5" customHeight="1" x14ac:dyDescent="0.25">
      <c r="F3921" s="328">
        <f t="shared" si="300"/>
        <v>0</v>
      </c>
      <c r="G3921" s="233" t="str">
        <f t="shared" si="301"/>
        <v/>
      </c>
      <c r="H3921" s="231">
        <f t="shared" si="303"/>
        <v>1956458.97</v>
      </c>
      <c r="I3921" s="232">
        <f t="shared" si="304"/>
        <v>0</v>
      </c>
      <c r="J3921" s="231" t="str">
        <f t="shared" si="302"/>
        <v/>
      </c>
    </row>
    <row r="3922" spans="6:10" ht="19.5" customHeight="1" x14ac:dyDescent="0.25">
      <c r="F3922" s="328">
        <f t="shared" si="300"/>
        <v>0</v>
      </c>
      <c r="G3922" s="233" t="str">
        <f t="shared" si="301"/>
        <v/>
      </c>
      <c r="H3922" s="231">
        <f t="shared" si="303"/>
        <v>1956458.97</v>
      </c>
      <c r="I3922" s="232">
        <f t="shared" si="304"/>
        <v>0</v>
      </c>
      <c r="J3922" s="231" t="str">
        <f t="shared" si="302"/>
        <v/>
      </c>
    </row>
    <row r="3923" spans="6:10" ht="19.5" customHeight="1" x14ac:dyDescent="0.25">
      <c r="F3923" s="328">
        <f t="shared" si="300"/>
        <v>0</v>
      </c>
      <c r="G3923" s="233" t="str">
        <f t="shared" si="301"/>
        <v/>
      </c>
      <c r="H3923" s="231">
        <f t="shared" si="303"/>
        <v>1956458.97</v>
      </c>
      <c r="I3923" s="232">
        <f t="shared" si="304"/>
        <v>0</v>
      </c>
      <c r="J3923" s="231" t="str">
        <f t="shared" si="302"/>
        <v/>
      </c>
    </row>
    <row r="3924" spans="6:10" ht="19.5" customHeight="1" x14ac:dyDescent="0.25">
      <c r="F3924" s="328">
        <f t="shared" si="300"/>
        <v>0</v>
      </c>
      <c r="G3924" s="233" t="str">
        <f t="shared" si="301"/>
        <v/>
      </c>
      <c r="H3924" s="231">
        <f t="shared" si="303"/>
        <v>1956458.97</v>
      </c>
      <c r="I3924" s="232">
        <f t="shared" si="304"/>
        <v>0</v>
      </c>
      <c r="J3924" s="231" t="str">
        <f t="shared" si="302"/>
        <v/>
      </c>
    </row>
    <row r="3925" spans="6:10" ht="19.5" customHeight="1" x14ac:dyDescent="0.25">
      <c r="F3925" s="328">
        <f t="shared" si="300"/>
        <v>0</v>
      </c>
      <c r="G3925" s="233" t="str">
        <f t="shared" si="301"/>
        <v/>
      </c>
      <c r="H3925" s="231">
        <f t="shared" si="303"/>
        <v>1956458.97</v>
      </c>
      <c r="I3925" s="232">
        <f t="shared" si="304"/>
        <v>0</v>
      </c>
      <c r="J3925" s="231" t="str">
        <f t="shared" si="302"/>
        <v/>
      </c>
    </row>
    <row r="3926" spans="6:10" ht="19.5" customHeight="1" x14ac:dyDescent="0.25">
      <c r="F3926" s="328">
        <f t="shared" si="300"/>
        <v>0</v>
      </c>
      <c r="G3926" s="233" t="str">
        <f t="shared" si="301"/>
        <v/>
      </c>
      <c r="H3926" s="231">
        <f t="shared" si="303"/>
        <v>1956458.97</v>
      </c>
      <c r="I3926" s="232">
        <f t="shared" si="304"/>
        <v>0</v>
      </c>
      <c r="J3926" s="231" t="str">
        <f t="shared" si="302"/>
        <v/>
      </c>
    </row>
    <row r="3927" spans="6:10" ht="19.5" customHeight="1" x14ac:dyDescent="0.25">
      <c r="F3927" s="328">
        <f t="shared" si="300"/>
        <v>0</v>
      </c>
      <c r="G3927" s="233" t="str">
        <f t="shared" si="301"/>
        <v/>
      </c>
      <c r="H3927" s="231">
        <f t="shared" si="303"/>
        <v>1956458.97</v>
      </c>
      <c r="I3927" s="232">
        <f t="shared" si="304"/>
        <v>0</v>
      </c>
      <c r="J3927" s="231" t="str">
        <f t="shared" si="302"/>
        <v/>
      </c>
    </row>
    <row r="3928" spans="6:10" ht="19.5" customHeight="1" x14ac:dyDescent="0.25">
      <c r="F3928" s="328">
        <f t="shared" si="300"/>
        <v>0</v>
      </c>
      <c r="G3928" s="233" t="str">
        <f t="shared" si="301"/>
        <v/>
      </c>
      <c r="H3928" s="231">
        <f t="shared" si="303"/>
        <v>1956458.97</v>
      </c>
      <c r="I3928" s="232">
        <f t="shared" si="304"/>
        <v>0</v>
      </c>
      <c r="J3928" s="231" t="str">
        <f t="shared" si="302"/>
        <v/>
      </c>
    </row>
    <row r="3929" spans="6:10" ht="19.5" customHeight="1" x14ac:dyDescent="0.25">
      <c r="F3929" s="328">
        <f t="shared" si="300"/>
        <v>0</v>
      </c>
      <c r="G3929" s="233" t="str">
        <f t="shared" si="301"/>
        <v/>
      </c>
      <c r="H3929" s="231">
        <f t="shared" si="303"/>
        <v>1956458.97</v>
      </c>
      <c r="I3929" s="232">
        <f t="shared" si="304"/>
        <v>0</v>
      </c>
      <c r="J3929" s="231" t="str">
        <f t="shared" si="302"/>
        <v/>
      </c>
    </row>
    <row r="3930" spans="6:10" ht="19.5" customHeight="1" x14ac:dyDescent="0.25">
      <c r="F3930" s="328">
        <f t="shared" si="300"/>
        <v>0</v>
      </c>
      <c r="G3930" s="233" t="str">
        <f t="shared" si="301"/>
        <v/>
      </c>
      <c r="H3930" s="231">
        <f t="shared" si="303"/>
        <v>1956458.97</v>
      </c>
      <c r="I3930" s="232">
        <f t="shared" si="304"/>
        <v>0</v>
      </c>
      <c r="J3930" s="231" t="str">
        <f t="shared" si="302"/>
        <v/>
      </c>
    </row>
    <row r="3931" spans="6:10" ht="19.5" customHeight="1" x14ac:dyDescent="0.25">
      <c r="F3931" s="328">
        <f t="shared" si="300"/>
        <v>0</v>
      </c>
      <c r="G3931" s="233" t="str">
        <f t="shared" si="301"/>
        <v/>
      </c>
      <c r="H3931" s="231">
        <f t="shared" si="303"/>
        <v>1956458.97</v>
      </c>
      <c r="I3931" s="232">
        <f t="shared" si="304"/>
        <v>0</v>
      </c>
      <c r="J3931" s="231" t="str">
        <f t="shared" si="302"/>
        <v/>
      </c>
    </row>
    <row r="3932" spans="6:10" ht="19.5" customHeight="1" x14ac:dyDescent="0.25">
      <c r="F3932" s="328">
        <f t="shared" si="300"/>
        <v>0</v>
      </c>
      <c r="G3932" s="233" t="str">
        <f t="shared" si="301"/>
        <v/>
      </c>
      <c r="H3932" s="231">
        <f t="shared" si="303"/>
        <v>1956458.97</v>
      </c>
      <c r="I3932" s="232">
        <f t="shared" si="304"/>
        <v>0</v>
      </c>
      <c r="J3932" s="231" t="str">
        <f t="shared" si="302"/>
        <v/>
      </c>
    </row>
    <row r="3933" spans="6:10" ht="19.5" customHeight="1" x14ac:dyDescent="0.25">
      <c r="F3933" s="328">
        <f t="shared" si="300"/>
        <v>0</v>
      </c>
      <c r="G3933" s="233" t="str">
        <f t="shared" si="301"/>
        <v/>
      </c>
      <c r="H3933" s="231">
        <f t="shared" si="303"/>
        <v>1956458.97</v>
      </c>
      <c r="I3933" s="232">
        <f t="shared" si="304"/>
        <v>0</v>
      </c>
      <c r="J3933" s="231" t="str">
        <f t="shared" si="302"/>
        <v/>
      </c>
    </row>
    <row r="3934" spans="6:10" ht="19.5" customHeight="1" x14ac:dyDescent="0.25">
      <c r="F3934" s="328">
        <f t="shared" si="300"/>
        <v>0</v>
      </c>
      <c r="G3934" s="233" t="str">
        <f t="shared" si="301"/>
        <v/>
      </c>
      <c r="H3934" s="231">
        <f t="shared" si="303"/>
        <v>1956458.97</v>
      </c>
      <c r="I3934" s="232">
        <f t="shared" si="304"/>
        <v>0</v>
      </c>
      <c r="J3934" s="231" t="str">
        <f t="shared" si="302"/>
        <v/>
      </c>
    </row>
    <row r="3935" spans="6:10" ht="19.5" customHeight="1" x14ac:dyDescent="0.25">
      <c r="F3935" s="328">
        <f t="shared" si="300"/>
        <v>0</v>
      </c>
      <c r="G3935" s="233" t="str">
        <f t="shared" si="301"/>
        <v/>
      </c>
      <c r="H3935" s="231">
        <f t="shared" si="303"/>
        <v>1956458.97</v>
      </c>
      <c r="I3935" s="232">
        <f t="shared" si="304"/>
        <v>0</v>
      </c>
      <c r="J3935" s="231" t="str">
        <f t="shared" si="302"/>
        <v/>
      </c>
    </row>
    <row r="3936" spans="6:10" ht="19.5" customHeight="1" x14ac:dyDescent="0.25">
      <c r="F3936" s="328">
        <f t="shared" si="300"/>
        <v>0</v>
      </c>
      <c r="G3936" s="233" t="str">
        <f t="shared" si="301"/>
        <v/>
      </c>
      <c r="H3936" s="231">
        <f t="shared" si="303"/>
        <v>1956458.97</v>
      </c>
      <c r="I3936" s="232">
        <f t="shared" si="304"/>
        <v>0</v>
      </c>
      <c r="J3936" s="231" t="str">
        <f t="shared" si="302"/>
        <v/>
      </c>
    </row>
    <row r="3937" spans="6:10" ht="19.5" customHeight="1" x14ac:dyDescent="0.25">
      <c r="F3937" s="328">
        <f t="shared" si="300"/>
        <v>0</v>
      </c>
      <c r="G3937" s="233" t="str">
        <f t="shared" si="301"/>
        <v/>
      </c>
      <c r="H3937" s="231">
        <f t="shared" si="303"/>
        <v>1956458.97</v>
      </c>
      <c r="I3937" s="232">
        <f t="shared" si="304"/>
        <v>0</v>
      </c>
      <c r="J3937" s="231" t="str">
        <f t="shared" si="302"/>
        <v/>
      </c>
    </row>
    <row r="3938" spans="6:10" ht="19.5" customHeight="1" x14ac:dyDescent="0.25">
      <c r="F3938" s="328">
        <f t="shared" si="300"/>
        <v>0</v>
      </c>
      <c r="G3938" s="233" t="str">
        <f t="shared" si="301"/>
        <v/>
      </c>
      <c r="H3938" s="231">
        <f t="shared" si="303"/>
        <v>1956458.97</v>
      </c>
      <c r="I3938" s="232">
        <f t="shared" si="304"/>
        <v>0</v>
      </c>
      <c r="J3938" s="231" t="str">
        <f t="shared" si="302"/>
        <v/>
      </c>
    </row>
    <row r="3939" spans="6:10" ht="19.5" customHeight="1" x14ac:dyDescent="0.25">
      <c r="F3939" s="328">
        <f t="shared" si="300"/>
        <v>0</v>
      </c>
      <c r="G3939" s="233" t="str">
        <f t="shared" si="301"/>
        <v/>
      </c>
      <c r="H3939" s="231">
        <f t="shared" si="303"/>
        <v>1956458.97</v>
      </c>
      <c r="I3939" s="232">
        <f t="shared" si="304"/>
        <v>0</v>
      </c>
      <c r="J3939" s="231" t="str">
        <f t="shared" si="302"/>
        <v/>
      </c>
    </row>
    <row r="3940" spans="6:10" ht="19.5" customHeight="1" x14ac:dyDescent="0.25">
      <c r="F3940" s="328">
        <f t="shared" si="300"/>
        <v>0</v>
      </c>
      <c r="G3940" s="233" t="str">
        <f t="shared" si="301"/>
        <v/>
      </c>
      <c r="H3940" s="231">
        <f t="shared" si="303"/>
        <v>1956458.97</v>
      </c>
      <c r="I3940" s="232">
        <f t="shared" si="304"/>
        <v>0</v>
      </c>
      <c r="J3940" s="231" t="str">
        <f t="shared" si="302"/>
        <v/>
      </c>
    </row>
    <row r="3941" spans="6:10" ht="19.5" customHeight="1" x14ac:dyDescent="0.25">
      <c r="F3941" s="328">
        <f t="shared" si="300"/>
        <v>0</v>
      </c>
      <c r="G3941" s="233" t="str">
        <f t="shared" si="301"/>
        <v/>
      </c>
      <c r="H3941" s="231">
        <f t="shared" si="303"/>
        <v>1956458.97</v>
      </c>
      <c r="I3941" s="232">
        <f t="shared" si="304"/>
        <v>0</v>
      </c>
      <c r="J3941" s="231" t="str">
        <f t="shared" si="302"/>
        <v/>
      </c>
    </row>
    <row r="3942" spans="6:10" ht="19.5" customHeight="1" x14ac:dyDescent="0.25">
      <c r="F3942" s="328">
        <f t="shared" si="300"/>
        <v>0</v>
      </c>
      <c r="G3942" s="233" t="str">
        <f t="shared" si="301"/>
        <v/>
      </c>
      <c r="H3942" s="231">
        <f t="shared" si="303"/>
        <v>1956458.97</v>
      </c>
      <c r="I3942" s="232">
        <f t="shared" si="304"/>
        <v>0</v>
      </c>
      <c r="J3942" s="231" t="str">
        <f t="shared" si="302"/>
        <v/>
      </c>
    </row>
    <row r="3943" spans="6:10" ht="19.5" customHeight="1" x14ac:dyDescent="0.25">
      <c r="F3943" s="328">
        <f t="shared" si="300"/>
        <v>0</v>
      </c>
      <c r="G3943" s="233" t="str">
        <f t="shared" si="301"/>
        <v/>
      </c>
      <c r="H3943" s="231">
        <f t="shared" si="303"/>
        <v>1956458.97</v>
      </c>
      <c r="I3943" s="232">
        <f t="shared" si="304"/>
        <v>0</v>
      </c>
      <c r="J3943" s="231" t="str">
        <f t="shared" si="302"/>
        <v/>
      </c>
    </row>
    <row r="3944" spans="6:10" ht="19.5" customHeight="1" x14ac:dyDescent="0.25">
      <c r="F3944" s="328">
        <f t="shared" si="300"/>
        <v>0</v>
      </c>
      <c r="G3944" s="233" t="str">
        <f t="shared" si="301"/>
        <v/>
      </c>
      <c r="H3944" s="231">
        <f t="shared" si="303"/>
        <v>1956458.97</v>
      </c>
      <c r="I3944" s="232">
        <f t="shared" si="304"/>
        <v>0</v>
      </c>
      <c r="J3944" s="231" t="str">
        <f t="shared" si="302"/>
        <v/>
      </c>
    </row>
    <row r="3945" spans="6:10" ht="19.5" customHeight="1" x14ac:dyDescent="0.25">
      <c r="F3945" s="328">
        <f t="shared" si="300"/>
        <v>0</v>
      </c>
      <c r="G3945" s="233" t="str">
        <f t="shared" si="301"/>
        <v/>
      </c>
      <c r="H3945" s="231">
        <f t="shared" si="303"/>
        <v>1956458.97</v>
      </c>
      <c r="I3945" s="232">
        <f t="shared" si="304"/>
        <v>0</v>
      </c>
      <c r="J3945" s="231" t="str">
        <f t="shared" si="302"/>
        <v/>
      </c>
    </row>
    <row r="3946" spans="6:10" ht="19.5" customHeight="1" x14ac:dyDescent="0.25">
      <c r="F3946" s="328">
        <f t="shared" si="300"/>
        <v>0</v>
      </c>
      <c r="G3946" s="233" t="str">
        <f t="shared" si="301"/>
        <v/>
      </c>
      <c r="H3946" s="231">
        <f t="shared" si="303"/>
        <v>1956458.97</v>
      </c>
      <c r="I3946" s="232">
        <f t="shared" si="304"/>
        <v>0</v>
      </c>
      <c r="J3946" s="231" t="str">
        <f t="shared" si="302"/>
        <v/>
      </c>
    </row>
    <row r="3947" spans="6:10" ht="19.5" customHeight="1" x14ac:dyDescent="0.25">
      <c r="F3947" s="328">
        <f t="shared" si="300"/>
        <v>0</v>
      </c>
      <c r="G3947" s="233" t="str">
        <f t="shared" si="301"/>
        <v/>
      </c>
      <c r="H3947" s="231">
        <f t="shared" si="303"/>
        <v>1956458.97</v>
      </c>
      <c r="I3947" s="232">
        <f t="shared" si="304"/>
        <v>0</v>
      </c>
      <c r="J3947" s="231" t="str">
        <f t="shared" si="302"/>
        <v/>
      </c>
    </row>
    <row r="3948" spans="6:10" ht="19.5" customHeight="1" x14ac:dyDescent="0.25">
      <c r="F3948" s="328">
        <f t="shared" si="300"/>
        <v>0</v>
      </c>
      <c r="G3948" s="233" t="str">
        <f t="shared" si="301"/>
        <v/>
      </c>
      <c r="H3948" s="231">
        <f t="shared" si="303"/>
        <v>1956458.97</v>
      </c>
      <c r="I3948" s="232">
        <f t="shared" si="304"/>
        <v>0</v>
      </c>
      <c r="J3948" s="231" t="str">
        <f t="shared" si="302"/>
        <v/>
      </c>
    </row>
    <row r="3949" spans="6:10" ht="19.5" customHeight="1" x14ac:dyDescent="0.25">
      <c r="F3949" s="328">
        <f t="shared" si="300"/>
        <v>0</v>
      </c>
      <c r="G3949" s="233" t="str">
        <f t="shared" si="301"/>
        <v/>
      </c>
      <c r="H3949" s="231">
        <f t="shared" si="303"/>
        <v>1956458.97</v>
      </c>
      <c r="I3949" s="232">
        <f t="shared" si="304"/>
        <v>0</v>
      </c>
      <c r="J3949" s="231" t="str">
        <f t="shared" si="302"/>
        <v/>
      </c>
    </row>
    <row r="3950" spans="6:10" ht="19.5" customHeight="1" x14ac:dyDescent="0.25">
      <c r="F3950" s="328">
        <f t="shared" si="300"/>
        <v>0</v>
      </c>
      <c r="G3950" s="233" t="str">
        <f t="shared" si="301"/>
        <v/>
      </c>
      <c r="H3950" s="231">
        <f t="shared" si="303"/>
        <v>1956458.97</v>
      </c>
      <c r="I3950" s="232">
        <f t="shared" si="304"/>
        <v>0</v>
      </c>
      <c r="J3950" s="231" t="str">
        <f t="shared" si="302"/>
        <v/>
      </c>
    </row>
    <row r="3951" spans="6:10" ht="19.5" customHeight="1" x14ac:dyDescent="0.25">
      <c r="F3951" s="328">
        <f t="shared" si="300"/>
        <v>0</v>
      </c>
      <c r="G3951" s="233" t="str">
        <f t="shared" si="301"/>
        <v/>
      </c>
      <c r="H3951" s="231">
        <f t="shared" si="303"/>
        <v>1956458.97</v>
      </c>
      <c r="I3951" s="232">
        <f t="shared" si="304"/>
        <v>0</v>
      </c>
      <c r="J3951" s="231" t="str">
        <f t="shared" si="302"/>
        <v/>
      </c>
    </row>
    <row r="3952" spans="6:10" ht="19.5" customHeight="1" x14ac:dyDescent="0.25">
      <c r="F3952" s="328">
        <f t="shared" si="300"/>
        <v>0</v>
      </c>
      <c r="G3952" s="233" t="str">
        <f t="shared" si="301"/>
        <v/>
      </c>
      <c r="H3952" s="231">
        <f t="shared" si="303"/>
        <v>1956458.97</v>
      </c>
      <c r="I3952" s="232">
        <f t="shared" si="304"/>
        <v>0</v>
      </c>
      <c r="J3952" s="231" t="str">
        <f t="shared" si="302"/>
        <v/>
      </c>
    </row>
    <row r="3953" spans="6:10" ht="19.5" customHeight="1" x14ac:dyDescent="0.25">
      <c r="F3953" s="328">
        <f t="shared" si="300"/>
        <v>0</v>
      </c>
      <c r="G3953" s="233" t="str">
        <f t="shared" si="301"/>
        <v/>
      </c>
      <c r="H3953" s="231">
        <f t="shared" si="303"/>
        <v>1956458.97</v>
      </c>
      <c r="I3953" s="232">
        <f t="shared" si="304"/>
        <v>0</v>
      </c>
      <c r="J3953" s="231" t="str">
        <f t="shared" si="302"/>
        <v/>
      </c>
    </row>
    <row r="3954" spans="6:10" ht="19.5" customHeight="1" x14ac:dyDescent="0.25">
      <c r="F3954" s="328">
        <f t="shared" si="300"/>
        <v>0</v>
      </c>
      <c r="G3954" s="233" t="str">
        <f t="shared" si="301"/>
        <v/>
      </c>
      <c r="H3954" s="231">
        <f t="shared" si="303"/>
        <v>1956458.97</v>
      </c>
      <c r="I3954" s="232">
        <f t="shared" si="304"/>
        <v>0</v>
      </c>
      <c r="J3954" s="231" t="str">
        <f t="shared" si="302"/>
        <v/>
      </c>
    </row>
    <row r="3955" spans="6:10" ht="19.5" customHeight="1" x14ac:dyDescent="0.25">
      <c r="F3955" s="328">
        <f t="shared" si="300"/>
        <v>0</v>
      </c>
      <c r="G3955" s="233" t="str">
        <f t="shared" si="301"/>
        <v/>
      </c>
      <c r="H3955" s="231">
        <f t="shared" si="303"/>
        <v>1956458.97</v>
      </c>
      <c r="I3955" s="232">
        <f t="shared" si="304"/>
        <v>0</v>
      </c>
      <c r="J3955" s="231" t="str">
        <f t="shared" si="302"/>
        <v/>
      </c>
    </row>
    <row r="3956" spans="6:10" ht="19.5" customHeight="1" x14ac:dyDescent="0.25">
      <c r="F3956" s="328">
        <f t="shared" si="300"/>
        <v>0</v>
      </c>
      <c r="G3956" s="233" t="str">
        <f t="shared" si="301"/>
        <v/>
      </c>
      <c r="H3956" s="231">
        <f t="shared" si="303"/>
        <v>1956458.97</v>
      </c>
      <c r="I3956" s="232">
        <f t="shared" si="304"/>
        <v>0</v>
      </c>
      <c r="J3956" s="231" t="str">
        <f t="shared" si="302"/>
        <v/>
      </c>
    </row>
    <row r="3957" spans="6:10" ht="19.5" customHeight="1" x14ac:dyDescent="0.25">
      <c r="F3957" s="328">
        <f t="shared" si="300"/>
        <v>0</v>
      </c>
      <c r="G3957" s="233" t="str">
        <f t="shared" si="301"/>
        <v/>
      </c>
      <c r="H3957" s="231">
        <f t="shared" si="303"/>
        <v>1956458.97</v>
      </c>
      <c r="I3957" s="232">
        <f t="shared" si="304"/>
        <v>0</v>
      </c>
      <c r="J3957" s="231" t="str">
        <f t="shared" si="302"/>
        <v/>
      </c>
    </row>
    <row r="3958" spans="6:10" ht="19.5" customHeight="1" x14ac:dyDescent="0.25">
      <c r="F3958" s="328">
        <f t="shared" si="300"/>
        <v>0</v>
      </c>
      <c r="G3958" s="233" t="str">
        <f t="shared" si="301"/>
        <v/>
      </c>
      <c r="H3958" s="231">
        <f t="shared" si="303"/>
        <v>1956458.97</v>
      </c>
      <c r="I3958" s="232">
        <f t="shared" si="304"/>
        <v>0</v>
      </c>
      <c r="J3958" s="231" t="str">
        <f t="shared" si="302"/>
        <v/>
      </c>
    </row>
    <row r="3959" spans="6:10" ht="19.5" customHeight="1" x14ac:dyDescent="0.25">
      <c r="F3959" s="328">
        <f t="shared" si="300"/>
        <v>0</v>
      </c>
      <c r="G3959" s="233" t="str">
        <f t="shared" si="301"/>
        <v/>
      </c>
      <c r="H3959" s="231">
        <f t="shared" si="303"/>
        <v>1956458.97</v>
      </c>
      <c r="I3959" s="232">
        <f t="shared" si="304"/>
        <v>0</v>
      </c>
      <c r="J3959" s="231" t="str">
        <f t="shared" si="302"/>
        <v/>
      </c>
    </row>
    <row r="3960" spans="6:10" ht="19.5" customHeight="1" x14ac:dyDescent="0.25">
      <c r="F3960" s="328">
        <f t="shared" si="300"/>
        <v>0</v>
      </c>
      <c r="G3960" s="233" t="str">
        <f t="shared" si="301"/>
        <v/>
      </c>
      <c r="H3960" s="231">
        <f t="shared" si="303"/>
        <v>1956458.97</v>
      </c>
      <c r="I3960" s="232">
        <f t="shared" si="304"/>
        <v>0</v>
      </c>
      <c r="J3960" s="231" t="str">
        <f t="shared" si="302"/>
        <v/>
      </c>
    </row>
    <row r="3961" spans="6:10" ht="19.5" customHeight="1" x14ac:dyDescent="0.25">
      <c r="F3961" s="328">
        <f t="shared" si="300"/>
        <v>0</v>
      </c>
      <c r="G3961" s="233" t="str">
        <f t="shared" si="301"/>
        <v/>
      </c>
      <c r="H3961" s="231">
        <f t="shared" si="303"/>
        <v>1956458.97</v>
      </c>
      <c r="I3961" s="232">
        <f t="shared" si="304"/>
        <v>0</v>
      </c>
      <c r="J3961" s="231" t="str">
        <f t="shared" si="302"/>
        <v/>
      </c>
    </row>
    <row r="3962" spans="6:10" ht="19.5" customHeight="1" x14ac:dyDescent="0.25">
      <c r="F3962" s="328">
        <f t="shared" si="300"/>
        <v>0</v>
      </c>
      <c r="G3962" s="233" t="str">
        <f t="shared" si="301"/>
        <v/>
      </c>
      <c r="H3962" s="231">
        <f t="shared" si="303"/>
        <v>1956458.97</v>
      </c>
      <c r="I3962" s="232">
        <f t="shared" si="304"/>
        <v>0</v>
      </c>
      <c r="J3962" s="231" t="str">
        <f t="shared" si="302"/>
        <v/>
      </c>
    </row>
    <row r="3963" spans="6:10" ht="19.5" customHeight="1" x14ac:dyDescent="0.25">
      <c r="F3963" s="328">
        <f t="shared" si="300"/>
        <v>0</v>
      </c>
      <c r="G3963" s="233" t="str">
        <f t="shared" si="301"/>
        <v/>
      </c>
      <c r="H3963" s="231">
        <f t="shared" si="303"/>
        <v>1956458.97</v>
      </c>
      <c r="I3963" s="232">
        <f t="shared" si="304"/>
        <v>0</v>
      </c>
      <c r="J3963" s="231" t="str">
        <f t="shared" si="302"/>
        <v/>
      </c>
    </row>
    <row r="3964" spans="6:10" ht="19.5" customHeight="1" x14ac:dyDescent="0.25">
      <c r="F3964" s="328">
        <f t="shared" si="300"/>
        <v>0</v>
      </c>
      <c r="G3964" s="233" t="str">
        <f t="shared" si="301"/>
        <v/>
      </c>
      <c r="H3964" s="231">
        <f t="shared" si="303"/>
        <v>1956458.97</v>
      </c>
      <c r="I3964" s="232">
        <f t="shared" si="304"/>
        <v>0</v>
      </c>
      <c r="J3964" s="231" t="str">
        <f t="shared" si="302"/>
        <v/>
      </c>
    </row>
    <row r="3965" spans="6:10" ht="19.5" customHeight="1" x14ac:dyDescent="0.25">
      <c r="F3965" s="328">
        <f t="shared" si="300"/>
        <v>0</v>
      </c>
      <c r="G3965" s="233" t="str">
        <f t="shared" si="301"/>
        <v/>
      </c>
      <c r="H3965" s="231">
        <f t="shared" si="303"/>
        <v>1956458.97</v>
      </c>
      <c r="I3965" s="232">
        <f t="shared" si="304"/>
        <v>0</v>
      </c>
      <c r="J3965" s="231" t="str">
        <f t="shared" si="302"/>
        <v/>
      </c>
    </row>
    <row r="3966" spans="6:10" ht="19.5" customHeight="1" x14ac:dyDescent="0.25">
      <c r="F3966" s="328">
        <f t="shared" si="300"/>
        <v>0</v>
      </c>
      <c r="G3966" s="233" t="str">
        <f t="shared" si="301"/>
        <v/>
      </c>
      <c r="H3966" s="231">
        <f t="shared" si="303"/>
        <v>1956458.97</v>
      </c>
      <c r="I3966" s="232">
        <f t="shared" si="304"/>
        <v>0</v>
      </c>
      <c r="J3966" s="231" t="str">
        <f t="shared" si="302"/>
        <v/>
      </c>
    </row>
    <row r="3967" spans="6:10" ht="19.5" customHeight="1" x14ac:dyDescent="0.25">
      <c r="F3967" s="328">
        <f t="shared" si="300"/>
        <v>0</v>
      </c>
      <c r="G3967" s="233" t="str">
        <f t="shared" si="301"/>
        <v/>
      </c>
      <c r="H3967" s="231">
        <f t="shared" si="303"/>
        <v>1956458.97</v>
      </c>
      <c r="I3967" s="232">
        <f t="shared" si="304"/>
        <v>0</v>
      </c>
      <c r="J3967" s="231" t="str">
        <f t="shared" si="302"/>
        <v/>
      </c>
    </row>
    <row r="3968" spans="6:10" ht="19.5" customHeight="1" x14ac:dyDescent="0.25">
      <c r="F3968" s="328">
        <f t="shared" si="300"/>
        <v>0</v>
      </c>
      <c r="G3968" s="233" t="str">
        <f t="shared" si="301"/>
        <v/>
      </c>
      <c r="H3968" s="231">
        <f t="shared" si="303"/>
        <v>1956458.97</v>
      </c>
      <c r="I3968" s="232">
        <f t="shared" si="304"/>
        <v>0</v>
      </c>
      <c r="J3968" s="231" t="str">
        <f t="shared" si="302"/>
        <v/>
      </c>
    </row>
    <row r="3969" spans="6:10" ht="19.5" customHeight="1" x14ac:dyDescent="0.25">
      <c r="F3969" s="328">
        <f t="shared" si="300"/>
        <v>0</v>
      </c>
      <c r="G3969" s="233" t="str">
        <f t="shared" si="301"/>
        <v/>
      </c>
      <c r="H3969" s="231">
        <f t="shared" si="303"/>
        <v>1956458.97</v>
      </c>
      <c r="I3969" s="232">
        <f t="shared" si="304"/>
        <v>0</v>
      </c>
      <c r="J3969" s="231" t="str">
        <f t="shared" si="302"/>
        <v/>
      </c>
    </row>
    <row r="3970" spans="6:10" ht="19.5" customHeight="1" x14ac:dyDescent="0.25">
      <c r="F3970" s="328">
        <f t="shared" si="300"/>
        <v>0</v>
      </c>
      <c r="G3970" s="233" t="str">
        <f t="shared" si="301"/>
        <v/>
      </c>
      <c r="H3970" s="231">
        <f t="shared" si="303"/>
        <v>1956458.97</v>
      </c>
      <c r="I3970" s="232">
        <f t="shared" si="304"/>
        <v>0</v>
      </c>
      <c r="J3970" s="231" t="str">
        <f t="shared" si="302"/>
        <v/>
      </c>
    </row>
    <row r="3971" spans="6:10" ht="19.5" customHeight="1" x14ac:dyDescent="0.25">
      <c r="F3971" s="328">
        <f t="shared" si="300"/>
        <v>0</v>
      </c>
      <c r="G3971" s="233" t="str">
        <f t="shared" si="301"/>
        <v/>
      </c>
      <c r="H3971" s="231">
        <f t="shared" si="303"/>
        <v>1956458.97</v>
      </c>
      <c r="I3971" s="232">
        <f t="shared" si="304"/>
        <v>0</v>
      </c>
      <c r="J3971" s="231" t="str">
        <f t="shared" si="302"/>
        <v/>
      </c>
    </row>
    <row r="3972" spans="6:10" ht="19.5" customHeight="1" x14ac:dyDescent="0.25">
      <c r="F3972" s="328">
        <f t="shared" si="300"/>
        <v>0</v>
      </c>
      <c r="G3972" s="233" t="str">
        <f t="shared" si="301"/>
        <v/>
      </c>
      <c r="H3972" s="231">
        <f t="shared" si="303"/>
        <v>1956458.97</v>
      </c>
      <c r="I3972" s="232">
        <f t="shared" si="304"/>
        <v>0</v>
      </c>
      <c r="J3972" s="231" t="str">
        <f t="shared" si="302"/>
        <v/>
      </c>
    </row>
    <row r="3973" spans="6:10" ht="19.5" customHeight="1" x14ac:dyDescent="0.25">
      <c r="F3973" s="328">
        <f t="shared" si="300"/>
        <v>0</v>
      </c>
      <c r="G3973" s="233" t="str">
        <f t="shared" si="301"/>
        <v/>
      </c>
      <c r="H3973" s="231">
        <f t="shared" si="303"/>
        <v>1956458.97</v>
      </c>
      <c r="I3973" s="232">
        <f t="shared" si="304"/>
        <v>0</v>
      </c>
      <c r="J3973" s="231" t="str">
        <f t="shared" si="302"/>
        <v/>
      </c>
    </row>
    <row r="3974" spans="6:10" ht="19.5" customHeight="1" x14ac:dyDescent="0.25">
      <c r="F3974" s="328">
        <f t="shared" si="300"/>
        <v>0</v>
      </c>
      <c r="G3974" s="233" t="str">
        <f t="shared" si="301"/>
        <v/>
      </c>
      <c r="H3974" s="231">
        <f t="shared" si="303"/>
        <v>1956458.97</v>
      </c>
      <c r="I3974" s="232">
        <f t="shared" si="304"/>
        <v>0</v>
      </c>
      <c r="J3974" s="231" t="str">
        <f t="shared" si="302"/>
        <v/>
      </c>
    </row>
    <row r="3975" spans="6:10" ht="19.5" customHeight="1" x14ac:dyDescent="0.25">
      <c r="F3975" s="328">
        <f t="shared" si="300"/>
        <v>0</v>
      </c>
      <c r="G3975" s="233" t="str">
        <f t="shared" si="301"/>
        <v/>
      </c>
      <c r="H3975" s="231">
        <f t="shared" si="303"/>
        <v>1956458.97</v>
      </c>
      <c r="I3975" s="232">
        <f t="shared" si="304"/>
        <v>0</v>
      </c>
      <c r="J3975" s="231" t="str">
        <f t="shared" si="302"/>
        <v/>
      </c>
    </row>
    <row r="3976" spans="6:10" ht="19.5" customHeight="1" x14ac:dyDescent="0.25">
      <c r="F3976" s="328">
        <f t="shared" si="300"/>
        <v>0</v>
      </c>
      <c r="G3976" s="233" t="str">
        <f t="shared" si="301"/>
        <v/>
      </c>
      <c r="H3976" s="231">
        <f t="shared" si="303"/>
        <v>1956458.97</v>
      </c>
      <c r="I3976" s="232">
        <f t="shared" si="304"/>
        <v>0</v>
      </c>
      <c r="J3976" s="231" t="str">
        <f t="shared" si="302"/>
        <v/>
      </c>
    </row>
    <row r="3977" spans="6:10" ht="19.5" customHeight="1" x14ac:dyDescent="0.25">
      <c r="F3977" s="328">
        <f t="shared" si="300"/>
        <v>0</v>
      </c>
      <c r="G3977" s="233" t="str">
        <f t="shared" si="301"/>
        <v/>
      </c>
      <c r="H3977" s="231">
        <f t="shared" si="303"/>
        <v>1956458.97</v>
      </c>
      <c r="I3977" s="232">
        <f t="shared" si="304"/>
        <v>0</v>
      </c>
      <c r="J3977" s="231" t="str">
        <f t="shared" si="302"/>
        <v/>
      </c>
    </row>
    <row r="3978" spans="6:10" ht="19.5" customHeight="1" x14ac:dyDescent="0.25">
      <c r="F3978" s="328">
        <f t="shared" ref="F3978:F4041" si="305">IF(E3978&gt;$C$4*1000,"Выборка",0)</f>
        <v>0</v>
      </c>
      <c r="G3978" s="233" t="str">
        <f t="shared" ref="G3978:G4041" si="306">IF(F3978=0,"",E3978)</f>
        <v/>
      </c>
      <c r="H3978" s="231">
        <f t="shared" si="303"/>
        <v>1956458.97</v>
      </c>
      <c r="I3978" s="232">
        <f t="shared" si="304"/>
        <v>0</v>
      </c>
      <c r="J3978" s="231" t="str">
        <f t="shared" ref="J3978:J4041" si="307">IF(I3978=0,"",E3978)</f>
        <v/>
      </c>
    </row>
    <row r="3979" spans="6:10" ht="19.5" customHeight="1" x14ac:dyDescent="0.25">
      <c r="F3979" s="328">
        <f t="shared" si="305"/>
        <v>0</v>
      </c>
      <c r="G3979" s="233" t="str">
        <f t="shared" si="306"/>
        <v/>
      </c>
      <c r="H3979" s="231">
        <f t="shared" ref="H3979:H4042" si="308">IF(F3979=0,IF((I3978=0)*AND(F3978=0),H3978+E3979,IF((F3978&lt;&gt;0)*AND((H3978&lt;=$E$17)),H3978+E3979,E3979)),H3978)</f>
        <v>1956458.97</v>
      </c>
      <c r="I3979" s="232">
        <f t="shared" ref="I3979:I4042" si="309">IF((H3979&gt;$E$17)*AND(F3979=0),"Выборка",0)</f>
        <v>0</v>
      </c>
      <c r="J3979" s="231" t="str">
        <f t="shared" si="307"/>
        <v/>
      </c>
    </row>
    <row r="3980" spans="6:10" ht="19.5" customHeight="1" x14ac:dyDescent="0.25">
      <c r="F3980" s="328">
        <f t="shared" si="305"/>
        <v>0</v>
      </c>
      <c r="G3980" s="233" t="str">
        <f t="shared" si="306"/>
        <v/>
      </c>
      <c r="H3980" s="231">
        <f t="shared" si="308"/>
        <v>1956458.97</v>
      </c>
      <c r="I3980" s="232">
        <f t="shared" si="309"/>
        <v>0</v>
      </c>
      <c r="J3980" s="231" t="str">
        <f t="shared" si="307"/>
        <v/>
      </c>
    </row>
    <row r="3981" spans="6:10" ht="19.5" customHeight="1" x14ac:dyDescent="0.25">
      <c r="F3981" s="328">
        <f t="shared" si="305"/>
        <v>0</v>
      </c>
      <c r="G3981" s="233" t="str">
        <f t="shared" si="306"/>
        <v/>
      </c>
      <c r="H3981" s="231">
        <f t="shared" si="308"/>
        <v>1956458.97</v>
      </c>
      <c r="I3981" s="232">
        <f t="shared" si="309"/>
        <v>0</v>
      </c>
      <c r="J3981" s="231" t="str">
        <f t="shared" si="307"/>
        <v/>
      </c>
    </row>
    <row r="3982" spans="6:10" ht="19.5" customHeight="1" x14ac:dyDescent="0.25">
      <c r="F3982" s="328">
        <f t="shared" si="305"/>
        <v>0</v>
      </c>
      <c r="G3982" s="233" t="str">
        <f t="shared" si="306"/>
        <v/>
      </c>
      <c r="H3982" s="231">
        <f t="shared" si="308"/>
        <v>1956458.97</v>
      </c>
      <c r="I3982" s="232">
        <f t="shared" si="309"/>
        <v>0</v>
      </c>
      <c r="J3982" s="231" t="str">
        <f t="shared" si="307"/>
        <v/>
      </c>
    </row>
    <row r="3983" spans="6:10" ht="19.5" customHeight="1" x14ac:dyDescent="0.25">
      <c r="F3983" s="328">
        <f t="shared" si="305"/>
        <v>0</v>
      </c>
      <c r="G3983" s="233" t="str">
        <f t="shared" si="306"/>
        <v/>
      </c>
      <c r="H3983" s="231">
        <f t="shared" si="308"/>
        <v>1956458.97</v>
      </c>
      <c r="I3983" s="232">
        <f t="shared" si="309"/>
        <v>0</v>
      </c>
      <c r="J3983" s="231" t="str">
        <f t="shared" si="307"/>
        <v/>
      </c>
    </row>
    <row r="3984" spans="6:10" ht="19.5" customHeight="1" x14ac:dyDescent="0.25">
      <c r="F3984" s="328">
        <f t="shared" si="305"/>
        <v>0</v>
      </c>
      <c r="G3984" s="233" t="str">
        <f t="shared" si="306"/>
        <v/>
      </c>
      <c r="H3984" s="231">
        <f t="shared" si="308"/>
        <v>1956458.97</v>
      </c>
      <c r="I3984" s="232">
        <f t="shared" si="309"/>
        <v>0</v>
      </c>
      <c r="J3984" s="231" t="str">
        <f t="shared" si="307"/>
        <v/>
      </c>
    </row>
    <row r="3985" spans="6:10" ht="19.5" customHeight="1" x14ac:dyDescent="0.25">
      <c r="F3985" s="328">
        <f t="shared" si="305"/>
        <v>0</v>
      </c>
      <c r="G3985" s="233" t="str">
        <f t="shared" si="306"/>
        <v/>
      </c>
      <c r="H3985" s="231">
        <f t="shared" si="308"/>
        <v>1956458.97</v>
      </c>
      <c r="I3985" s="232">
        <f t="shared" si="309"/>
        <v>0</v>
      </c>
      <c r="J3985" s="231" t="str">
        <f t="shared" si="307"/>
        <v/>
      </c>
    </row>
    <row r="3986" spans="6:10" ht="19.5" customHeight="1" x14ac:dyDescent="0.25">
      <c r="F3986" s="328">
        <f t="shared" si="305"/>
        <v>0</v>
      </c>
      <c r="G3986" s="233" t="str">
        <f t="shared" si="306"/>
        <v/>
      </c>
      <c r="H3986" s="231">
        <f t="shared" si="308"/>
        <v>1956458.97</v>
      </c>
      <c r="I3986" s="232">
        <f t="shared" si="309"/>
        <v>0</v>
      </c>
      <c r="J3986" s="231" t="str">
        <f t="shared" si="307"/>
        <v/>
      </c>
    </row>
    <row r="3987" spans="6:10" ht="19.5" customHeight="1" x14ac:dyDescent="0.25">
      <c r="F3987" s="328">
        <f t="shared" si="305"/>
        <v>0</v>
      </c>
      <c r="G3987" s="233" t="str">
        <f t="shared" si="306"/>
        <v/>
      </c>
      <c r="H3987" s="231">
        <f t="shared" si="308"/>
        <v>1956458.97</v>
      </c>
      <c r="I3987" s="232">
        <f t="shared" si="309"/>
        <v>0</v>
      </c>
      <c r="J3987" s="231" t="str">
        <f t="shared" si="307"/>
        <v/>
      </c>
    </row>
    <row r="3988" spans="6:10" ht="19.5" customHeight="1" x14ac:dyDescent="0.25">
      <c r="F3988" s="328">
        <f t="shared" si="305"/>
        <v>0</v>
      </c>
      <c r="G3988" s="233" t="str">
        <f t="shared" si="306"/>
        <v/>
      </c>
      <c r="H3988" s="231">
        <f t="shared" si="308"/>
        <v>1956458.97</v>
      </c>
      <c r="I3988" s="232">
        <f t="shared" si="309"/>
        <v>0</v>
      </c>
      <c r="J3988" s="231" t="str">
        <f t="shared" si="307"/>
        <v/>
      </c>
    </row>
    <row r="3989" spans="6:10" ht="19.5" customHeight="1" x14ac:dyDescent="0.25">
      <c r="F3989" s="328">
        <f t="shared" si="305"/>
        <v>0</v>
      </c>
      <c r="G3989" s="233" t="str">
        <f t="shared" si="306"/>
        <v/>
      </c>
      <c r="H3989" s="231">
        <f t="shared" si="308"/>
        <v>1956458.97</v>
      </c>
      <c r="I3989" s="232">
        <f t="shared" si="309"/>
        <v>0</v>
      </c>
      <c r="J3989" s="231" t="str">
        <f t="shared" si="307"/>
        <v/>
      </c>
    </row>
    <row r="3990" spans="6:10" ht="19.5" customHeight="1" x14ac:dyDescent="0.25">
      <c r="F3990" s="328">
        <f t="shared" si="305"/>
        <v>0</v>
      </c>
      <c r="G3990" s="233" t="str">
        <f t="shared" si="306"/>
        <v/>
      </c>
      <c r="H3990" s="231">
        <f t="shared" si="308"/>
        <v>1956458.97</v>
      </c>
      <c r="I3990" s="232">
        <f t="shared" si="309"/>
        <v>0</v>
      </c>
      <c r="J3990" s="231" t="str">
        <f t="shared" si="307"/>
        <v/>
      </c>
    </row>
    <row r="3991" spans="6:10" ht="19.5" customHeight="1" x14ac:dyDescent="0.25">
      <c r="F3991" s="328">
        <f t="shared" si="305"/>
        <v>0</v>
      </c>
      <c r="G3991" s="233" t="str">
        <f t="shared" si="306"/>
        <v/>
      </c>
      <c r="H3991" s="231">
        <f t="shared" si="308"/>
        <v>1956458.97</v>
      </c>
      <c r="I3991" s="232">
        <f t="shared" si="309"/>
        <v>0</v>
      </c>
      <c r="J3991" s="231" t="str">
        <f t="shared" si="307"/>
        <v/>
      </c>
    </row>
    <row r="3992" spans="6:10" ht="19.5" customHeight="1" x14ac:dyDescent="0.25">
      <c r="F3992" s="328">
        <f t="shared" si="305"/>
        <v>0</v>
      </c>
      <c r="G3992" s="233" t="str">
        <f t="shared" si="306"/>
        <v/>
      </c>
      <c r="H3992" s="231">
        <f t="shared" si="308"/>
        <v>1956458.97</v>
      </c>
      <c r="I3992" s="232">
        <f t="shared" si="309"/>
        <v>0</v>
      </c>
      <c r="J3992" s="231" t="str">
        <f t="shared" si="307"/>
        <v/>
      </c>
    </row>
    <row r="3993" spans="6:10" ht="19.5" customHeight="1" x14ac:dyDescent="0.25">
      <c r="F3993" s="328">
        <f t="shared" si="305"/>
        <v>0</v>
      </c>
      <c r="G3993" s="233" t="str">
        <f t="shared" si="306"/>
        <v/>
      </c>
      <c r="H3993" s="231">
        <f t="shared" si="308"/>
        <v>1956458.97</v>
      </c>
      <c r="I3993" s="232">
        <f t="shared" si="309"/>
        <v>0</v>
      </c>
      <c r="J3993" s="231" t="str">
        <f t="shared" si="307"/>
        <v/>
      </c>
    </row>
    <row r="3994" spans="6:10" ht="19.5" customHeight="1" x14ac:dyDescent="0.25">
      <c r="F3994" s="328">
        <f t="shared" si="305"/>
        <v>0</v>
      </c>
      <c r="G3994" s="233" t="str">
        <f t="shared" si="306"/>
        <v/>
      </c>
      <c r="H3994" s="231">
        <f t="shared" si="308"/>
        <v>1956458.97</v>
      </c>
      <c r="I3994" s="232">
        <f t="shared" si="309"/>
        <v>0</v>
      </c>
      <c r="J3994" s="231" t="str">
        <f t="shared" si="307"/>
        <v/>
      </c>
    </row>
    <row r="3995" spans="6:10" ht="19.5" customHeight="1" x14ac:dyDescent="0.25">
      <c r="F3995" s="328">
        <f t="shared" si="305"/>
        <v>0</v>
      </c>
      <c r="G3995" s="233" t="str">
        <f t="shared" si="306"/>
        <v/>
      </c>
      <c r="H3995" s="231">
        <f t="shared" si="308"/>
        <v>1956458.97</v>
      </c>
      <c r="I3995" s="232">
        <f t="shared" si="309"/>
        <v>0</v>
      </c>
      <c r="J3995" s="231" t="str">
        <f t="shared" si="307"/>
        <v/>
      </c>
    </row>
    <row r="3996" spans="6:10" ht="19.5" customHeight="1" x14ac:dyDescent="0.25">
      <c r="F3996" s="328">
        <f t="shared" si="305"/>
        <v>0</v>
      </c>
      <c r="G3996" s="233" t="str">
        <f t="shared" si="306"/>
        <v/>
      </c>
      <c r="H3996" s="231">
        <f t="shared" si="308"/>
        <v>1956458.97</v>
      </c>
      <c r="I3996" s="232">
        <f t="shared" si="309"/>
        <v>0</v>
      </c>
      <c r="J3996" s="231" t="str">
        <f t="shared" si="307"/>
        <v/>
      </c>
    </row>
    <row r="3997" spans="6:10" ht="19.5" customHeight="1" x14ac:dyDescent="0.25">
      <c r="F3997" s="328">
        <f t="shared" si="305"/>
        <v>0</v>
      </c>
      <c r="G3997" s="233" t="str">
        <f t="shared" si="306"/>
        <v/>
      </c>
      <c r="H3997" s="231">
        <f t="shared" si="308"/>
        <v>1956458.97</v>
      </c>
      <c r="I3997" s="232">
        <f t="shared" si="309"/>
        <v>0</v>
      </c>
      <c r="J3997" s="231" t="str">
        <f t="shared" si="307"/>
        <v/>
      </c>
    </row>
    <row r="3998" spans="6:10" ht="19.5" customHeight="1" x14ac:dyDescent="0.25">
      <c r="F3998" s="328">
        <f t="shared" si="305"/>
        <v>0</v>
      </c>
      <c r="G3998" s="233" t="str">
        <f t="shared" si="306"/>
        <v/>
      </c>
      <c r="H3998" s="231">
        <f t="shared" si="308"/>
        <v>1956458.97</v>
      </c>
      <c r="I3998" s="232">
        <f t="shared" si="309"/>
        <v>0</v>
      </c>
      <c r="J3998" s="231" t="str">
        <f t="shared" si="307"/>
        <v/>
      </c>
    </row>
    <row r="3999" spans="6:10" ht="19.5" customHeight="1" x14ac:dyDescent="0.25">
      <c r="F3999" s="328">
        <f t="shared" si="305"/>
        <v>0</v>
      </c>
      <c r="G3999" s="233" t="str">
        <f t="shared" si="306"/>
        <v/>
      </c>
      <c r="H3999" s="231">
        <f t="shared" si="308"/>
        <v>1956458.97</v>
      </c>
      <c r="I3999" s="232">
        <f t="shared" si="309"/>
        <v>0</v>
      </c>
      <c r="J3999" s="231" t="str">
        <f t="shared" si="307"/>
        <v/>
      </c>
    </row>
    <row r="4000" spans="6:10" ht="19.5" customHeight="1" x14ac:dyDescent="0.25">
      <c r="F4000" s="328">
        <f t="shared" si="305"/>
        <v>0</v>
      </c>
      <c r="G4000" s="233" t="str">
        <f t="shared" si="306"/>
        <v/>
      </c>
      <c r="H4000" s="231">
        <f t="shared" si="308"/>
        <v>1956458.97</v>
      </c>
      <c r="I4000" s="232">
        <f t="shared" si="309"/>
        <v>0</v>
      </c>
      <c r="J4000" s="231" t="str">
        <f t="shared" si="307"/>
        <v/>
      </c>
    </row>
    <row r="4001" spans="6:10" ht="19.5" customHeight="1" x14ac:dyDescent="0.25">
      <c r="F4001" s="328">
        <f t="shared" si="305"/>
        <v>0</v>
      </c>
      <c r="G4001" s="233" t="str">
        <f t="shared" si="306"/>
        <v/>
      </c>
      <c r="H4001" s="231">
        <f t="shared" si="308"/>
        <v>1956458.97</v>
      </c>
      <c r="I4001" s="232">
        <f t="shared" si="309"/>
        <v>0</v>
      </c>
      <c r="J4001" s="231" t="str">
        <f t="shared" si="307"/>
        <v/>
      </c>
    </row>
    <row r="4002" spans="6:10" ht="19.5" customHeight="1" x14ac:dyDescent="0.25">
      <c r="F4002" s="328">
        <f t="shared" si="305"/>
        <v>0</v>
      </c>
      <c r="G4002" s="233" t="str">
        <f t="shared" si="306"/>
        <v/>
      </c>
      <c r="H4002" s="231">
        <f t="shared" si="308"/>
        <v>1956458.97</v>
      </c>
      <c r="I4002" s="232">
        <f t="shared" si="309"/>
        <v>0</v>
      </c>
      <c r="J4002" s="231" t="str">
        <f t="shared" si="307"/>
        <v/>
      </c>
    </row>
    <row r="4003" spans="6:10" ht="19.5" customHeight="1" x14ac:dyDescent="0.25">
      <c r="F4003" s="328">
        <f t="shared" si="305"/>
        <v>0</v>
      </c>
      <c r="G4003" s="233" t="str">
        <f t="shared" si="306"/>
        <v/>
      </c>
      <c r="H4003" s="231">
        <f t="shared" si="308"/>
        <v>1956458.97</v>
      </c>
      <c r="I4003" s="232">
        <f t="shared" si="309"/>
        <v>0</v>
      </c>
      <c r="J4003" s="231" t="str">
        <f t="shared" si="307"/>
        <v/>
      </c>
    </row>
    <row r="4004" spans="6:10" ht="19.5" customHeight="1" x14ac:dyDescent="0.25">
      <c r="F4004" s="328">
        <f t="shared" si="305"/>
        <v>0</v>
      </c>
      <c r="G4004" s="233" t="str">
        <f t="shared" si="306"/>
        <v/>
      </c>
      <c r="H4004" s="231">
        <f t="shared" si="308"/>
        <v>1956458.97</v>
      </c>
      <c r="I4004" s="232">
        <f t="shared" si="309"/>
        <v>0</v>
      </c>
      <c r="J4004" s="231" t="str">
        <f t="shared" si="307"/>
        <v/>
      </c>
    </row>
    <row r="4005" spans="6:10" ht="19.5" customHeight="1" x14ac:dyDescent="0.25">
      <c r="F4005" s="328">
        <f t="shared" si="305"/>
        <v>0</v>
      </c>
      <c r="G4005" s="233" t="str">
        <f t="shared" si="306"/>
        <v/>
      </c>
      <c r="H4005" s="231">
        <f t="shared" si="308"/>
        <v>1956458.97</v>
      </c>
      <c r="I4005" s="232">
        <f t="shared" si="309"/>
        <v>0</v>
      </c>
      <c r="J4005" s="231" t="str">
        <f t="shared" si="307"/>
        <v/>
      </c>
    </row>
    <row r="4006" spans="6:10" ht="19.5" customHeight="1" x14ac:dyDescent="0.25">
      <c r="F4006" s="328">
        <f t="shared" si="305"/>
        <v>0</v>
      </c>
      <c r="G4006" s="233" t="str">
        <f t="shared" si="306"/>
        <v/>
      </c>
      <c r="H4006" s="231">
        <f t="shared" si="308"/>
        <v>1956458.97</v>
      </c>
      <c r="I4006" s="232">
        <f t="shared" si="309"/>
        <v>0</v>
      </c>
      <c r="J4006" s="231" t="str">
        <f t="shared" si="307"/>
        <v/>
      </c>
    </row>
    <row r="4007" spans="6:10" ht="19.5" customHeight="1" x14ac:dyDescent="0.25">
      <c r="F4007" s="328">
        <f t="shared" si="305"/>
        <v>0</v>
      </c>
      <c r="G4007" s="233" t="str">
        <f t="shared" si="306"/>
        <v/>
      </c>
      <c r="H4007" s="231">
        <f t="shared" si="308"/>
        <v>1956458.97</v>
      </c>
      <c r="I4007" s="232">
        <f t="shared" si="309"/>
        <v>0</v>
      </c>
      <c r="J4007" s="231" t="str">
        <f t="shared" si="307"/>
        <v/>
      </c>
    </row>
    <row r="4008" spans="6:10" ht="19.5" customHeight="1" x14ac:dyDescent="0.25">
      <c r="F4008" s="328">
        <f t="shared" si="305"/>
        <v>0</v>
      </c>
      <c r="G4008" s="233" t="str">
        <f t="shared" si="306"/>
        <v/>
      </c>
      <c r="H4008" s="231">
        <f t="shared" si="308"/>
        <v>1956458.97</v>
      </c>
      <c r="I4008" s="232">
        <f t="shared" si="309"/>
        <v>0</v>
      </c>
      <c r="J4008" s="231" t="str">
        <f t="shared" si="307"/>
        <v/>
      </c>
    </row>
    <row r="4009" spans="6:10" ht="19.5" customHeight="1" x14ac:dyDescent="0.25">
      <c r="F4009" s="328">
        <f t="shared" si="305"/>
        <v>0</v>
      </c>
      <c r="G4009" s="233" t="str">
        <f t="shared" si="306"/>
        <v/>
      </c>
      <c r="H4009" s="231">
        <f t="shared" si="308"/>
        <v>1956458.97</v>
      </c>
      <c r="I4009" s="232">
        <f t="shared" si="309"/>
        <v>0</v>
      </c>
      <c r="J4009" s="231" t="str">
        <f t="shared" si="307"/>
        <v/>
      </c>
    </row>
    <row r="4010" spans="6:10" ht="19.5" customHeight="1" x14ac:dyDescent="0.25">
      <c r="F4010" s="328">
        <f t="shared" si="305"/>
        <v>0</v>
      </c>
      <c r="G4010" s="233" t="str">
        <f t="shared" si="306"/>
        <v/>
      </c>
      <c r="H4010" s="231">
        <f t="shared" si="308"/>
        <v>1956458.97</v>
      </c>
      <c r="I4010" s="232">
        <f t="shared" si="309"/>
        <v>0</v>
      </c>
      <c r="J4010" s="231" t="str">
        <f t="shared" si="307"/>
        <v/>
      </c>
    </row>
    <row r="4011" spans="6:10" ht="19.5" customHeight="1" x14ac:dyDescent="0.25">
      <c r="F4011" s="328">
        <f t="shared" si="305"/>
        <v>0</v>
      </c>
      <c r="G4011" s="233" t="str">
        <f t="shared" si="306"/>
        <v/>
      </c>
      <c r="H4011" s="231">
        <f t="shared" si="308"/>
        <v>1956458.97</v>
      </c>
      <c r="I4011" s="232">
        <f t="shared" si="309"/>
        <v>0</v>
      </c>
      <c r="J4011" s="231" t="str">
        <f t="shared" si="307"/>
        <v/>
      </c>
    </row>
    <row r="4012" spans="6:10" ht="19.5" customHeight="1" x14ac:dyDescent="0.25">
      <c r="F4012" s="328">
        <f t="shared" si="305"/>
        <v>0</v>
      </c>
      <c r="G4012" s="233" t="str">
        <f t="shared" si="306"/>
        <v/>
      </c>
      <c r="H4012" s="231">
        <f t="shared" si="308"/>
        <v>1956458.97</v>
      </c>
      <c r="I4012" s="232">
        <f t="shared" si="309"/>
        <v>0</v>
      </c>
      <c r="J4012" s="231" t="str">
        <f t="shared" si="307"/>
        <v/>
      </c>
    </row>
    <row r="4013" spans="6:10" ht="19.5" customHeight="1" x14ac:dyDescent="0.25">
      <c r="F4013" s="328">
        <f t="shared" si="305"/>
        <v>0</v>
      </c>
      <c r="G4013" s="233" t="str">
        <f t="shared" si="306"/>
        <v/>
      </c>
      <c r="H4013" s="231">
        <f t="shared" si="308"/>
        <v>1956458.97</v>
      </c>
      <c r="I4013" s="232">
        <f t="shared" si="309"/>
        <v>0</v>
      </c>
      <c r="J4013" s="231" t="str">
        <f t="shared" si="307"/>
        <v/>
      </c>
    </row>
    <row r="4014" spans="6:10" ht="19.5" customHeight="1" x14ac:dyDescent="0.25">
      <c r="F4014" s="328">
        <f t="shared" si="305"/>
        <v>0</v>
      </c>
      <c r="G4014" s="233" t="str">
        <f t="shared" si="306"/>
        <v/>
      </c>
      <c r="H4014" s="231">
        <f t="shared" si="308"/>
        <v>1956458.97</v>
      </c>
      <c r="I4014" s="232">
        <f t="shared" si="309"/>
        <v>0</v>
      </c>
      <c r="J4014" s="231" t="str">
        <f t="shared" si="307"/>
        <v/>
      </c>
    </row>
    <row r="4015" spans="6:10" ht="19.5" customHeight="1" x14ac:dyDescent="0.25">
      <c r="F4015" s="328">
        <f t="shared" si="305"/>
        <v>0</v>
      </c>
      <c r="G4015" s="233" t="str">
        <f t="shared" si="306"/>
        <v/>
      </c>
      <c r="H4015" s="231">
        <f t="shared" si="308"/>
        <v>1956458.97</v>
      </c>
      <c r="I4015" s="232">
        <f t="shared" si="309"/>
        <v>0</v>
      </c>
      <c r="J4015" s="231" t="str">
        <f t="shared" si="307"/>
        <v/>
      </c>
    </row>
    <row r="4016" spans="6:10" ht="19.5" customHeight="1" x14ac:dyDescent="0.25">
      <c r="F4016" s="328">
        <f t="shared" si="305"/>
        <v>0</v>
      </c>
      <c r="G4016" s="233" t="str">
        <f t="shared" si="306"/>
        <v/>
      </c>
      <c r="H4016" s="231">
        <f t="shared" si="308"/>
        <v>1956458.97</v>
      </c>
      <c r="I4016" s="232">
        <f t="shared" si="309"/>
        <v>0</v>
      </c>
      <c r="J4016" s="231" t="str">
        <f t="shared" si="307"/>
        <v/>
      </c>
    </row>
    <row r="4017" spans="6:10" ht="19.5" customHeight="1" x14ac:dyDescent="0.25">
      <c r="F4017" s="328">
        <f t="shared" si="305"/>
        <v>0</v>
      </c>
      <c r="G4017" s="233" t="str">
        <f t="shared" si="306"/>
        <v/>
      </c>
      <c r="H4017" s="231">
        <f t="shared" si="308"/>
        <v>1956458.97</v>
      </c>
      <c r="I4017" s="232">
        <f t="shared" si="309"/>
        <v>0</v>
      </c>
      <c r="J4017" s="231" t="str">
        <f t="shared" si="307"/>
        <v/>
      </c>
    </row>
    <row r="4018" spans="6:10" ht="19.5" customHeight="1" x14ac:dyDescent="0.25">
      <c r="F4018" s="328">
        <f t="shared" si="305"/>
        <v>0</v>
      </c>
      <c r="G4018" s="233" t="str">
        <f t="shared" si="306"/>
        <v/>
      </c>
      <c r="H4018" s="231">
        <f t="shared" si="308"/>
        <v>1956458.97</v>
      </c>
      <c r="I4018" s="232">
        <f t="shared" si="309"/>
        <v>0</v>
      </c>
      <c r="J4018" s="231" t="str">
        <f t="shared" si="307"/>
        <v/>
      </c>
    </row>
    <row r="4019" spans="6:10" ht="19.5" customHeight="1" x14ac:dyDescent="0.25">
      <c r="F4019" s="328">
        <f t="shared" si="305"/>
        <v>0</v>
      </c>
      <c r="G4019" s="233" t="str">
        <f t="shared" si="306"/>
        <v/>
      </c>
      <c r="H4019" s="231">
        <f t="shared" si="308"/>
        <v>1956458.97</v>
      </c>
      <c r="I4019" s="232">
        <f t="shared" si="309"/>
        <v>0</v>
      </c>
      <c r="J4019" s="231" t="str">
        <f t="shared" si="307"/>
        <v/>
      </c>
    </row>
    <row r="4020" spans="6:10" ht="19.5" customHeight="1" x14ac:dyDescent="0.25">
      <c r="F4020" s="328">
        <f t="shared" si="305"/>
        <v>0</v>
      </c>
      <c r="G4020" s="233" t="str">
        <f t="shared" si="306"/>
        <v/>
      </c>
      <c r="H4020" s="231">
        <f t="shared" si="308"/>
        <v>1956458.97</v>
      </c>
      <c r="I4020" s="232">
        <f t="shared" si="309"/>
        <v>0</v>
      </c>
      <c r="J4020" s="231" t="str">
        <f t="shared" si="307"/>
        <v/>
      </c>
    </row>
    <row r="4021" spans="6:10" ht="19.5" customHeight="1" x14ac:dyDescent="0.25">
      <c r="F4021" s="328">
        <f t="shared" si="305"/>
        <v>0</v>
      </c>
      <c r="G4021" s="233" t="str">
        <f t="shared" si="306"/>
        <v/>
      </c>
      <c r="H4021" s="231">
        <f t="shared" si="308"/>
        <v>1956458.97</v>
      </c>
      <c r="I4021" s="232">
        <f t="shared" si="309"/>
        <v>0</v>
      </c>
      <c r="J4021" s="231" t="str">
        <f t="shared" si="307"/>
        <v/>
      </c>
    </row>
    <row r="4022" spans="6:10" ht="19.5" customHeight="1" x14ac:dyDescent="0.25">
      <c r="F4022" s="328">
        <f t="shared" si="305"/>
        <v>0</v>
      </c>
      <c r="G4022" s="233" t="str">
        <f t="shared" si="306"/>
        <v/>
      </c>
      <c r="H4022" s="231">
        <f t="shared" si="308"/>
        <v>1956458.97</v>
      </c>
      <c r="I4022" s="232">
        <f t="shared" si="309"/>
        <v>0</v>
      </c>
      <c r="J4022" s="231" t="str">
        <f t="shared" si="307"/>
        <v/>
      </c>
    </row>
    <row r="4023" spans="6:10" ht="19.5" customHeight="1" x14ac:dyDescent="0.25">
      <c r="F4023" s="328">
        <f t="shared" si="305"/>
        <v>0</v>
      </c>
      <c r="G4023" s="233" t="str">
        <f t="shared" si="306"/>
        <v/>
      </c>
      <c r="H4023" s="231">
        <f t="shared" si="308"/>
        <v>1956458.97</v>
      </c>
      <c r="I4023" s="232">
        <f t="shared" si="309"/>
        <v>0</v>
      </c>
      <c r="J4023" s="231" t="str">
        <f t="shared" si="307"/>
        <v/>
      </c>
    </row>
    <row r="4024" spans="6:10" ht="19.5" customHeight="1" x14ac:dyDescent="0.25">
      <c r="F4024" s="328">
        <f t="shared" si="305"/>
        <v>0</v>
      </c>
      <c r="G4024" s="233" t="str">
        <f t="shared" si="306"/>
        <v/>
      </c>
      <c r="H4024" s="231">
        <f t="shared" si="308"/>
        <v>1956458.97</v>
      </c>
      <c r="I4024" s="232">
        <f t="shared" si="309"/>
        <v>0</v>
      </c>
      <c r="J4024" s="231" t="str">
        <f t="shared" si="307"/>
        <v/>
      </c>
    </row>
    <row r="4025" spans="6:10" ht="19.5" customHeight="1" x14ac:dyDescent="0.25">
      <c r="F4025" s="328">
        <f t="shared" si="305"/>
        <v>0</v>
      </c>
      <c r="G4025" s="233" t="str">
        <f t="shared" si="306"/>
        <v/>
      </c>
      <c r="H4025" s="231">
        <f t="shared" si="308"/>
        <v>1956458.97</v>
      </c>
      <c r="I4025" s="232">
        <f t="shared" si="309"/>
        <v>0</v>
      </c>
      <c r="J4025" s="231" t="str">
        <f t="shared" si="307"/>
        <v/>
      </c>
    </row>
    <row r="4026" spans="6:10" ht="19.5" customHeight="1" x14ac:dyDescent="0.25">
      <c r="F4026" s="328">
        <f t="shared" si="305"/>
        <v>0</v>
      </c>
      <c r="G4026" s="233" t="str">
        <f t="shared" si="306"/>
        <v/>
      </c>
      <c r="H4026" s="231">
        <f t="shared" si="308"/>
        <v>1956458.97</v>
      </c>
      <c r="I4026" s="232">
        <f t="shared" si="309"/>
        <v>0</v>
      </c>
      <c r="J4026" s="231" t="str">
        <f t="shared" si="307"/>
        <v/>
      </c>
    </row>
    <row r="4027" spans="6:10" ht="19.5" customHeight="1" x14ac:dyDescent="0.25">
      <c r="F4027" s="328">
        <f t="shared" si="305"/>
        <v>0</v>
      </c>
      <c r="G4027" s="233" t="str">
        <f t="shared" si="306"/>
        <v/>
      </c>
      <c r="H4027" s="231">
        <f t="shared" si="308"/>
        <v>1956458.97</v>
      </c>
      <c r="I4027" s="232">
        <f t="shared" si="309"/>
        <v>0</v>
      </c>
      <c r="J4027" s="231" t="str">
        <f t="shared" si="307"/>
        <v/>
      </c>
    </row>
    <row r="4028" spans="6:10" ht="19.5" customHeight="1" x14ac:dyDescent="0.25">
      <c r="F4028" s="328">
        <f t="shared" si="305"/>
        <v>0</v>
      </c>
      <c r="G4028" s="233" t="str">
        <f t="shared" si="306"/>
        <v/>
      </c>
      <c r="H4028" s="231">
        <f t="shared" si="308"/>
        <v>1956458.97</v>
      </c>
      <c r="I4028" s="232">
        <f t="shared" si="309"/>
        <v>0</v>
      </c>
      <c r="J4028" s="231" t="str">
        <f t="shared" si="307"/>
        <v/>
      </c>
    </row>
    <row r="4029" spans="6:10" ht="19.5" customHeight="1" x14ac:dyDescent="0.25">
      <c r="F4029" s="328">
        <f t="shared" si="305"/>
        <v>0</v>
      </c>
      <c r="G4029" s="233" t="str">
        <f t="shared" si="306"/>
        <v/>
      </c>
      <c r="H4029" s="231">
        <f t="shared" si="308"/>
        <v>1956458.97</v>
      </c>
      <c r="I4029" s="232">
        <f t="shared" si="309"/>
        <v>0</v>
      </c>
      <c r="J4029" s="231" t="str">
        <f t="shared" si="307"/>
        <v/>
      </c>
    </row>
    <row r="4030" spans="6:10" ht="19.5" customHeight="1" x14ac:dyDescent="0.25">
      <c r="F4030" s="328">
        <f t="shared" si="305"/>
        <v>0</v>
      </c>
      <c r="G4030" s="233" t="str">
        <f t="shared" si="306"/>
        <v/>
      </c>
      <c r="H4030" s="231">
        <f t="shared" si="308"/>
        <v>1956458.97</v>
      </c>
      <c r="I4030" s="232">
        <f t="shared" si="309"/>
        <v>0</v>
      </c>
      <c r="J4030" s="231" t="str">
        <f t="shared" si="307"/>
        <v/>
      </c>
    </row>
    <row r="4031" spans="6:10" ht="19.5" customHeight="1" x14ac:dyDescent="0.25">
      <c r="F4031" s="328">
        <f t="shared" si="305"/>
        <v>0</v>
      </c>
      <c r="G4031" s="233" t="str">
        <f t="shared" si="306"/>
        <v/>
      </c>
      <c r="H4031" s="231">
        <f t="shared" si="308"/>
        <v>1956458.97</v>
      </c>
      <c r="I4031" s="232">
        <f t="shared" si="309"/>
        <v>0</v>
      </c>
      <c r="J4031" s="231" t="str">
        <f t="shared" si="307"/>
        <v/>
      </c>
    </row>
    <row r="4032" spans="6:10" ht="19.5" customHeight="1" x14ac:dyDescent="0.25">
      <c r="F4032" s="328">
        <f t="shared" si="305"/>
        <v>0</v>
      </c>
      <c r="G4032" s="233" t="str">
        <f t="shared" si="306"/>
        <v/>
      </c>
      <c r="H4032" s="231">
        <f t="shared" si="308"/>
        <v>1956458.97</v>
      </c>
      <c r="I4032" s="232">
        <f t="shared" si="309"/>
        <v>0</v>
      </c>
      <c r="J4032" s="231" t="str">
        <f t="shared" si="307"/>
        <v/>
      </c>
    </row>
    <row r="4033" spans="6:10" ht="19.5" customHeight="1" x14ac:dyDescent="0.25">
      <c r="F4033" s="328">
        <f t="shared" si="305"/>
        <v>0</v>
      </c>
      <c r="G4033" s="233" t="str">
        <f t="shared" si="306"/>
        <v/>
      </c>
      <c r="H4033" s="231">
        <f t="shared" si="308"/>
        <v>1956458.97</v>
      </c>
      <c r="I4033" s="232">
        <f t="shared" si="309"/>
        <v>0</v>
      </c>
      <c r="J4033" s="231" t="str">
        <f t="shared" si="307"/>
        <v/>
      </c>
    </row>
    <row r="4034" spans="6:10" ht="19.5" customHeight="1" x14ac:dyDescent="0.25">
      <c r="F4034" s="328">
        <f t="shared" si="305"/>
        <v>0</v>
      </c>
      <c r="G4034" s="233" t="str">
        <f t="shared" si="306"/>
        <v/>
      </c>
      <c r="H4034" s="231">
        <f t="shared" si="308"/>
        <v>1956458.97</v>
      </c>
      <c r="I4034" s="232">
        <f t="shared" si="309"/>
        <v>0</v>
      </c>
      <c r="J4034" s="231" t="str">
        <f t="shared" si="307"/>
        <v/>
      </c>
    </row>
    <row r="4035" spans="6:10" ht="19.5" customHeight="1" x14ac:dyDescent="0.25">
      <c r="F4035" s="328">
        <f t="shared" si="305"/>
        <v>0</v>
      </c>
      <c r="G4035" s="233" t="str">
        <f t="shared" si="306"/>
        <v/>
      </c>
      <c r="H4035" s="231">
        <f t="shared" si="308"/>
        <v>1956458.97</v>
      </c>
      <c r="I4035" s="232">
        <f t="shared" si="309"/>
        <v>0</v>
      </c>
      <c r="J4035" s="231" t="str">
        <f t="shared" si="307"/>
        <v/>
      </c>
    </row>
    <row r="4036" spans="6:10" ht="19.5" customHeight="1" x14ac:dyDescent="0.25">
      <c r="F4036" s="328">
        <f t="shared" si="305"/>
        <v>0</v>
      </c>
      <c r="G4036" s="233" t="str">
        <f t="shared" si="306"/>
        <v/>
      </c>
      <c r="H4036" s="231">
        <f t="shared" si="308"/>
        <v>1956458.97</v>
      </c>
      <c r="I4036" s="232">
        <f t="shared" si="309"/>
        <v>0</v>
      </c>
      <c r="J4036" s="231" t="str">
        <f t="shared" si="307"/>
        <v/>
      </c>
    </row>
    <row r="4037" spans="6:10" ht="19.5" customHeight="1" x14ac:dyDescent="0.25">
      <c r="F4037" s="328">
        <f t="shared" si="305"/>
        <v>0</v>
      </c>
      <c r="G4037" s="233" t="str">
        <f t="shared" si="306"/>
        <v/>
      </c>
      <c r="H4037" s="231">
        <f t="shared" si="308"/>
        <v>1956458.97</v>
      </c>
      <c r="I4037" s="232">
        <f t="shared" si="309"/>
        <v>0</v>
      </c>
      <c r="J4037" s="231" t="str">
        <f t="shared" si="307"/>
        <v/>
      </c>
    </row>
    <row r="4038" spans="6:10" ht="19.5" customHeight="1" x14ac:dyDescent="0.25">
      <c r="F4038" s="328">
        <f t="shared" si="305"/>
        <v>0</v>
      </c>
      <c r="G4038" s="233" t="str">
        <f t="shared" si="306"/>
        <v/>
      </c>
      <c r="H4038" s="231">
        <f t="shared" si="308"/>
        <v>1956458.97</v>
      </c>
      <c r="I4038" s="232">
        <f t="shared" si="309"/>
        <v>0</v>
      </c>
      <c r="J4038" s="231" t="str">
        <f t="shared" si="307"/>
        <v/>
      </c>
    </row>
    <row r="4039" spans="6:10" ht="19.5" customHeight="1" x14ac:dyDescent="0.25">
      <c r="F4039" s="328">
        <f t="shared" si="305"/>
        <v>0</v>
      </c>
      <c r="G4039" s="233" t="str">
        <f t="shared" si="306"/>
        <v/>
      </c>
      <c r="H4039" s="231">
        <f t="shared" si="308"/>
        <v>1956458.97</v>
      </c>
      <c r="I4039" s="232">
        <f t="shared" si="309"/>
        <v>0</v>
      </c>
      <c r="J4039" s="231" t="str">
        <f t="shared" si="307"/>
        <v/>
      </c>
    </row>
    <row r="4040" spans="6:10" ht="19.5" customHeight="1" x14ac:dyDescent="0.25">
      <c r="F4040" s="328">
        <f t="shared" si="305"/>
        <v>0</v>
      </c>
      <c r="G4040" s="233" t="str">
        <f t="shared" si="306"/>
        <v/>
      </c>
      <c r="H4040" s="231">
        <f t="shared" si="308"/>
        <v>1956458.97</v>
      </c>
      <c r="I4040" s="232">
        <f t="shared" si="309"/>
        <v>0</v>
      </c>
      <c r="J4040" s="231" t="str">
        <f t="shared" si="307"/>
        <v/>
      </c>
    </row>
    <row r="4041" spans="6:10" ht="19.5" customHeight="1" x14ac:dyDescent="0.25">
      <c r="F4041" s="328">
        <f t="shared" si="305"/>
        <v>0</v>
      </c>
      <c r="G4041" s="233" t="str">
        <f t="shared" si="306"/>
        <v/>
      </c>
      <c r="H4041" s="231">
        <f t="shared" si="308"/>
        <v>1956458.97</v>
      </c>
      <c r="I4041" s="232">
        <f t="shared" si="309"/>
        <v>0</v>
      </c>
      <c r="J4041" s="231" t="str">
        <f t="shared" si="307"/>
        <v/>
      </c>
    </row>
    <row r="4042" spans="6:10" ht="19.5" customHeight="1" x14ac:dyDescent="0.25">
      <c r="F4042" s="328">
        <f t="shared" ref="F4042:F4105" si="310">IF(E4042&gt;$C$4*1000,"Выборка",0)</f>
        <v>0</v>
      </c>
      <c r="G4042" s="233" t="str">
        <f t="shared" ref="G4042:G4105" si="311">IF(F4042=0,"",E4042)</f>
        <v/>
      </c>
      <c r="H4042" s="231">
        <f t="shared" si="308"/>
        <v>1956458.97</v>
      </c>
      <c r="I4042" s="232">
        <f t="shared" si="309"/>
        <v>0</v>
      </c>
      <c r="J4042" s="231" t="str">
        <f t="shared" ref="J4042:J4105" si="312">IF(I4042=0,"",E4042)</f>
        <v/>
      </c>
    </row>
    <row r="4043" spans="6:10" ht="19.5" customHeight="1" x14ac:dyDescent="0.25">
      <c r="F4043" s="328">
        <f t="shared" si="310"/>
        <v>0</v>
      </c>
      <c r="G4043" s="233" t="str">
        <f t="shared" si="311"/>
        <v/>
      </c>
      <c r="H4043" s="231">
        <f t="shared" ref="H4043:H4106" si="313">IF(F4043=0,IF((I4042=0)*AND(F4042=0),H4042+E4043,IF((F4042&lt;&gt;0)*AND((H4042&lt;=$E$17)),H4042+E4043,E4043)),H4042)</f>
        <v>1956458.97</v>
      </c>
      <c r="I4043" s="232">
        <f t="shared" ref="I4043:I4106" si="314">IF((H4043&gt;$E$17)*AND(F4043=0),"Выборка",0)</f>
        <v>0</v>
      </c>
      <c r="J4043" s="231" t="str">
        <f t="shared" si="312"/>
        <v/>
      </c>
    </row>
    <row r="4044" spans="6:10" ht="19.5" customHeight="1" x14ac:dyDescent="0.25">
      <c r="F4044" s="328">
        <f t="shared" si="310"/>
        <v>0</v>
      </c>
      <c r="G4044" s="233" t="str">
        <f t="shared" si="311"/>
        <v/>
      </c>
      <c r="H4044" s="231">
        <f t="shared" si="313"/>
        <v>1956458.97</v>
      </c>
      <c r="I4044" s="232">
        <f t="shared" si="314"/>
        <v>0</v>
      </c>
      <c r="J4044" s="231" t="str">
        <f t="shared" si="312"/>
        <v/>
      </c>
    </row>
    <row r="4045" spans="6:10" ht="19.5" customHeight="1" x14ac:dyDescent="0.25">
      <c r="F4045" s="328">
        <f t="shared" si="310"/>
        <v>0</v>
      </c>
      <c r="G4045" s="233" t="str">
        <f t="shared" si="311"/>
        <v/>
      </c>
      <c r="H4045" s="231">
        <f t="shared" si="313"/>
        <v>1956458.97</v>
      </c>
      <c r="I4045" s="232">
        <f t="shared" si="314"/>
        <v>0</v>
      </c>
      <c r="J4045" s="231" t="str">
        <f t="shared" si="312"/>
        <v/>
      </c>
    </row>
    <row r="4046" spans="6:10" ht="19.5" customHeight="1" x14ac:dyDescent="0.25">
      <c r="F4046" s="328">
        <f t="shared" si="310"/>
        <v>0</v>
      </c>
      <c r="G4046" s="233" t="str">
        <f t="shared" si="311"/>
        <v/>
      </c>
      <c r="H4046" s="231">
        <f t="shared" si="313"/>
        <v>1956458.97</v>
      </c>
      <c r="I4046" s="232">
        <f t="shared" si="314"/>
        <v>0</v>
      </c>
      <c r="J4046" s="231" t="str">
        <f t="shared" si="312"/>
        <v/>
      </c>
    </row>
    <row r="4047" spans="6:10" ht="19.5" customHeight="1" x14ac:dyDescent="0.25">
      <c r="F4047" s="328">
        <f t="shared" si="310"/>
        <v>0</v>
      </c>
      <c r="G4047" s="233" t="str">
        <f t="shared" si="311"/>
        <v/>
      </c>
      <c r="H4047" s="231">
        <f t="shared" si="313"/>
        <v>1956458.97</v>
      </c>
      <c r="I4047" s="232">
        <f t="shared" si="314"/>
        <v>0</v>
      </c>
      <c r="J4047" s="231" t="str">
        <f t="shared" si="312"/>
        <v/>
      </c>
    </row>
    <row r="4048" spans="6:10" ht="19.5" customHeight="1" x14ac:dyDescent="0.25">
      <c r="F4048" s="328">
        <f t="shared" si="310"/>
        <v>0</v>
      </c>
      <c r="G4048" s="233" t="str">
        <f t="shared" si="311"/>
        <v/>
      </c>
      <c r="H4048" s="231">
        <f t="shared" si="313"/>
        <v>1956458.97</v>
      </c>
      <c r="I4048" s="232">
        <f t="shared" si="314"/>
        <v>0</v>
      </c>
      <c r="J4048" s="231" t="str">
        <f t="shared" si="312"/>
        <v/>
      </c>
    </row>
    <row r="4049" spans="6:10" ht="19.5" customHeight="1" x14ac:dyDescent="0.25">
      <c r="F4049" s="328">
        <f t="shared" si="310"/>
        <v>0</v>
      </c>
      <c r="G4049" s="233" t="str">
        <f t="shared" si="311"/>
        <v/>
      </c>
      <c r="H4049" s="231">
        <f t="shared" si="313"/>
        <v>1956458.97</v>
      </c>
      <c r="I4049" s="232">
        <f t="shared" si="314"/>
        <v>0</v>
      </c>
      <c r="J4049" s="231" t="str">
        <f t="shared" si="312"/>
        <v/>
      </c>
    </row>
    <row r="4050" spans="6:10" ht="19.5" customHeight="1" x14ac:dyDescent="0.25">
      <c r="F4050" s="328">
        <f t="shared" si="310"/>
        <v>0</v>
      </c>
      <c r="G4050" s="233" t="str">
        <f t="shared" si="311"/>
        <v/>
      </c>
      <c r="H4050" s="231">
        <f t="shared" si="313"/>
        <v>1956458.97</v>
      </c>
      <c r="I4050" s="232">
        <f t="shared" si="314"/>
        <v>0</v>
      </c>
      <c r="J4050" s="231" t="str">
        <f t="shared" si="312"/>
        <v/>
      </c>
    </row>
    <row r="4051" spans="6:10" ht="19.5" customHeight="1" x14ac:dyDescent="0.25">
      <c r="F4051" s="328">
        <f t="shared" si="310"/>
        <v>0</v>
      </c>
      <c r="G4051" s="233" t="str">
        <f t="shared" si="311"/>
        <v/>
      </c>
      <c r="H4051" s="231">
        <f t="shared" si="313"/>
        <v>1956458.97</v>
      </c>
      <c r="I4051" s="232">
        <f t="shared" si="314"/>
        <v>0</v>
      </c>
      <c r="J4051" s="231" t="str">
        <f t="shared" si="312"/>
        <v/>
      </c>
    </row>
    <row r="4052" spans="6:10" ht="19.5" customHeight="1" x14ac:dyDescent="0.25">
      <c r="F4052" s="328">
        <f t="shared" si="310"/>
        <v>0</v>
      </c>
      <c r="G4052" s="233" t="str">
        <f t="shared" si="311"/>
        <v/>
      </c>
      <c r="H4052" s="231">
        <f t="shared" si="313"/>
        <v>1956458.97</v>
      </c>
      <c r="I4052" s="232">
        <f t="shared" si="314"/>
        <v>0</v>
      </c>
      <c r="J4052" s="231" t="str">
        <f t="shared" si="312"/>
        <v/>
      </c>
    </row>
    <row r="4053" spans="6:10" ht="19.5" customHeight="1" x14ac:dyDescent="0.25">
      <c r="F4053" s="328">
        <f t="shared" si="310"/>
        <v>0</v>
      </c>
      <c r="G4053" s="233" t="str">
        <f t="shared" si="311"/>
        <v/>
      </c>
      <c r="H4053" s="231">
        <f t="shared" si="313"/>
        <v>1956458.97</v>
      </c>
      <c r="I4053" s="232">
        <f t="shared" si="314"/>
        <v>0</v>
      </c>
      <c r="J4053" s="231" t="str">
        <f t="shared" si="312"/>
        <v/>
      </c>
    </row>
    <row r="4054" spans="6:10" ht="19.5" customHeight="1" x14ac:dyDescent="0.25">
      <c r="F4054" s="328">
        <f t="shared" si="310"/>
        <v>0</v>
      </c>
      <c r="G4054" s="233" t="str">
        <f t="shared" si="311"/>
        <v/>
      </c>
      <c r="H4054" s="231">
        <f t="shared" si="313"/>
        <v>1956458.97</v>
      </c>
      <c r="I4054" s="232">
        <f t="shared" si="314"/>
        <v>0</v>
      </c>
      <c r="J4054" s="231" t="str">
        <f t="shared" si="312"/>
        <v/>
      </c>
    </row>
    <row r="4055" spans="6:10" ht="19.5" customHeight="1" x14ac:dyDescent="0.25">
      <c r="F4055" s="328">
        <f t="shared" si="310"/>
        <v>0</v>
      </c>
      <c r="G4055" s="233" t="str">
        <f t="shared" si="311"/>
        <v/>
      </c>
      <c r="H4055" s="231">
        <f t="shared" si="313"/>
        <v>1956458.97</v>
      </c>
      <c r="I4055" s="232">
        <f t="shared" si="314"/>
        <v>0</v>
      </c>
      <c r="J4055" s="231" t="str">
        <f t="shared" si="312"/>
        <v/>
      </c>
    </row>
    <row r="4056" spans="6:10" ht="19.5" customHeight="1" x14ac:dyDescent="0.25">
      <c r="F4056" s="328">
        <f t="shared" si="310"/>
        <v>0</v>
      </c>
      <c r="G4056" s="233" t="str">
        <f t="shared" si="311"/>
        <v/>
      </c>
      <c r="H4056" s="231">
        <f t="shared" si="313"/>
        <v>1956458.97</v>
      </c>
      <c r="I4056" s="232">
        <f t="shared" si="314"/>
        <v>0</v>
      </c>
      <c r="J4056" s="231" t="str">
        <f t="shared" si="312"/>
        <v/>
      </c>
    </row>
    <row r="4057" spans="6:10" ht="19.5" customHeight="1" x14ac:dyDescent="0.25">
      <c r="F4057" s="328">
        <f t="shared" si="310"/>
        <v>0</v>
      </c>
      <c r="G4057" s="233" t="str">
        <f t="shared" si="311"/>
        <v/>
      </c>
      <c r="H4057" s="231">
        <f t="shared" si="313"/>
        <v>1956458.97</v>
      </c>
      <c r="I4057" s="232">
        <f t="shared" si="314"/>
        <v>0</v>
      </c>
      <c r="J4057" s="231" t="str">
        <f t="shared" si="312"/>
        <v/>
      </c>
    </row>
    <row r="4058" spans="6:10" ht="19.5" customHeight="1" x14ac:dyDescent="0.25">
      <c r="F4058" s="328">
        <f t="shared" si="310"/>
        <v>0</v>
      </c>
      <c r="G4058" s="233" t="str">
        <f t="shared" si="311"/>
        <v/>
      </c>
      <c r="H4058" s="231">
        <f t="shared" si="313"/>
        <v>1956458.97</v>
      </c>
      <c r="I4058" s="232">
        <f t="shared" si="314"/>
        <v>0</v>
      </c>
      <c r="J4058" s="231" t="str">
        <f t="shared" si="312"/>
        <v/>
      </c>
    </row>
    <row r="4059" spans="6:10" ht="19.5" customHeight="1" x14ac:dyDescent="0.25">
      <c r="F4059" s="328">
        <f t="shared" si="310"/>
        <v>0</v>
      </c>
      <c r="G4059" s="233" t="str">
        <f t="shared" si="311"/>
        <v/>
      </c>
      <c r="H4059" s="231">
        <f t="shared" si="313"/>
        <v>1956458.97</v>
      </c>
      <c r="I4059" s="232">
        <f t="shared" si="314"/>
        <v>0</v>
      </c>
      <c r="J4059" s="231" t="str">
        <f t="shared" si="312"/>
        <v/>
      </c>
    </row>
    <row r="4060" spans="6:10" ht="19.5" customHeight="1" x14ac:dyDescent="0.25">
      <c r="F4060" s="328">
        <f t="shared" si="310"/>
        <v>0</v>
      </c>
      <c r="G4060" s="233" t="str">
        <f t="shared" si="311"/>
        <v/>
      </c>
      <c r="H4060" s="231">
        <f t="shared" si="313"/>
        <v>1956458.97</v>
      </c>
      <c r="I4060" s="232">
        <f t="shared" si="314"/>
        <v>0</v>
      </c>
      <c r="J4060" s="231" t="str">
        <f t="shared" si="312"/>
        <v/>
      </c>
    </row>
    <row r="4061" spans="6:10" ht="19.5" customHeight="1" x14ac:dyDescent="0.25">
      <c r="F4061" s="328">
        <f t="shared" si="310"/>
        <v>0</v>
      </c>
      <c r="G4061" s="233" t="str">
        <f t="shared" si="311"/>
        <v/>
      </c>
      <c r="H4061" s="231">
        <f t="shared" si="313"/>
        <v>1956458.97</v>
      </c>
      <c r="I4061" s="232">
        <f t="shared" si="314"/>
        <v>0</v>
      </c>
      <c r="J4061" s="231" t="str">
        <f t="shared" si="312"/>
        <v/>
      </c>
    </row>
    <row r="4062" spans="6:10" ht="19.5" customHeight="1" x14ac:dyDescent="0.25">
      <c r="F4062" s="328">
        <f t="shared" si="310"/>
        <v>0</v>
      </c>
      <c r="G4062" s="233" t="str">
        <f t="shared" si="311"/>
        <v/>
      </c>
      <c r="H4062" s="231">
        <f t="shared" si="313"/>
        <v>1956458.97</v>
      </c>
      <c r="I4062" s="232">
        <f t="shared" si="314"/>
        <v>0</v>
      </c>
      <c r="J4062" s="231" t="str">
        <f t="shared" si="312"/>
        <v/>
      </c>
    </row>
    <row r="4063" spans="6:10" ht="19.5" customHeight="1" x14ac:dyDescent="0.25">
      <c r="F4063" s="328">
        <f t="shared" si="310"/>
        <v>0</v>
      </c>
      <c r="G4063" s="233" t="str">
        <f t="shared" si="311"/>
        <v/>
      </c>
      <c r="H4063" s="231">
        <f t="shared" si="313"/>
        <v>1956458.97</v>
      </c>
      <c r="I4063" s="232">
        <f t="shared" si="314"/>
        <v>0</v>
      </c>
      <c r="J4063" s="231" t="str">
        <f t="shared" si="312"/>
        <v/>
      </c>
    </row>
    <row r="4064" spans="6:10" ht="19.5" customHeight="1" x14ac:dyDescent="0.25">
      <c r="F4064" s="328">
        <f t="shared" si="310"/>
        <v>0</v>
      </c>
      <c r="G4064" s="233" t="str">
        <f t="shared" si="311"/>
        <v/>
      </c>
      <c r="H4064" s="231">
        <f t="shared" si="313"/>
        <v>1956458.97</v>
      </c>
      <c r="I4064" s="232">
        <f t="shared" si="314"/>
        <v>0</v>
      </c>
      <c r="J4064" s="231" t="str">
        <f t="shared" si="312"/>
        <v/>
      </c>
    </row>
    <row r="4065" spans="6:10" ht="19.5" customHeight="1" x14ac:dyDescent="0.25">
      <c r="F4065" s="328">
        <f t="shared" si="310"/>
        <v>0</v>
      </c>
      <c r="G4065" s="233" t="str">
        <f t="shared" si="311"/>
        <v/>
      </c>
      <c r="H4065" s="231">
        <f t="shared" si="313"/>
        <v>1956458.97</v>
      </c>
      <c r="I4065" s="232">
        <f t="shared" si="314"/>
        <v>0</v>
      </c>
      <c r="J4065" s="231" t="str">
        <f t="shared" si="312"/>
        <v/>
      </c>
    </row>
    <row r="4066" spans="6:10" ht="19.5" customHeight="1" x14ac:dyDescent="0.25">
      <c r="F4066" s="328">
        <f t="shared" si="310"/>
        <v>0</v>
      </c>
      <c r="G4066" s="233" t="str">
        <f t="shared" si="311"/>
        <v/>
      </c>
      <c r="H4066" s="231">
        <f t="shared" si="313"/>
        <v>1956458.97</v>
      </c>
      <c r="I4066" s="232">
        <f t="shared" si="314"/>
        <v>0</v>
      </c>
      <c r="J4066" s="231" t="str">
        <f t="shared" si="312"/>
        <v/>
      </c>
    </row>
    <row r="4067" spans="6:10" ht="19.5" customHeight="1" x14ac:dyDescent="0.25">
      <c r="F4067" s="328">
        <f t="shared" si="310"/>
        <v>0</v>
      </c>
      <c r="G4067" s="233" t="str">
        <f t="shared" si="311"/>
        <v/>
      </c>
      <c r="H4067" s="231">
        <f t="shared" si="313"/>
        <v>1956458.97</v>
      </c>
      <c r="I4067" s="232">
        <f t="shared" si="314"/>
        <v>0</v>
      </c>
      <c r="J4067" s="231" t="str">
        <f t="shared" si="312"/>
        <v/>
      </c>
    </row>
    <row r="4068" spans="6:10" ht="19.5" customHeight="1" x14ac:dyDescent="0.25">
      <c r="F4068" s="328">
        <f t="shared" si="310"/>
        <v>0</v>
      </c>
      <c r="G4068" s="233" t="str">
        <f t="shared" si="311"/>
        <v/>
      </c>
      <c r="H4068" s="231">
        <f t="shared" si="313"/>
        <v>1956458.97</v>
      </c>
      <c r="I4068" s="232">
        <f t="shared" si="314"/>
        <v>0</v>
      </c>
      <c r="J4068" s="231" t="str">
        <f t="shared" si="312"/>
        <v/>
      </c>
    </row>
    <row r="4069" spans="6:10" ht="19.5" customHeight="1" x14ac:dyDescent="0.25">
      <c r="F4069" s="328">
        <f t="shared" si="310"/>
        <v>0</v>
      </c>
      <c r="G4069" s="233" t="str">
        <f t="shared" si="311"/>
        <v/>
      </c>
      <c r="H4069" s="231">
        <f t="shared" si="313"/>
        <v>1956458.97</v>
      </c>
      <c r="I4069" s="232">
        <f t="shared" si="314"/>
        <v>0</v>
      </c>
      <c r="J4069" s="231" t="str">
        <f t="shared" si="312"/>
        <v/>
      </c>
    </row>
    <row r="4070" spans="6:10" ht="19.5" customHeight="1" x14ac:dyDescent="0.25">
      <c r="F4070" s="328">
        <f t="shared" si="310"/>
        <v>0</v>
      </c>
      <c r="G4070" s="233" t="str">
        <f t="shared" si="311"/>
        <v/>
      </c>
      <c r="H4070" s="231">
        <f t="shared" si="313"/>
        <v>1956458.97</v>
      </c>
      <c r="I4070" s="232">
        <f t="shared" si="314"/>
        <v>0</v>
      </c>
      <c r="J4070" s="231" t="str">
        <f t="shared" si="312"/>
        <v/>
      </c>
    </row>
    <row r="4071" spans="6:10" ht="19.5" customHeight="1" x14ac:dyDescent="0.25">
      <c r="F4071" s="328">
        <f t="shared" si="310"/>
        <v>0</v>
      </c>
      <c r="G4071" s="233" t="str">
        <f t="shared" si="311"/>
        <v/>
      </c>
      <c r="H4071" s="231">
        <f t="shared" si="313"/>
        <v>1956458.97</v>
      </c>
      <c r="I4071" s="232">
        <f t="shared" si="314"/>
        <v>0</v>
      </c>
      <c r="J4071" s="231" t="str">
        <f t="shared" si="312"/>
        <v/>
      </c>
    </row>
    <row r="4072" spans="6:10" ht="19.5" customHeight="1" x14ac:dyDescent="0.25">
      <c r="F4072" s="328">
        <f t="shared" si="310"/>
        <v>0</v>
      </c>
      <c r="G4072" s="233" t="str">
        <f t="shared" si="311"/>
        <v/>
      </c>
      <c r="H4072" s="231">
        <f t="shared" si="313"/>
        <v>1956458.97</v>
      </c>
      <c r="I4072" s="232">
        <f t="shared" si="314"/>
        <v>0</v>
      </c>
      <c r="J4072" s="231" t="str">
        <f t="shared" si="312"/>
        <v/>
      </c>
    </row>
    <row r="4073" spans="6:10" ht="19.5" customHeight="1" x14ac:dyDescent="0.25">
      <c r="F4073" s="328">
        <f t="shared" si="310"/>
        <v>0</v>
      </c>
      <c r="G4073" s="233" t="str">
        <f t="shared" si="311"/>
        <v/>
      </c>
      <c r="H4073" s="231">
        <f t="shared" si="313"/>
        <v>1956458.97</v>
      </c>
      <c r="I4073" s="232">
        <f t="shared" si="314"/>
        <v>0</v>
      </c>
      <c r="J4073" s="231" t="str">
        <f t="shared" si="312"/>
        <v/>
      </c>
    </row>
    <row r="4074" spans="6:10" ht="19.5" customHeight="1" x14ac:dyDescent="0.25">
      <c r="F4074" s="328">
        <f t="shared" si="310"/>
        <v>0</v>
      </c>
      <c r="G4074" s="233" t="str">
        <f t="shared" si="311"/>
        <v/>
      </c>
      <c r="H4074" s="231">
        <f t="shared" si="313"/>
        <v>1956458.97</v>
      </c>
      <c r="I4074" s="232">
        <f t="shared" si="314"/>
        <v>0</v>
      </c>
      <c r="J4074" s="231" t="str">
        <f t="shared" si="312"/>
        <v/>
      </c>
    </row>
    <row r="4075" spans="6:10" ht="19.5" customHeight="1" x14ac:dyDescent="0.25">
      <c r="F4075" s="328">
        <f t="shared" si="310"/>
        <v>0</v>
      </c>
      <c r="G4075" s="233" t="str">
        <f t="shared" si="311"/>
        <v/>
      </c>
      <c r="H4075" s="231">
        <f t="shared" si="313"/>
        <v>1956458.97</v>
      </c>
      <c r="I4075" s="232">
        <f t="shared" si="314"/>
        <v>0</v>
      </c>
      <c r="J4075" s="231" t="str">
        <f t="shared" si="312"/>
        <v/>
      </c>
    </row>
    <row r="4076" spans="6:10" ht="19.5" customHeight="1" x14ac:dyDescent="0.25">
      <c r="F4076" s="328">
        <f t="shared" si="310"/>
        <v>0</v>
      </c>
      <c r="G4076" s="233" t="str">
        <f t="shared" si="311"/>
        <v/>
      </c>
      <c r="H4076" s="231">
        <f t="shared" si="313"/>
        <v>1956458.97</v>
      </c>
      <c r="I4076" s="232">
        <f t="shared" si="314"/>
        <v>0</v>
      </c>
      <c r="J4076" s="231" t="str">
        <f t="shared" si="312"/>
        <v/>
      </c>
    </row>
    <row r="4077" spans="6:10" ht="19.5" customHeight="1" x14ac:dyDescent="0.25">
      <c r="F4077" s="328">
        <f t="shared" si="310"/>
        <v>0</v>
      </c>
      <c r="G4077" s="233" t="str">
        <f t="shared" si="311"/>
        <v/>
      </c>
      <c r="H4077" s="231">
        <f t="shared" si="313"/>
        <v>1956458.97</v>
      </c>
      <c r="I4077" s="232">
        <f t="shared" si="314"/>
        <v>0</v>
      </c>
      <c r="J4077" s="231" t="str">
        <f t="shared" si="312"/>
        <v/>
      </c>
    </row>
    <row r="4078" spans="6:10" ht="19.5" customHeight="1" x14ac:dyDescent="0.25">
      <c r="F4078" s="328">
        <f t="shared" si="310"/>
        <v>0</v>
      </c>
      <c r="G4078" s="233" t="str">
        <f t="shared" si="311"/>
        <v/>
      </c>
      <c r="H4078" s="231">
        <f t="shared" si="313"/>
        <v>1956458.97</v>
      </c>
      <c r="I4078" s="232">
        <f t="shared" si="314"/>
        <v>0</v>
      </c>
      <c r="J4078" s="231" t="str">
        <f t="shared" si="312"/>
        <v/>
      </c>
    </row>
    <row r="4079" spans="6:10" ht="19.5" customHeight="1" x14ac:dyDescent="0.25">
      <c r="F4079" s="328">
        <f t="shared" si="310"/>
        <v>0</v>
      </c>
      <c r="G4079" s="233" t="str">
        <f t="shared" si="311"/>
        <v/>
      </c>
      <c r="H4079" s="231">
        <f t="shared" si="313"/>
        <v>1956458.97</v>
      </c>
      <c r="I4079" s="232">
        <f t="shared" si="314"/>
        <v>0</v>
      </c>
      <c r="J4079" s="231" t="str">
        <f t="shared" si="312"/>
        <v/>
      </c>
    </row>
    <row r="4080" spans="6:10" ht="19.5" customHeight="1" x14ac:dyDescent="0.25">
      <c r="F4080" s="328">
        <f t="shared" si="310"/>
        <v>0</v>
      </c>
      <c r="G4080" s="233" t="str">
        <f t="shared" si="311"/>
        <v/>
      </c>
      <c r="H4080" s="231">
        <f t="shared" si="313"/>
        <v>1956458.97</v>
      </c>
      <c r="I4080" s="232">
        <f t="shared" si="314"/>
        <v>0</v>
      </c>
      <c r="J4080" s="231" t="str">
        <f t="shared" si="312"/>
        <v/>
      </c>
    </row>
    <row r="4081" spans="6:10" ht="19.5" customHeight="1" x14ac:dyDescent="0.25">
      <c r="F4081" s="328">
        <f t="shared" si="310"/>
        <v>0</v>
      </c>
      <c r="G4081" s="233" t="str">
        <f t="shared" si="311"/>
        <v/>
      </c>
      <c r="H4081" s="231">
        <f t="shared" si="313"/>
        <v>1956458.97</v>
      </c>
      <c r="I4081" s="232">
        <f t="shared" si="314"/>
        <v>0</v>
      </c>
      <c r="J4081" s="231" t="str">
        <f t="shared" si="312"/>
        <v/>
      </c>
    </row>
    <row r="4082" spans="6:10" ht="19.5" customHeight="1" x14ac:dyDescent="0.25">
      <c r="F4082" s="328">
        <f t="shared" si="310"/>
        <v>0</v>
      </c>
      <c r="G4082" s="233" t="str">
        <f t="shared" si="311"/>
        <v/>
      </c>
      <c r="H4082" s="231">
        <f t="shared" si="313"/>
        <v>1956458.97</v>
      </c>
      <c r="I4082" s="232">
        <f t="shared" si="314"/>
        <v>0</v>
      </c>
      <c r="J4082" s="231" t="str">
        <f t="shared" si="312"/>
        <v/>
      </c>
    </row>
    <row r="4083" spans="6:10" ht="19.5" customHeight="1" x14ac:dyDescent="0.25">
      <c r="F4083" s="328">
        <f t="shared" si="310"/>
        <v>0</v>
      </c>
      <c r="G4083" s="233" t="str">
        <f t="shared" si="311"/>
        <v/>
      </c>
      <c r="H4083" s="231">
        <f t="shared" si="313"/>
        <v>1956458.97</v>
      </c>
      <c r="I4083" s="232">
        <f t="shared" si="314"/>
        <v>0</v>
      </c>
      <c r="J4083" s="231" t="str">
        <f t="shared" si="312"/>
        <v/>
      </c>
    </row>
    <row r="4084" spans="6:10" ht="19.5" customHeight="1" x14ac:dyDescent="0.25">
      <c r="F4084" s="328">
        <f t="shared" si="310"/>
        <v>0</v>
      </c>
      <c r="G4084" s="233" t="str">
        <f t="shared" si="311"/>
        <v/>
      </c>
      <c r="H4084" s="231">
        <f t="shared" si="313"/>
        <v>1956458.97</v>
      </c>
      <c r="I4084" s="232">
        <f t="shared" si="314"/>
        <v>0</v>
      </c>
      <c r="J4084" s="231" t="str">
        <f t="shared" si="312"/>
        <v/>
      </c>
    </row>
    <row r="4085" spans="6:10" ht="19.5" customHeight="1" x14ac:dyDescent="0.25">
      <c r="F4085" s="328">
        <f t="shared" si="310"/>
        <v>0</v>
      </c>
      <c r="G4085" s="233" t="str">
        <f t="shared" si="311"/>
        <v/>
      </c>
      <c r="H4085" s="231">
        <f t="shared" si="313"/>
        <v>1956458.97</v>
      </c>
      <c r="I4085" s="232">
        <f t="shared" si="314"/>
        <v>0</v>
      </c>
      <c r="J4085" s="231" t="str">
        <f t="shared" si="312"/>
        <v/>
      </c>
    </row>
    <row r="4086" spans="6:10" ht="19.5" customHeight="1" x14ac:dyDescent="0.25">
      <c r="F4086" s="328">
        <f t="shared" si="310"/>
        <v>0</v>
      </c>
      <c r="G4086" s="233" t="str">
        <f t="shared" si="311"/>
        <v/>
      </c>
      <c r="H4086" s="231">
        <f t="shared" si="313"/>
        <v>1956458.97</v>
      </c>
      <c r="I4086" s="232">
        <f t="shared" si="314"/>
        <v>0</v>
      </c>
      <c r="J4086" s="231" t="str">
        <f t="shared" si="312"/>
        <v/>
      </c>
    </row>
    <row r="4087" spans="6:10" ht="19.5" customHeight="1" x14ac:dyDescent="0.25">
      <c r="F4087" s="328">
        <f t="shared" si="310"/>
        <v>0</v>
      </c>
      <c r="G4087" s="233" t="str">
        <f t="shared" si="311"/>
        <v/>
      </c>
      <c r="H4087" s="231">
        <f t="shared" si="313"/>
        <v>1956458.97</v>
      </c>
      <c r="I4087" s="232">
        <f t="shared" si="314"/>
        <v>0</v>
      </c>
      <c r="J4087" s="231" t="str">
        <f t="shared" si="312"/>
        <v/>
      </c>
    </row>
    <row r="4088" spans="6:10" ht="19.5" customHeight="1" x14ac:dyDescent="0.25">
      <c r="F4088" s="328">
        <f t="shared" si="310"/>
        <v>0</v>
      </c>
      <c r="G4088" s="233" t="str">
        <f t="shared" si="311"/>
        <v/>
      </c>
      <c r="H4088" s="231">
        <f t="shared" si="313"/>
        <v>1956458.97</v>
      </c>
      <c r="I4088" s="232">
        <f t="shared" si="314"/>
        <v>0</v>
      </c>
      <c r="J4088" s="231" t="str">
        <f t="shared" si="312"/>
        <v/>
      </c>
    </row>
    <row r="4089" spans="6:10" ht="19.5" customHeight="1" x14ac:dyDescent="0.25">
      <c r="F4089" s="328">
        <f t="shared" si="310"/>
        <v>0</v>
      </c>
      <c r="G4089" s="233" t="str">
        <f t="shared" si="311"/>
        <v/>
      </c>
      <c r="H4089" s="231">
        <f t="shared" si="313"/>
        <v>1956458.97</v>
      </c>
      <c r="I4089" s="232">
        <f t="shared" si="314"/>
        <v>0</v>
      </c>
      <c r="J4089" s="231" t="str">
        <f t="shared" si="312"/>
        <v/>
      </c>
    </row>
    <row r="4090" spans="6:10" ht="19.5" customHeight="1" x14ac:dyDescent="0.25">
      <c r="F4090" s="328">
        <f t="shared" si="310"/>
        <v>0</v>
      </c>
      <c r="G4090" s="233" t="str">
        <f t="shared" si="311"/>
        <v/>
      </c>
      <c r="H4090" s="231">
        <f t="shared" si="313"/>
        <v>1956458.97</v>
      </c>
      <c r="I4090" s="232">
        <f t="shared" si="314"/>
        <v>0</v>
      </c>
      <c r="J4090" s="231" t="str">
        <f t="shared" si="312"/>
        <v/>
      </c>
    </row>
    <row r="4091" spans="6:10" ht="19.5" customHeight="1" x14ac:dyDescent="0.25">
      <c r="F4091" s="328">
        <f t="shared" si="310"/>
        <v>0</v>
      </c>
      <c r="G4091" s="233" t="str">
        <f t="shared" si="311"/>
        <v/>
      </c>
      <c r="H4091" s="231">
        <f t="shared" si="313"/>
        <v>1956458.97</v>
      </c>
      <c r="I4091" s="232">
        <f t="shared" si="314"/>
        <v>0</v>
      </c>
      <c r="J4091" s="231" t="str">
        <f t="shared" si="312"/>
        <v/>
      </c>
    </row>
    <row r="4092" spans="6:10" ht="19.5" customHeight="1" x14ac:dyDescent="0.25">
      <c r="F4092" s="328">
        <f t="shared" si="310"/>
        <v>0</v>
      </c>
      <c r="G4092" s="233" t="str">
        <f t="shared" si="311"/>
        <v/>
      </c>
      <c r="H4092" s="231">
        <f t="shared" si="313"/>
        <v>1956458.97</v>
      </c>
      <c r="I4092" s="232">
        <f t="shared" si="314"/>
        <v>0</v>
      </c>
      <c r="J4092" s="231" t="str">
        <f t="shared" si="312"/>
        <v/>
      </c>
    </row>
    <row r="4093" spans="6:10" ht="19.5" customHeight="1" x14ac:dyDescent="0.25">
      <c r="F4093" s="328">
        <f t="shared" si="310"/>
        <v>0</v>
      </c>
      <c r="G4093" s="233" t="str">
        <f t="shared" si="311"/>
        <v/>
      </c>
      <c r="H4093" s="231">
        <f t="shared" si="313"/>
        <v>1956458.97</v>
      </c>
      <c r="I4093" s="232">
        <f t="shared" si="314"/>
        <v>0</v>
      </c>
      <c r="J4093" s="231" t="str">
        <f t="shared" si="312"/>
        <v/>
      </c>
    </row>
    <row r="4094" spans="6:10" ht="19.5" customHeight="1" x14ac:dyDescent="0.25">
      <c r="F4094" s="328">
        <f t="shared" si="310"/>
        <v>0</v>
      </c>
      <c r="G4094" s="233" t="str">
        <f t="shared" si="311"/>
        <v/>
      </c>
      <c r="H4094" s="231">
        <f t="shared" si="313"/>
        <v>1956458.97</v>
      </c>
      <c r="I4094" s="232">
        <f t="shared" si="314"/>
        <v>0</v>
      </c>
      <c r="J4094" s="231" t="str">
        <f t="shared" si="312"/>
        <v/>
      </c>
    </row>
    <row r="4095" spans="6:10" ht="19.5" customHeight="1" x14ac:dyDescent="0.25">
      <c r="F4095" s="328">
        <f t="shared" si="310"/>
        <v>0</v>
      </c>
      <c r="G4095" s="233" t="str">
        <f t="shared" si="311"/>
        <v/>
      </c>
      <c r="H4095" s="231">
        <f t="shared" si="313"/>
        <v>1956458.97</v>
      </c>
      <c r="I4095" s="232">
        <f t="shared" si="314"/>
        <v>0</v>
      </c>
      <c r="J4095" s="231" t="str">
        <f t="shared" si="312"/>
        <v/>
      </c>
    </row>
    <row r="4096" spans="6:10" ht="19.5" customHeight="1" x14ac:dyDescent="0.25">
      <c r="F4096" s="328">
        <f t="shared" si="310"/>
        <v>0</v>
      </c>
      <c r="G4096" s="233" t="str">
        <f t="shared" si="311"/>
        <v/>
      </c>
      <c r="H4096" s="231">
        <f t="shared" si="313"/>
        <v>1956458.97</v>
      </c>
      <c r="I4096" s="232">
        <f t="shared" si="314"/>
        <v>0</v>
      </c>
      <c r="J4096" s="231" t="str">
        <f t="shared" si="312"/>
        <v/>
      </c>
    </row>
    <row r="4097" spans="6:10" ht="19.5" customHeight="1" x14ac:dyDescent="0.25">
      <c r="F4097" s="328">
        <f t="shared" si="310"/>
        <v>0</v>
      </c>
      <c r="G4097" s="233" t="str">
        <f t="shared" si="311"/>
        <v/>
      </c>
      <c r="H4097" s="231">
        <f t="shared" si="313"/>
        <v>1956458.97</v>
      </c>
      <c r="I4097" s="232">
        <f t="shared" si="314"/>
        <v>0</v>
      </c>
      <c r="J4097" s="231" t="str">
        <f t="shared" si="312"/>
        <v/>
      </c>
    </row>
    <row r="4098" spans="6:10" ht="19.5" customHeight="1" x14ac:dyDescent="0.25">
      <c r="F4098" s="328">
        <f t="shared" si="310"/>
        <v>0</v>
      </c>
      <c r="G4098" s="233" t="str">
        <f t="shared" si="311"/>
        <v/>
      </c>
      <c r="H4098" s="231">
        <f t="shared" si="313"/>
        <v>1956458.97</v>
      </c>
      <c r="I4098" s="232">
        <f t="shared" si="314"/>
        <v>0</v>
      </c>
      <c r="J4098" s="231" t="str">
        <f t="shared" si="312"/>
        <v/>
      </c>
    </row>
    <row r="4099" spans="6:10" ht="19.5" customHeight="1" x14ac:dyDescent="0.25">
      <c r="F4099" s="328">
        <f t="shared" si="310"/>
        <v>0</v>
      </c>
      <c r="G4099" s="233" t="str">
        <f t="shared" si="311"/>
        <v/>
      </c>
      <c r="H4099" s="231">
        <f t="shared" si="313"/>
        <v>1956458.97</v>
      </c>
      <c r="I4099" s="232">
        <f t="shared" si="314"/>
        <v>0</v>
      </c>
      <c r="J4099" s="231" t="str">
        <f t="shared" si="312"/>
        <v/>
      </c>
    </row>
    <row r="4100" spans="6:10" ht="19.5" customHeight="1" x14ac:dyDescent="0.25">
      <c r="F4100" s="328">
        <f t="shared" si="310"/>
        <v>0</v>
      </c>
      <c r="G4100" s="233" t="str">
        <f t="shared" si="311"/>
        <v/>
      </c>
      <c r="H4100" s="231">
        <f t="shared" si="313"/>
        <v>1956458.97</v>
      </c>
      <c r="I4100" s="232">
        <f t="shared" si="314"/>
        <v>0</v>
      </c>
      <c r="J4100" s="231" t="str">
        <f t="shared" si="312"/>
        <v/>
      </c>
    </row>
    <row r="4101" spans="6:10" ht="19.5" customHeight="1" x14ac:dyDescent="0.25">
      <c r="F4101" s="328">
        <f t="shared" si="310"/>
        <v>0</v>
      </c>
      <c r="G4101" s="233" t="str">
        <f t="shared" si="311"/>
        <v/>
      </c>
      <c r="H4101" s="231">
        <f t="shared" si="313"/>
        <v>1956458.97</v>
      </c>
      <c r="I4101" s="232">
        <f t="shared" si="314"/>
        <v>0</v>
      </c>
      <c r="J4101" s="231" t="str">
        <f t="shared" si="312"/>
        <v/>
      </c>
    </row>
    <row r="4102" spans="6:10" ht="19.5" customHeight="1" x14ac:dyDescent="0.25">
      <c r="F4102" s="328">
        <f t="shared" si="310"/>
        <v>0</v>
      </c>
      <c r="G4102" s="233" t="str">
        <f t="shared" si="311"/>
        <v/>
      </c>
      <c r="H4102" s="231">
        <f t="shared" si="313"/>
        <v>1956458.97</v>
      </c>
      <c r="I4102" s="232">
        <f t="shared" si="314"/>
        <v>0</v>
      </c>
      <c r="J4102" s="231" t="str">
        <f t="shared" si="312"/>
        <v/>
      </c>
    </row>
    <row r="4103" spans="6:10" ht="19.5" customHeight="1" x14ac:dyDescent="0.25">
      <c r="F4103" s="328">
        <f t="shared" si="310"/>
        <v>0</v>
      </c>
      <c r="G4103" s="233" t="str">
        <f t="shared" si="311"/>
        <v/>
      </c>
      <c r="H4103" s="231">
        <f t="shared" si="313"/>
        <v>1956458.97</v>
      </c>
      <c r="I4103" s="232">
        <f t="shared" si="314"/>
        <v>0</v>
      </c>
      <c r="J4103" s="231" t="str">
        <f t="shared" si="312"/>
        <v/>
      </c>
    </row>
    <row r="4104" spans="6:10" ht="19.5" customHeight="1" x14ac:dyDescent="0.25">
      <c r="F4104" s="328">
        <f t="shared" si="310"/>
        <v>0</v>
      </c>
      <c r="G4104" s="233" t="str">
        <f t="shared" si="311"/>
        <v/>
      </c>
      <c r="H4104" s="231">
        <f t="shared" si="313"/>
        <v>1956458.97</v>
      </c>
      <c r="I4104" s="232">
        <f t="shared" si="314"/>
        <v>0</v>
      </c>
      <c r="J4104" s="231" t="str">
        <f t="shared" si="312"/>
        <v/>
      </c>
    </row>
    <row r="4105" spans="6:10" ht="19.5" customHeight="1" x14ac:dyDescent="0.25">
      <c r="F4105" s="328">
        <f t="shared" si="310"/>
        <v>0</v>
      </c>
      <c r="G4105" s="233" t="str">
        <f t="shared" si="311"/>
        <v/>
      </c>
      <c r="H4105" s="231">
        <f t="shared" si="313"/>
        <v>1956458.97</v>
      </c>
      <c r="I4105" s="232">
        <f t="shared" si="314"/>
        <v>0</v>
      </c>
      <c r="J4105" s="231" t="str">
        <f t="shared" si="312"/>
        <v/>
      </c>
    </row>
    <row r="4106" spans="6:10" ht="19.5" customHeight="1" x14ac:dyDescent="0.25">
      <c r="F4106" s="328">
        <f t="shared" ref="F4106:F4169" si="315">IF(E4106&gt;$C$4*1000,"Выборка",0)</f>
        <v>0</v>
      </c>
      <c r="G4106" s="233" t="str">
        <f t="shared" ref="G4106:G4169" si="316">IF(F4106=0,"",E4106)</f>
        <v/>
      </c>
      <c r="H4106" s="231">
        <f t="shared" si="313"/>
        <v>1956458.97</v>
      </c>
      <c r="I4106" s="232">
        <f t="shared" si="314"/>
        <v>0</v>
      </c>
      <c r="J4106" s="231" t="str">
        <f t="shared" ref="J4106:J4169" si="317">IF(I4106=0,"",E4106)</f>
        <v/>
      </c>
    </row>
    <row r="4107" spans="6:10" ht="19.5" customHeight="1" x14ac:dyDescent="0.25">
      <c r="F4107" s="328">
        <f t="shared" si="315"/>
        <v>0</v>
      </c>
      <c r="G4107" s="233" t="str">
        <f t="shared" si="316"/>
        <v/>
      </c>
      <c r="H4107" s="231">
        <f t="shared" ref="H4107:H4170" si="318">IF(F4107=0,IF((I4106=0)*AND(F4106=0),H4106+E4107,IF((F4106&lt;&gt;0)*AND((H4106&lt;=$E$17)),H4106+E4107,E4107)),H4106)</f>
        <v>1956458.97</v>
      </c>
      <c r="I4107" s="232">
        <f t="shared" ref="I4107:I4170" si="319">IF((H4107&gt;$E$17)*AND(F4107=0),"Выборка",0)</f>
        <v>0</v>
      </c>
      <c r="J4107" s="231" t="str">
        <f t="shared" si="317"/>
        <v/>
      </c>
    </row>
    <row r="4108" spans="6:10" ht="19.5" customHeight="1" x14ac:dyDescent="0.25">
      <c r="F4108" s="328">
        <f t="shared" si="315"/>
        <v>0</v>
      </c>
      <c r="G4108" s="233" t="str">
        <f t="shared" si="316"/>
        <v/>
      </c>
      <c r="H4108" s="231">
        <f t="shared" si="318"/>
        <v>1956458.97</v>
      </c>
      <c r="I4108" s="232">
        <f t="shared" si="319"/>
        <v>0</v>
      </c>
      <c r="J4108" s="231" t="str">
        <f t="shared" si="317"/>
        <v/>
      </c>
    </row>
    <row r="4109" spans="6:10" ht="19.5" customHeight="1" x14ac:dyDescent="0.25">
      <c r="F4109" s="328">
        <f t="shared" si="315"/>
        <v>0</v>
      </c>
      <c r="G4109" s="233" t="str">
        <f t="shared" si="316"/>
        <v/>
      </c>
      <c r="H4109" s="231">
        <f t="shared" si="318"/>
        <v>1956458.97</v>
      </c>
      <c r="I4109" s="232">
        <f t="shared" si="319"/>
        <v>0</v>
      </c>
      <c r="J4109" s="231" t="str">
        <f t="shared" si="317"/>
        <v/>
      </c>
    </row>
    <row r="4110" spans="6:10" ht="19.5" customHeight="1" x14ac:dyDescent="0.25">
      <c r="F4110" s="328">
        <f t="shared" si="315"/>
        <v>0</v>
      </c>
      <c r="G4110" s="233" t="str">
        <f t="shared" si="316"/>
        <v/>
      </c>
      <c r="H4110" s="231">
        <f t="shared" si="318"/>
        <v>1956458.97</v>
      </c>
      <c r="I4110" s="232">
        <f t="shared" si="319"/>
        <v>0</v>
      </c>
      <c r="J4110" s="231" t="str">
        <f t="shared" si="317"/>
        <v/>
      </c>
    </row>
    <row r="4111" spans="6:10" ht="19.5" customHeight="1" x14ac:dyDescent="0.25">
      <c r="F4111" s="328">
        <f t="shared" si="315"/>
        <v>0</v>
      </c>
      <c r="G4111" s="233" t="str">
        <f t="shared" si="316"/>
        <v/>
      </c>
      <c r="H4111" s="231">
        <f t="shared" si="318"/>
        <v>1956458.97</v>
      </c>
      <c r="I4111" s="232">
        <f t="shared" si="319"/>
        <v>0</v>
      </c>
      <c r="J4111" s="231" t="str">
        <f t="shared" si="317"/>
        <v/>
      </c>
    </row>
    <row r="4112" spans="6:10" ht="19.5" customHeight="1" x14ac:dyDescent="0.25">
      <c r="F4112" s="328">
        <f t="shared" si="315"/>
        <v>0</v>
      </c>
      <c r="G4112" s="233" t="str">
        <f t="shared" si="316"/>
        <v/>
      </c>
      <c r="H4112" s="231">
        <f t="shared" si="318"/>
        <v>1956458.97</v>
      </c>
      <c r="I4112" s="232">
        <f t="shared" si="319"/>
        <v>0</v>
      </c>
      <c r="J4112" s="231" t="str">
        <f t="shared" si="317"/>
        <v/>
      </c>
    </row>
    <row r="4113" spans="6:10" ht="19.5" customHeight="1" x14ac:dyDescent="0.25">
      <c r="F4113" s="328">
        <f t="shared" si="315"/>
        <v>0</v>
      </c>
      <c r="G4113" s="233" t="str">
        <f t="shared" si="316"/>
        <v/>
      </c>
      <c r="H4113" s="231">
        <f t="shared" si="318"/>
        <v>1956458.97</v>
      </c>
      <c r="I4113" s="232">
        <f t="shared" si="319"/>
        <v>0</v>
      </c>
      <c r="J4113" s="231" t="str">
        <f t="shared" si="317"/>
        <v/>
      </c>
    </row>
    <row r="4114" spans="6:10" ht="19.5" customHeight="1" x14ac:dyDescent="0.25">
      <c r="F4114" s="328">
        <f t="shared" si="315"/>
        <v>0</v>
      </c>
      <c r="G4114" s="233" t="str">
        <f t="shared" si="316"/>
        <v/>
      </c>
      <c r="H4114" s="231">
        <f t="shared" si="318"/>
        <v>1956458.97</v>
      </c>
      <c r="I4114" s="232">
        <f t="shared" si="319"/>
        <v>0</v>
      </c>
      <c r="J4114" s="231" t="str">
        <f t="shared" si="317"/>
        <v/>
      </c>
    </row>
    <row r="4115" spans="6:10" ht="19.5" customHeight="1" x14ac:dyDescent="0.25">
      <c r="F4115" s="328">
        <f t="shared" si="315"/>
        <v>0</v>
      </c>
      <c r="G4115" s="233" t="str">
        <f t="shared" si="316"/>
        <v/>
      </c>
      <c r="H4115" s="231">
        <f t="shared" si="318"/>
        <v>1956458.97</v>
      </c>
      <c r="I4115" s="232">
        <f t="shared" si="319"/>
        <v>0</v>
      </c>
      <c r="J4115" s="231" t="str">
        <f t="shared" si="317"/>
        <v/>
      </c>
    </row>
    <row r="4116" spans="6:10" ht="19.5" customHeight="1" x14ac:dyDescent="0.25">
      <c r="F4116" s="328">
        <f t="shared" si="315"/>
        <v>0</v>
      </c>
      <c r="G4116" s="233" t="str">
        <f t="shared" si="316"/>
        <v/>
      </c>
      <c r="H4116" s="231">
        <f t="shared" si="318"/>
        <v>1956458.97</v>
      </c>
      <c r="I4116" s="232">
        <f t="shared" si="319"/>
        <v>0</v>
      </c>
      <c r="J4116" s="231" t="str">
        <f t="shared" si="317"/>
        <v/>
      </c>
    </row>
    <row r="4117" spans="6:10" ht="19.5" customHeight="1" x14ac:dyDescent="0.25">
      <c r="F4117" s="328">
        <f t="shared" si="315"/>
        <v>0</v>
      </c>
      <c r="G4117" s="233" t="str">
        <f t="shared" si="316"/>
        <v/>
      </c>
      <c r="H4117" s="231">
        <f t="shared" si="318"/>
        <v>1956458.97</v>
      </c>
      <c r="I4117" s="232">
        <f t="shared" si="319"/>
        <v>0</v>
      </c>
      <c r="J4117" s="231" t="str">
        <f t="shared" si="317"/>
        <v/>
      </c>
    </row>
    <row r="4118" spans="6:10" ht="19.5" customHeight="1" x14ac:dyDescent="0.25">
      <c r="F4118" s="328">
        <f t="shared" si="315"/>
        <v>0</v>
      </c>
      <c r="G4118" s="233" t="str">
        <f t="shared" si="316"/>
        <v/>
      </c>
      <c r="H4118" s="231">
        <f t="shared" si="318"/>
        <v>1956458.97</v>
      </c>
      <c r="I4118" s="232">
        <f t="shared" si="319"/>
        <v>0</v>
      </c>
      <c r="J4118" s="231" t="str">
        <f t="shared" si="317"/>
        <v/>
      </c>
    </row>
    <row r="4119" spans="6:10" ht="19.5" customHeight="1" x14ac:dyDescent="0.25">
      <c r="F4119" s="328">
        <f t="shared" si="315"/>
        <v>0</v>
      </c>
      <c r="G4119" s="233" t="str">
        <f t="shared" si="316"/>
        <v/>
      </c>
      <c r="H4119" s="231">
        <f t="shared" si="318"/>
        <v>1956458.97</v>
      </c>
      <c r="I4119" s="232">
        <f t="shared" si="319"/>
        <v>0</v>
      </c>
      <c r="J4119" s="231" t="str">
        <f t="shared" si="317"/>
        <v/>
      </c>
    </row>
    <row r="4120" spans="6:10" ht="19.5" customHeight="1" x14ac:dyDescent="0.25">
      <c r="F4120" s="328">
        <f t="shared" si="315"/>
        <v>0</v>
      </c>
      <c r="G4120" s="233" t="str">
        <f t="shared" si="316"/>
        <v/>
      </c>
      <c r="H4120" s="231">
        <f t="shared" si="318"/>
        <v>1956458.97</v>
      </c>
      <c r="I4120" s="232">
        <f t="shared" si="319"/>
        <v>0</v>
      </c>
      <c r="J4120" s="231" t="str">
        <f t="shared" si="317"/>
        <v/>
      </c>
    </row>
    <row r="4121" spans="6:10" ht="19.5" customHeight="1" x14ac:dyDescent="0.25">
      <c r="F4121" s="328">
        <f t="shared" si="315"/>
        <v>0</v>
      </c>
      <c r="G4121" s="233" t="str">
        <f t="shared" si="316"/>
        <v/>
      </c>
      <c r="H4121" s="231">
        <f t="shared" si="318"/>
        <v>1956458.97</v>
      </c>
      <c r="I4121" s="232">
        <f t="shared" si="319"/>
        <v>0</v>
      </c>
      <c r="J4121" s="231" t="str">
        <f t="shared" si="317"/>
        <v/>
      </c>
    </row>
    <row r="4122" spans="6:10" ht="19.5" customHeight="1" x14ac:dyDescent="0.25">
      <c r="F4122" s="328">
        <f t="shared" si="315"/>
        <v>0</v>
      </c>
      <c r="G4122" s="233" t="str">
        <f t="shared" si="316"/>
        <v/>
      </c>
      <c r="H4122" s="231">
        <f t="shared" si="318"/>
        <v>1956458.97</v>
      </c>
      <c r="I4122" s="232">
        <f t="shared" si="319"/>
        <v>0</v>
      </c>
      <c r="J4122" s="231" t="str">
        <f t="shared" si="317"/>
        <v/>
      </c>
    </row>
    <row r="4123" spans="6:10" ht="19.5" customHeight="1" x14ac:dyDescent="0.25">
      <c r="F4123" s="328">
        <f t="shared" si="315"/>
        <v>0</v>
      </c>
      <c r="G4123" s="233" t="str">
        <f t="shared" si="316"/>
        <v/>
      </c>
      <c r="H4123" s="231">
        <f t="shared" si="318"/>
        <v>1956458.97</v>
      </c>
      <c r="I4123" s="232">
        <f t="shared" si="319"/>
        <v>0</v>
      </c>
      <c r="J4123" s="231" t="str">
        <f t="shared" si="317"/>
        <v/>
      </c>
    </row>
    <row r="4124" spans="6:10" ht="19.5" customHeight="1" x14ac:dyDescent="0.25">
      <c r="F4124" s="328">
        <f t="shared" si="315"/>
        <v>0</v>
      </c>
      <c r="G4124" s="233" t="str">
        <f t="shared" si="316"/>
        <v/>
      </c>
      <c r="H4124" s="231">
        <f t="shared" si="318"/>
        <v>1956458.97</v>
      </c>
      <c r="I4124" s="232">
        <f t="shared" si="319"/>
        <v>0</v>
      </c>
      <c r="J4124" s="231" t="str">
        <f t="shared" si="317"/>
        <v/>
      </c>
    </row>
    <row r="4125" spans="6:10" ht="19.5" customHeight="1" x14ac:dyDescent="0.25">
      <c r="F4125" s="328">
        <f t="shared" si="315"/>
        <v>0</v>
      </c>
      <c r="G4125" s="233" t="str">
        <f t="shared" si="316"/>
        <v/>
      </c>
      <c r="H4125" s="231">
        <f t="shared" si="318"/>
        <v>1956458.97</v>
      </c>
      <c r="I4125" s="232">
        <f t="shared" si="319"/>
        <v>0</v>
      </c>
      <c r="J4125" s="231" t="str">
        <f t="shared" si="317"/>
        <v/>
      </c>
    </row>
    <row r="4126" spans="6:10" ht="19.5" customHeight="1" x14ac:dyDescent="0.25">
      <c r="F4126" s="328">
        <f t="shared" si="315"/>
        <v>0</v>
      </c>
      <c r="G4126" s="233" t="str">
        <f t="shared" si="316"/>
        <v/>
      </c>
      <c r="H4126" s="231">
        <f t="shared" si="318"/>
        <v>1956458.97</v>
      </c>
      <c r="I4126" s="232">
        <f t="shared" si="319"/>
        <v>0</v>
      </c>
      <c r="J4126" s="231" t="str">
        <f t="shared" si="317"/>
        <v/>
      </c>
    </row>
    <row r="4127" spans="6:10" ht="19.5" customHeight="1" x14ac:dyDescent="0.25">
      <c r="F4127" s="328">
        <f t="shared" si="315"/>
        <v>0</v>
      </c>
      <c r="G4127" s="233" t="str">
        <f t="shared" si="316"/>
        <v/>
      </c>
      <c r="H4127" s="231">
        <f t="shared" si="318"/>
        <v>1956458.97</v>
      </c>
      <c r="I4127" s="232">
        <f t="shared" si="319"/>
        <v>0</v>
      </c>
      <c r="J4127" s="231" t="str">
        <f t="shared" si="317"/>
        <v/>
      </c>
    </row>
    <row r="4128" spans="6:10" ht="19.5" customHeight="1" x14ac:dyDescent="0.25">
      <c r="F4128" s="328">
        <f t="shared" si="315"/>
        <v>0</v>
      </c>
      <c r="G4128" s="233" t="str">
        <f t="shared" si="316"/>
        <v/>
      </c>
      <c r="H4128" s="231">
        <f t="shared" si="318"/>
        <v>1956458.97</v>
      </c>
      <c r="I4128" s="232">
        <f t="shared" si="319"/>
        <v>0</v>
      </c>
      <c r="J4128" s="231" t="str">
        <f t="shared" si="317"/>
        <v/>
      </c>
    </row>
    <row r="4129" spans="6:10" ht="19.5" customHeight="1" x14ac:dyDescent="0.25">
      <c r="F4129" s="328">
        <f t="shared" si="315"/>
        <v>0</v>
      </c>
      <c r="G4129" s="233" t="str">
        <f t="shared" si="316"/>
        <v/>
      </c>
      <c r="H4129" s="231">
        <f t="shared" si="318"/>
        <v>1956458.97</v>
      </c>
      <c r="I4129" s="232">
        <f t="shared" si="319"/>
        <v>0</v>
      </c>
      <c r="J4129" s="231" t="str">
        <f t="shared" si="317"/>
        <v/>
      </c>
    </row>
    <row r="4130" spans="6:10" ht="19.5" customHeight="1" x14ac:dyDescent="0.25">
      <c r="F4130" s="328">
        <f t="shared" si="315"/>
        <v>0</v>
      </c>
      <c r="G4130" s="233" t="str">
        <f t="shared" si="316"/>
        <v/>
      </c>
      <c r="H4130" s="231">
        <f t="shared" si="318"/>
        <v>1956458.97</v>
      </c>
      <c r="I4130" s="232">
        <f t="shared" si="319"/>
        <v>0</v>
      </c>
      <c r="J4130" s="231" t="str">
        <f t="shared" si="317"/>
        <v/>
      </c>
    </row>
    <row r="4131" spans="6:10" ht="19.5" customHeight="1" x14ac:dyDescent="0.25">
      <c r="F4131" s="328">
        <f t="shared" si="315"/>
        <v>0</v>
      </c>
      <c r="G4131" s="233" t="str">
        <f t="shared" si="316"/>
        <v/>
      </c>
      <c r="H4131" s="231">
        <f t="shared" si="318"/>
        <v>1956458.97</v>
      </c>
      <c r="I4131" s="232">
        <f t="shared" si="319"/>
        <v>0</v>
      </c>
      <c r="J4131" s="231" t="str">
        <f t="shared" si="317"/>
        <v/>
      </c>
    </row>
    <row r="4132" spans="6:10" ht="19.5" customHeight="1" x14ac:dyDescent="0.25">
      <c r="F4132" s="328">
        <f t="shared" si="315"/>
        <v>0</v>
      </c>
      <c r="G4132" s="233" t="str">
        <f t="shared" si="316"/>
        <v/>
      </c>
      <c r="H4132" s="231">
        <f t="shared" si="318"/>
        <v>1956458.97</v>
      </c>
      <c r="I4132" s="232">
        <f t="shared" si="319"/>
        <v>0</v>
      </c>
      <c r="J4132" s="231" t="str">
        <f t="shared" si="317"/>
        <v/>
      </c>
    </row>
    <row r="4133" spans="6:10" ht="19.5" customHeight="1" x14ac:dyDescent="0.25">
      <c r="F4133" s="328">
        <f t="shared" si="315"/>
        <v>0</v>
      </c>
      <c r="G4133" s="233" t="str">
        <f t="shared" si="316"/>
        <v/>
      </c>
      <c r="H4133" s="231">
        <f t="shared" si="318"/>
        <v>1956458.97</v>
      </c>
      <c r="I4133" s="232">
        <f t="shared" si="319"/>
        <v>0</v>
      </c>
      <c r="J4133" s="231" t="str">
        <f t="shared" si="317"/>
        <v/>
      </c>
    </row>
    <row r="4134" spans="6:10" ht="19.5" customHeight="1" x14ac:dyDescent="0.25">
      <c r="F4134" s="328">
        <f t="shared" si="315"/>
        <v>0</v>
      </c>
      <c r="G4134" s="233" t="str">
        <f t="shared" si="316"/>
        <v/>
      </c>
      <c r="H4134" s="231">
        <f t="shared" si="318"/>
        <v>1956458.97</v>
      </c>
      <c r="I4134" s="232">
        <f t="shared" si="319"/>
        <v>0</v>
      </c>
      <c r="J4134" s="231" t="str">
        <f t="shared" si="317"/>
        <v/>
      </c>
    </row>
    <row r="4135" spans="6:10" ht="19.5" customHeight="1" x14ac:dyDescent="0.25">
      <c r="F4135" s="328">
        <f t="shared" si="315"/>
        <v>0</v>
      </c>
      <c r="G4135" s="233" t="str">
        <f t="shared" si="316"/>
        <v/>
      </c>
      <c r="H4135" s="231">
        <f t="shared" si="318"/>
        <v>1956458.97</v>
      </c>
      <c r="I4135" s="232">
        <f t="shared" si="319"/>
        <v>0</v>
      </c>
      <c r="J4135" s="231" t="str">
        <f t="shared" si="317"/>
        <v/>
      </c>
    </row>
    <row r="4136" spans="6:10" ht="19.5" customHeight="1" x14ac:dyDescent="0.25">
      <c r="F4136" s="328">
        <f t="shared" si="315"/>
        <v>0</v>
      </c>
      <c r="G4136" s="233" t="str">
        <f t="shared" si="316"/>
        <v/>
      </c>
      <c r="H4136" s="231">
        <f t="shared" si="318"/>
        <v>1956458.97</v>
      </c>
      <c r="I4136" s="232">
        <f t="shared" si="319"/>
        <v>0</v>
      </c>
      <c r="J4136" s="231" t="str">
        <f t="shared" si="317"/>
        <v/>
      </c>
    </row>
    <row r="4137" spans="6:10" ht="19.5" customHeight="1" x14ac:dyDescent="0.25">
      <c r="F4137" s="328">
        <f t="shared" si="315"/>
        <v>0</v>
      </c>
      <c r="G4137" s="233" t="str">
        <f t="shared" si="316"/>
        <v/>
      </c>
      <c r="H4137" s="231">
        <f t="shared" si="318"/>
        <v>1956458.97</v>
      </c>
      <c r="I4137" s="232">
        <f t="shared" si="319"/>
        <v>0</v>
      </c>
      <c r="J4137" s="231" t="str">
        <f t="shared" si="317"/>
        <v/>
      </c>
    </row>
    <row r="4138" spans="6:10" ht="19.5" customHeight="1" x14ac:dyDescent="0.25">
      <c r="F4138" s="328">
        <f t="shared" si="315"/>
        <v>0</v>
      </c>
      <c r="G4138" s="233" t="str">
        <f t="shared" si="316"/>
        <v/>
      </c>
      <c r="H4138" s="231">
        <f t="shared" si="318"/>
        <v>1956458.97</v>
      </c>
      <c r="I4138" s="232">
        <f t="shared" si="319"/>
        <v>0</v>
      </c>
      <c r="J4138" s="231" t="str">
        <f t="shared" si="317"/>
        <v/>
      </c>
    </row>
    <row r="4139" spans="6:10" ht="19.5" customHeight="1" x14ac:dyDescent="0.25">
      <c r="F4139" s="328">
        <f t="shared" si="315"/>
        <v>0</v>
      </c>
      <c r="G4139" s="233" t="str">
        <f t="shared" si="316"/>
        <v/>
      </c>
      <c r="H4139" s="231">
        <f t="shared" si="318"/>
        <v>1956458.97</v>
      </c>
      <c r="I4139" s="232">
        <f t="shared" si="319"/>
        <v>0</v>
      </c>
      <c r="J4139" s="231" t="str">
        <f t="shared" si="317"/>
        <v/>
      </c>
    </row>
    <row r="4140" spans="6:10" ht="19.5" customHeight="1" x14ac:dyDescent="0.25">
      <c r="F4140" s="328">
        <f t="shared" si="315"/>
        <v>0</v>
      </c>
      <c r="G4140" s="233" t="str">
        <f t="shared" si="316"/>
        <v/>
      </c>
      <c r="H4140" s="231">
        <f t="shared" si="318"/>
        <v>1956458.97</v>
      </c>
      <c r="I4140" s="232">
        <f t="shared" si="319"/>
        <v>0</v>
      </c>
      <c r="J4140" s="231" t="str">
        <f t="shared" si="317"/>
        <v/>
      </c>
    </row>
    <row r="4141" spans="6:10" ht="19.5" customHeight="1" x14ac:dyDescent="0.25">
      <c r="F4141" s="328">
        <f t="shared" si="315"/>
        <v>0</v>
      </c>
      <c r="G4141" s="233" t="str">
        <f t="shared" si="316"/>
        <v/>
      </c>
      <c r="H4141" s="231">
        <f t="shared" si="318"/>
        <v>1956458.97</v>
      </c>
      <c r="I4141" s="232">
        <f t="shared" si="319"/>
        <v>0</v>
      </c>
      <c r="J4141" s="231" t="str">
        <f t="shared" si="317"/>
        <v/>
      </c>
    </row>
    <row r="4142" spans="6:10" ht="19.5" customHeight="1" x14ac:dyDescent="0.25">
      <c r="F4142" s="328">
        <f t="shared" si="315"/>
        <v>0</v>
      </c>
      <c r="G4142" s="233" t="str">
        <f t="shared" si="316"/>
        <v/>
      </c>
      <c r="H4142" s="231">
        <f t="shared" si="318"/>
        <v>1956458.97</v>
      </c>
      <c r="I4142" s="232">
        <f t="shared" si="319"/>
        <v>0</v>
      </c>
      <c r="J4142" s="231" t="str">
        <f t="shared" si="317"/>
        <v/>
      </c>
    </row>
    <row r="4143" spans="6:10" ht="19.5" customHeight="1" x14ac:dyDescent="0.25">
      <c r="F4143" s="328">
        <f t="shared" si="315"/>
        <v>0</v>
      </c>
      <c r="G4143" s="233" t="str">
        <f t="shared" si="316"/>
        <v/>
      </c>
      <c r="H4143" s="231">
        <f t="shared" si="318"/>
        <v>1956458.97</v>
      </c>
      <c r="I4143" s="232">
        <f t="shared" si="319"/>
        <v>0</v>
      </c>
      <c r="J4143" s="231" t="str">
        <f t="shared" si="317"/>
        <v/>
      </c>
    </row>
    <row r="4144" spans="6:10" ht="19.5" customHeight="1" x14ac:dyDescent="0.25">
      <c r="F4144" s="328">
        <f t="shared" si="315"/>
        <v>0</v>
      </c>
      <c r="G4144" s="233" t="str">
        <f t="shared" si="316"/>
        <v/>
      </c>
      <c r="H4144" s="231">
        <f t="shared" si="318"/>
        <v>1956458.97</v>
      </c>
      <c r="I4144" s="232">
        <f t="shared" si="319"/>
        <v>0</v>
      </c>
      <c r="J4144" s="231" t="str">
        <f t="shared" si="317"/>
        <v/>
      </c>
    </row>
    <row r="4145" spans="6:10" ht="19.5" customHeight="1" x14ac:dyDescent="0.25">
      <c r="F4145" s="328">
        <f t="shared" si="315"/>
        <v>0</v>
      </c>
      <c r="G4145" s="233" t="str">
        <f t="shared" si="316"/>
        <v/>
      </c>
      <c r="H4145" s="231">
        <f t="shared" si="318"/>
        <v>1956458.97</v>
      </c>
      <c r="I4145" s="232">
        <f t="shared" si="319"/>
        <v>0</v>
      </c>
      <c r="J4145" s="231" t="str">
        <f t="shared" si="317"/>
        <v/>
      </c>
    </row>
    <row r="4146" spans="6:10" ht="19.5" customHeight="1" x14ac:dyDescent="0.25">
      <c r="F4146" s="328">
        <f t="shared" si="315"/>
        <v>0</v>
      </c>
      <c r="G4146" s="233" t="str">
        <f t="shared" si="316"/>
        <v/>
      </c>
      <c r="H4146" s="231">
        <f t="shared" si="318"/>
        <v>1956458.97</v>
      </c>
      <c r="I4146" s="232">
        <f t="shared" si="319"/>
        <v>0</v>
      </c>
      <c r="J4146" s="231" t="str">
        <f t="shared" si="317"/>
        <v/>
      </c>
    </row>
    <row r="4147" spans="6:10" ht="19.5" customHeight="1" x14ac:dyDescent="0.25">
      <c r="F4147" s="328">
        <f t="shared" si="315"/>
        <v>0</v>
      </c>
      <c r="G4147" s="233" t="str">
        <f t="shared" si="316"/>
        <v/>
      </c>
      <c r="H4147" s="231">
        <f t="shared" si="318"/>
        <v>1956458.97</v>
      </c>
      <c r="I4147" s="232">
        <f t="shared" si="319"/>
        <v>0</v>
      </c>
      <c r="J4147" s="231" t="str">
        <f t="shared" si="317"/>
        <v/>
      </c>
    </row>
    <row r="4148" spans="6:10" ht="19.5" customHeight="1" x14ac:dyDescent="0.25">
      <c r="F4148" s="328">
        <f t="shared" si="315"/>
        <v>0</v>
      </c>
      <c r="G4148" s="233" t="str">
        <f t="shared" si="316"/>
        <v/>
      </c>
      <c r="H4148" s="231">
        <f t="shared" si="318"/>
        <v>1956458.97</v>
      </c>
      <c r="I4148" s="232">
        <f t="shared" si="319"/>
        <v>0</v>
      </c>
      <c r="J4148" s="231" t="str">
        <f t="shared" si="317"/>
        <v/>
      </c>
    </row>
    <row r="4149" spans="6:10" ht="19.5" customHeight="1" x14ac:dyDescent="0.25">
      <c r="F4149" s="328">
        <f t="shared" si="315"/>
        <v>0</v>
      </c>
      <c r="G4149" s="233" t="str">
        <f t="shared" si="316"/>
        <v/>
      </c>
      <c r="H4149" s="231">
        <f t="shared" si="318"/>
        <v>1956458.97</v>
      </c>
      <c r="I4149" s="232">
        <f t="shared" si="319"/>
        <v>0</v>
      </c>
      <c r="J4149" s="231" t="str">
        <f t="shared" si="317"/>
        <v/>
      </c>
    </row>
    <row r="4150" spans="6:10" ht="19.5" customHeight="1" x14ac:dyDescent="0.25">
      <c r="F4150" s="328">
        <f t="shared" si="315"/>
        <v>0</v>
      </c>
      <c r="G4150" s="233" t="str">
        <f t="shared" si="316"/>
        <v/>
      </c>
      <c r="H4150" s="231">
        <f t="shared" si="318"/>
        <v>1956458.97</v>
      </c>
      <c r="I4150" s="232">
        <f t="shared" si="319"/>
        <v>0</v>
      </c>
      <c r="J4150" s="231" t="str">
        <f t="shared" si="317"/>
        <v/>
      </c>
    </row>
    <row r="4151" spans="6:10" ht="19.5" customHeight="1" x14ac:dyDescent="0.25">
      <c r="F4151" s="328">
        <f t="shared" si="315"/>
        <v>0</v>
      </c>
      <c r="G4151" s="233" t="str">
        <f t="shared" si="316"/>
        <v/>
      </c>
      <c r="H4151" s="231">
        <f t="shared" si="318"/>
        <v>1956458.97</v>
      </c>
      <c r="I4151" s="232">
        <f t="shared" si="319"/>
        <v>0</v>
      </c>
      <c r="J4151" s="231" t="str">
        <f t="shared" si="317"/>
        <v/>
      </c>
    </row>
    <row r="4152" spans="6:10" ht="19.5" customHeight="1" x14ac:dyDescent="0.25">
      <c r="F4152" s="328">
        <f t="shared" si="315"/>
        <v>0</v>
      </c>
      <c r="G4152" s="233" t="str">
        <f t="shared" si="316"/>
        <v/>
      </c>
      <c r="H4152" s="231">
        <f t="shared" si="318"/>
        <v>1956458.97</v>
      </c>
      <c r="I4152" s="232">
        <f t="shared" si="319"/>
        <v>0</v>
      </c>
      <c r="J4152" s="231" t="str">
        <f t="shared" si="317"/>
        <v/>
      </c>
    </row>
    <row r="4153" spans="6:10" ht="19.5" customHeight="1" x14ac:dyDescent="0.25">
      <c r="F4153" s="328">
        <f t="shared" si="315"/>
        <v>0</v>
      </c>
      <c r="G4153" s="233" t="str">
        <f t="shared" si="316"/>
        <v/>
      </c>
      <c r="H4153" s="231">
        <f t="shared" si="318"/>
        <v>1956458.97</v>
      </c>
      <c r="I4153" s="232">
        <f t="shared" si="319"/>
        <v>0</v>
      </c>
      <c r="J4153" s="231" t="str">
        <f t="shared" si="317"/>
        <v/>
      </c>
    </row>
    <row r="4154" spans="6:10" ht="19.5" customHeight="1" x14ac:dyDescent="0.25">
      <c r="F4154" s="328">
        <f t="shared" si="315"/>
        <v>0</v>
      </c>
      <c r="G4154" s="233" t="str">
        <f t="shared" si="316"/>
        <v/>
      </c>
      <c r="H4154" s="231">
        <f t="shared" si="318"/>
        <v>1956458.97</v>
      </c>
      <c r="I4154" s="232">
        <f t="shared" si="319"/>
        <v>0</v>
      </c>
      <c r="J4154" s="231" t="str">
        <f t="shared" si="317"/>
        <v/>
      </c>
    </row>
    <row r="4155" spans="6:10" ht="19.5" customHeight="1" x14ac:dyDescent="0.25">
      <c r="F4155" s="328">
        <f t="shared" si="315"/>
        <v>0</v>
      </c>
      <c r="G4155" s="233" t="str">
        <f t="shared" si="316"/>
        <v/>
      </c>
      <c r="H4155" s="231">
        <f t="shared" si="318"/>
        <v>1956458.97</v>
      </c>
      <c r="I4155" s="232">
        <f t="shared" si="319"/>
        <v>0</v>
      </c>
      <c r="J4155" s="231" t="str">
        <f t="shared" si="317"/>
        <v/>
      </c>
    </row>
    <row r="4156" spans="6:10" ht="19.5" customHeight="1" x14ac:dyDescent="0.25">
      <c r="F4156" s="328">
        <f t="shared" si="315"/>
        <v>0</v>
      </c>
      <c r="G4156" s="233" t="str">
        <f t="shared" si="316"/>
        <v/>
      </c>
      <c r="H4156" s="231">
        <f t="shared" si="318"/>
        <v>1956458.97</v>
      </c>
      <c r="I4156" s="232">
        <f t="shared" si="319"/>
        <v>0</v>
      </c>
      <c r="J4156" s="231" t="str">
        <f t="shared" si="317"/>
        <v/>
      </c>
    </row>
    <row r="4157" spans="6:10" ht="19.5" customHeight="1" x14ac:dyDescent="0.25">
      <c r="F4157" s="328">
        <f t="shared" si="315"/>
        <v>0</v>
      </c>
      <c r="G4157" s="233" t="str">
        <f t="shared" si="316"/>
        <v/>
      </c>
      <c r="H4157" s="231">
        <f t="shared" si="318"/>
        <v>1956458.97</v>
      </c>
      <c r="I4157" s="232">
        <f t="shared" si="319"/>
        <v>0</v>
      </c>
      <c r="J4157" s="231" t="str">
        <f t="shared" si="317"/>
        <v/>
      </c>
    </row>
    <row r="4158" spans="6:10" ht="19.5" customHeight="1" x14ac:dyDescent="0.25">
      <c r="F4158" s="328">
        <f t="shared" si="315"/>
        <v>0</v>
      </c>
      <c r="G4158" s="233" t="str">
        <f t="shared" si="316"/>
        <v/>
      </c>
      <c r="H4158" s="231">
        <f t="shared" si="318"/>
        <v>1956458.97</v>
      </c>
      <c r="I4158" s="232">
        <f t="shared" si="319"/>
        <v>0</v>
      </c>
      <c r="J4158" s="231" t="str">
        <f t="shared" si="317"/>
        <v/>
      </c>
    </row>
    <row r="4159" spans="6:10" ht="19.5" customHeight="1" x14ac:dyDescent="0.25">
      <c r="F4159" s="328">
        <f t="shared" si="315"/>
        <v>0</v>
      </c>
      <c r="G4159" s="233" t="str">
        <f t="shared" si="316"/>
        <v/>
      </c>
      <c r="H4159" s="231">
        <f t="shared" si="318"/>
        <v>1956458.97</v>
      </c>
      <c r="I4159" s="232">
        <f t="shared" si="319"/>
        <v>0</v>
      </c>
      <c r="J4159" s="231" t="str">
        <f t="shared" si="317"/>
        <v/>
      </c>
    </row>
    <row r="4160" spans="6:10" ht="19.5" customHeight="1" x14ac:dyDescent="0.25">
      <c r="F4160" s="328">
        <f t="shared" si="315"/>
        <v>0</v>
      </c>
      <c r="G4160" s="233" t="str">
        <f t="shared" si="316"/>
        <v/>
      </c>
      <c r="H4160" s="231">
        <f t="shared" si="318"/>
        <v>1956458.97</v>
      </c>
      <c r="I4160" s="232">
        <f t="shared" si="319"/>
        <v>0</v>
      </c>
      <c r="J4160" s="231" t="str">
        <f t="shared" si="317"/>
        <v/>
      </c>
    </row>
    <row r="4161" spans="6:10" ht="19.5" customHeight="1" x14ac:dyDescent="0.25">
      <c r="F4161" s="328">
        <f t="shared" si="315"/>
        <v>0</v>
      </c>
      <c r="G4161" s="233" t="str">
        <f t="shared" si="316"/>
        <v/>
      </c>
      <c r="H4161" s="231">
        <f t="shared" si="318"/>
        <v>1956458.97</v>
      </c>
      <c r="I4161" s="232">
        <f t="shared" si="319"/>
        <v>0</v>
      </c>
      <c r="J4161" s="231" t="str">
        <f t="shared" si="317"/>
        <v/>
      </c>
    </row>
    <row r="4162" spans="6:10" ht="19.5" customHeight="1" x14ac:dyDescent="0.25">
      <c r="F4162" s="328">
        <f t="shared" si="315"/>
        <v>0</v>
      </c>
      <c r="G4162" s="233" t="str">
        <f t="shared" si="316"/>
        <v/>
      </c>
      <c r="H4162" s="231">
        <f t="shared" si="318"/>
        <v>1956458.97</v>
      </c>
      <c r="I4162" s="232">
        <f t="shared" si="319"/>
        <v>0</v>
      </c>
      <c r="J4162" s="231" t="str">
        <f t="shared" si="317"/>
        <v/>
      </c>
    </row>
    <row r="4163" spans="6:10" ht="19.5" customHeight="1" x14ac:dyDescent="0.25">
      <c r="F4163" s="328">
        <f t="shared" si="315"/>
        <v>0</v>
      </c>
      <c r="G4163" s="233" t="str">
        <f t="shared" si="316"/>
        <v/>
      </c>
      <c r="H4163" s="231">
        <f t="shared" si="318"/>
        <v>1956458.97</v>
      </c>
      <c r="I4163" s="232">
        <f t="shared" si="319"/>
        <v>0</v>
      </c>
      <c r="J4163" s="231" t="str">
        <f t="shared" si="317"/>
        <v/>
      </c>
    </row>
    <row r="4164" spans="6:10" ht="19.5" customHeight="1" x14ac:dyDescent="0.25">
      <c r="F4164" s="328">
        <f t="shared" si="315"/>
        <v>0</v>
      </c>
      <c r="G4164" s="233" t="str">
        <f t="shared" si="316"/>
        <v/>
      </c>
      <c r="H4164" s="231">
        <f t="shared" si="318"/>
        <v>1956458.97</v>
      </c>
      <c r="I4164" s="232">
        <f t="shared" si="319"/>
        <v>0</v>
      </c>
      <c r="J4164" s="231" t="str">
        <f t="shared" si="317"/>
        <v/>
      </c>
    </row>
    <row r="4165" spans="6:10" ht="19.5" customHeight="1" x14ac:dyDescent="0.25">
      <c r="F4165" s="328">
        <f t="shared" si="315"/>
        <v>0</v>
      </c>
      <c r="G4165" s="233" t="str">
        <f t="shared" si="316"/>
        <v/>
      </c>
      <c r="H4165" s="231">
        <f t="shared" si="318"/>
        <v>1956458.97</v>
      </c>
      <c r="I4165" s="232">
        <f t="shared" si="319"/>
        <v>0</v>
      </c>
      <c r="J4165" s="231" t="str">
        <f t="shared" si="317"/>
        <v/>
      </c>
    </row>
    <row r="4166" spans="6:10" ht="19.5" customHeight="1" x14ac:dyDescent="0.25">
      <c r="F4166" s="328">
        <f t="shared" si="315"/>
        <v>0</v>
      </c>
      <c r="G4166" s="233" t="str">
        <f t="shared" si="316"/>
        <v/>
      </c>
      <c r="H4166" s="231">
        <f t="shared" si="318"/>
        <v>1956458.97</v>
      </c>
      <c r="I4166" s="232">
        <f t="shared" si="319"/>
        <v>0</v>
      </c>
      <c r="J4166" s="231" t="str">
        <f t="shared" si="317"/>
        <v/>
      </c>
    </row>
    <row r="4167" spans="6:10" ht="19.5" customHeight="1" x14ac:dyDescent="0.25">
      <c r="F4167" s="328">
        <f t="shared" si="315"/>
        <v>0</v>
      </c>
      <c r="G4167" s="233" t="str">
        <f t="shared" si="316"/>
        <v/>
      </c>
      <c r="H4167" s="231">
        <f t="shared" si="318"/>
        <v>1956458.97</v>
      </c>
      <c r="I4167" s="232">
        <f t="shared" si="319"/>
        <v>0</v>
      </c>
      <c r="J4167" s="231" t="str">
        <f t="shared" si="317"/>
        <v/>
      </c>
    </row>
    <row r="4168" spans="6:10" ht="19.5" customHeight="1" x14ac:dyDescent="0.25">
      <c r="F4168" s="328">
        <f t="shared" si="315"/>
        <v>0</v>
      </c>
      <c r="G4168" s="233" t="str">
        <f t="shared" si="316"/>
        <v/>
      </c>
      <c r="H4168" s="231">
        <f t="shared" si="318"/>
        <v>1956458.97</v>
      </c>
      <c r="I4168" s="232">
        <f t="shared" si="319"/>
        <v>0</v>
      </c>
      <c r="J4168" s="231" t="str">
        <f t="shared" si="317"/>
        <v/>
      </c>
    </row>
    <row r="4169" spans="6:10" ht="19.5" customHeight="1" x14ac:dyDescent="0.25">
      <c r="F4169" s="328">
        <f t="shared" si="315"/>
        <v>0</v>
      </c>
      <c r="G4169" s="233" t="str">
        <f t="shared" si="316"/>
        <v/>
      </c>
      <c r="H4169" s="231">
        <f t="shared" si="318"/>
        <v>1956458.97</v>
      </c>
      <c r="I4169" s="232">
        <f t="shared" si="319"/>
        <v>0</v>
      </c>
      <c r="J4169" s="231" t="str">
        <f t="shared" si="317"/>
        <v/>
      </c>
    </row>
    <row r="4170" spans="6:10" ht="19.5" customHeight="1" x14ac:dyDescent="0.25">
      <c r="F4170" s="328">
        <f t="shared" ref="F4170:F4233" si="320">IF(E4170&gt;$C$4*1000,"Выборка",0)</f>
        <v>0</v>
      </c>
      <c r="G4170" s="233" t="str">
        <f t="shared" ref="G4170:G4233" si="321">IF(F4170=0,"",E4170)</f>
        <v/>
      </c>
      <c r="H4170" s="231">
        <f t="shared" si="318"/>
        <v>1956458.97</v>
      </c>
      <c r="I4170" s="232">
        <f t="shared" si="319"/>
        <v>0</v>
      </c>
      <c r="J4170" s="231" t="str">
        <f t="shared" ref="J4170:J4233" si="322">IF(I4170=0,"",E4170)</f>
        <v/>
      </c>
    </row>
    <row r="4171" spans="6:10" ht="19.5" customHeight="1" x14ac:dyDescent="0.25">
      <c r="F4171" s="328">
        <f t="shared" si="320"/>
        <v>0</v>
      </c>
      <c r="G4171" s="233" t="str">
        <f t="shared" si="321"/>
        <v/>
      </c>
      <c r="H4171" s="231">
        <f t="shared" ref="H4171:H4234" si="323">IF(F4171=0,IF((I4170=0)*AND(F4170=0),H4170+E4171,IF((F4170&lt;&gt;0)*AND((H4170&lt;=$E$17)),H4170+E4171,E4171)),H4170)</f>
        <v>1956458.97</v>
      </c>
      <c r="I4171" s="232">
        <f t="shared" ref="I4171:I4234" si="324">IF((H4171&gt;$E$17)*AND(F4171=0),"Выборка",0)</f>
        <v>0</v>
      </c>
      <c r="J4171" s="231" t="str">
        <f t="shared" si="322"/>
        <v/>
      </c>
    </row>
    <row r="4172" spans="6:10" ht="19.5" customHeight="1" x14ac:dyDescent="0.25">
      <c r="F4172" s="328">
        <f t="shared" si="320"/>
        <v>0</v>
      </c>
      <c r="G4172" s="233" t="str">
        <f t="shared" si="321"/>
        <v/>
      </c>
      <c r="H4172" s="231">
        <f t="shared" si="323"/>
        <v>1956458.97</v>
      </c>
      <c r="I4172" s="232">
        <f t="shared" si="324"/>
        <v>0</v>
      </c>
      <c r="J4172" s="231" t="str">
        <f t="shared" si="322"/>
        <v/>
      </c>
    </row>
    <row r="4173" spans="6:10" ht="19.5" customHeight="1" x14ac:dyDescent="0.25">
      <c r="F4173" s="328">
        <f t="shared" si="320"/>
        <v>0</v>
      </c>
      <c r="G4173" s="233" t="str">
        <f t="shared" si="321"/>
        <v/>
      </c>
      <c r="H4173" s="231">
        <f t="shared" si="323"/>
        <v>1956458.97</v>
      </c>
      <c r="I4173" s="232">
        <f t="shared" si="324"/>
        <v>0</v>
      </c>
      <c r="J4173" s="231" t="str">
        <f t="shared" si="322"/>
        <v/>
      </c>
    </row>
    <row r="4174" spans="6:10" ht="19.5" customHeight="1" x14ac:dyDescent="0.25">
      <c r="F4174" s="328">
        <f t="shared" si="320"/>
        <v>0</v>
      </c>
      <c r="G4174" s="233" t="str">
        <f t="shared" si="321"/>
        <v/>
      </c>
      <c r="H4174" s="231">
        <f t="shared" si="323"/>
        <v>1956458.97</v>
      </c>
      <c r="I4174" s="232">
        <f t="shared" si="324"/>
        <v>0</v>
      </c>
      <c r="J4174" s="231" t="str">
        <f t="shared" si="322"/>
        <v/>
      </c>
    </row>
    <row r="4175" spans="6:10" ht="19.5" customHeight="1" x14ac:dyDescent="0.25">
      <c r="F4175" s="328">
        <f t="shared" si="320"/>
        <v>0</v>
      </c>
      <c r="G4175" s="233" t="str">
        <f t="shared" si="321"/>
        <v/>
      </c>
      <c r="H4175" s="231">
        <f t="shared" si="323"/>
        <v>1956458.97</v>
      </c>
      <c r="I4175" s="232">
        <f t="shared" si="324"/>
        <v>0</v>
      </c>
      <c r="J4175" s="231" t="str">
        <f t="shared" si="322"/>
        <v/>
      </c>
    </row>
    <row r="4176" spans="6:10" ht="19.5" customHeight="1" x14ac:dyDescent="0.25">
      <c r="F4176" s="328">
        <f t="shared" si="320"/>
        <v>0</v>
      </c>
      <c r="G4176" s="233" t="str">
        <f t="shared" si="321"/>
        <v/>
      </c>
      <c r="H4176" s="231">
        <f t="shared" si="323"/>
        <v>1956458.97</v>
      </c>
      <c r="I4176" s="232">
        <f t="shared" si="324"/>
        <v>0</v>
      </c>
      <c r="J4176" s="231" t="str">
        <f t="shared" si="322"/>
        <v/>
      </c>
    </row>
    <row r="4177" spans="6:10" ht="19.5" customHeight="1" x14ac:dyDescent="0.25">
      <c r="F4177" s="328">
        <f t="shared" si="320"/>
        <v>0</v>
      </c>
      <c r="G4177" s="233" t="str">
        <f t="shared" si="321"/>
        <v/>
      </c>
      <c r="H4177" s="231">
        <f t="shared" si="323"/>
        <v>1956458.97</v>
      </c>
      <c r="I4177" s="232">
        <f t="shared" si="324"/>
        <v>0</v>
      </c>
      <c r="J4177" s="231" t="str">
        <f t="shared" si="322"/>
        <v/>
      </c>
    </row>
    <row r="4178" spans="6:10" ht="19.5" customHeight="1" x14ac:dyDescent="0.25">
      <c r="F4178" s="328">
        <f t="shared" si="320"/>
        <v>0</v>
      </c>
      <c r="G4178" s="233" t="str">
        <f t="shared" si="321"/>
        <v/>
      </c>
      <c r="H4178" s="231">
        <f t="shared" si="323"/>
        <v>1956458.97</v>
      </c>
      <c r="I4178" s="232">
        <f t="shared" si="324"/>
        <v>0</v>
      </c>
      <c r="J4178" s="231" t="str">
        <f t="shared" si="322"/>
        <v/>
      </c>
    </row>
    <row r="4179" spans="6:10" ht="19.5" customHeight="1" x14ac:dyDescent="0.25">
      <c r="F4179" s="328">
        <f t="shared" si="320"/>
        <v>0</v>
      </c>
      <c r="G4179" s="233" t="str">
        <f t="shared" si="321"/>
        <v/>
      </c>
      <c r="H4179" s="231">
        <f t="shared" si="323"/>
        <v>1956458.97</v>
      </c>
      <c r="I4179" s="232">
        <f t="shared" si="324"/>
        <v>0</v>
      </c>
      <c r="J4179" s="231" t="str">
        <f t="shared" si="322"/>
        <v/>
      </c>
    </row>
    <row r="4180" spans="6:10" ht="19.5" customHeight="1" x14ac:dyDescent="0.25">
      <c r="F4180" s="328">
        <f t="shared" si="320"/>
        <v>0</v>
      </c>
      <c r="G4180" s="233" t="str">
        <f t="shared" si="321"/>
        <v/>
      </c>
      <c r="H4180" s="231">
        <f t="shared" si="323"/>
        <v>1956458.97</v>
      </c>
      <c r="I4180" s="232">
        <f t="shared" si="324"/>
        <v>0</v>
      </c>
      <c r="J4180" s="231" t="str">
        <f t="shared" si="322"/>
        <v/>
      </c>
    </row>
    <row r="4181" spans="6:10" ht="19.5" customHeight="1" x14ac:dyDescent="0.25">
      <c r="F4181" s="328">
        <f t="shared" si="320"/>
        <v>0</v>
      </c>
      <c r="G4181" s="233" t="str">
        <f t="shared" si="321"/>
        <v/>
      </c>
      <c r="H4181" s="231">
        <f t="shared" si="323"/>
        <v>1956458.97</v>
      </c>
      <c r="I4181" s="232">
        <f t="shared" si="324"/>
        <v>0</v>
      </c>
      <c r="J4181" s="231" t="str">
        <f t="shared" si="322"/>
        <v/>
      </c>
    </row>
    <row r="4182" spans="6:10" ht="19.5" customHeight="1" x14ac:dyDescent="0.25">
      <c r="F4182" s="328">
        <f t="shared" si="320"/>
        <v>0</v>
      </c>
      <c r="G4182" s="233" t="str">
        <f t="shared" si="321"/>
        <v/>
      </c>
      <c r="H4182" s="231">
        <f t="shared" si="323"/>
        <v>1956458.97</v>
      </c>
      <c r="I4182" s="232">
        <f t="shared" si="324"/>
        <v>0</v>
      </c>
      <c r="J4182" s="231" t="str">
        <f t="shared" si="322"/>
        <v/>
      </c>
    </row>
    <row r="4183" spans="6:10" ht="19.5" customHeight="1" x14ac:dyDescent="0.25">
      <c r="F4183" s="328">
        <f t="shared" si="320"/>
        <v>0</v>
      </c>
      <c r="G4183" s="233" t="str">
        <f t="shared" si="321"/>
        <v/>
      </c>
      <c r="H4183" s="231">
        <f t="shared" si="323"/>
        <v>1956458.97</v>
      </c>
      <c r="I4183" s="232">
        <f t="shared" si="324"/>
        <v>0</v>
      </c>
      <c r="J4183" s="231" t="str">
        <f t="shared" si="322"/>
        <v/>
      </c>
    </row>
    <row r="4184" spans="6:10" ht="19.5" customHeight="1" x14ac:dyDescent="0.25">
      <c r="F4184" s="328">
        <f t="shared" si="320"/>
        <v>0</v>
      </c>
      <c r="G4184" s="233" t="str">
        <f t="shared" si="321"/>
        <v/>
      </c>
      <c r="H4184" s="231">
        <f t="shared" si="323"/>
        <v>1956458.97</v>
      </c>
      <c r="I4184" s="232">
        <f t="shared" si="324"/>
        <v>0</v>
      </c>
      <c r="J4184" s="231" t="str">
        <f t="shared" si="322"/>
        <v/>
      </c>
    </row>
    <row r="4185" spans="6:10" ht="19.5" customHeight="1" x14ac:dyDescent="0.25">
      <c r="F4185" s="328">
        <f t="shared" si="320"/>
        <v>0</v>
      </c>
      <c r="G4185" s="233" t="str">
        <f t="shared" si="321"/>
        <v/>
      </c>
      <c r="H4185" s="231">
        <f t="shared" si="323"/>
        <v>1956458.97</v>
      </c>
      <c r="I4185" s="232">
        <f t="shared" si="324"/>
        <v>0</v>
      </c>
      <c r="J4185" s="231" t="str">
        <f t="shared" si="322"/>
        <v/>
      </c>
    </row>
    <row r="4186" spans="6:10" ht="19.5" customHeight="1" x14ac:dyDescent="0.25">
      <c r="F4186" s="328">
        <f t="shared" si="320"/>
        <v>0</v>
      </c>
      <c r="G4186" s="233" t="str">
        <f t="shared" si="321"/>
        <v/>
      </c>
      <c r="H4186" s="231">
        <f t="shared" si="323"/>
        <v>1956458.97</v>
      </c>
      <c r="I4186" s="232">
        <f t="shared" si="324"/>
        <v>0</v>
      </c>
      <c r="J4186" s="231" t="str">
        <f t="shared" si="322"/>
        <v/>
      </c>
    </row>
    <row r="4187" spans="6:10" ht="19.5" customHeight="1" x14ac:dyDescent="0.25">
      <c r="F4187" s="328">
        <f t="shared" si="320"/>
        <v>0</v>
      </c>
      <c r="G4187" s="233" t="str">
        <f t="shared" si="321"/>
        <v/>
      </c>
      <c r="H4187" s="231">
        <f t="shared" si="323"/>
        <v>1956458.97</v>
      </c>
      <c r="I4187" s="232">
        <f t="shared" si="324"/>
        <v>0</v>
      </c>
      <c r="J4187" s="231" t="str">
        <f t="shared" si="322"/>
        <v/>
      </c>
    </row>
    <row r="4188" spans="6:10" ht="19.5" customHeight="1" x14ac:dyDescent="0.25">
      <c r="F4188" s="328">
        <f t="shared" si="320"/>
        <v>0</v>
      </c>
      <c r="G4188" s="233" t="str">
        <f t="shared" si="321"/>
        <v/>
      </c>
      <c r="H4188" s="231">
        <f t="shared" si="323"/>
        <v>1956458.97</v>
      </c>
      <c r="I4188" s="232">
        <f t="shared" si="324"/>
        <v>0</v>
      </c>
      <c r="J4188" s="231" t="str">
        <f t="shared" si="322"/>
        <v/>
      </c>
    </row>
    <row r="4189" spans="6:10" ht="19.5" customHeight="1" x14ac:dyDescent="0.25">
      <c r="F4189" s="328">
        <f t="shared" si="320"/>
        <v>0</v>
      </c>
      <c r="G4189" s="233" t="str">
        <f t="shared" si="321"/>
        <v/>
      </c>
      <c r="H4189" s="231">
        <f t="shared" si="323"/>
        <v>1956458.97</v>
      </c>
      <c r="I4189" s="232">
        <f t="shared" si="324"/>
        <v>0</v>
      </c>
      <c r="J4189" s="231" t="str">
        <f t="shared" si="322"/>
        <v/>
      </c>
    </row>
    <row r="4190" spans="6:10" ht="19.5" customHeight="1" x14ac:dyDescent="0.25">
      <c r="F4190" s="328">
        <f t="shared" si="320"/>
        <v>0</v>
      </c>
      <c r="G4190" s="233" t="str">
        <f t="shared" si="321"/>
        <v/>
      </c>
      <c r="H4190" s="231">
        <f t="shared" si="323"/>
        <v>1956458.97</v>
      </c>
      <c r="I4190" s="232">
        <f t="shared" si="324"/>
        <v>0</v>
      </c>
      <c r="J4190" s="231" t="str">
        <f t="shared" si="322"/>
        <v/>
      </c>
    </row>
    <row r="4191" spans="6:10" ht="19.5" customHeight="1" x14ac:dyDescent="0.25">
      <c r="F4191" s="328">
        <f t="shared" si="320"/>
        <v>0</v>
      </c>
      <c r="G4191" s="233" t="str">
        <f t="shared" si="321"/>
        <v/>
      </c>
      <c r="H4191" s="231">
        <f t="shared" si="323"/>
        <v>1956458.97</v>
      </c>
      <c r="I4191" s="232">
        <f t="shared" si="324"/>
        <v>0</v>
      </c>
      <c r="J4191" s="231" t="str">
        <f t="shared" si="322"/>
        <v/>
      </c>
    </row>
    <row r="4192" spans="6:10" ht="19.5" customHeight="1" x14ac:dyDescent="0.25">
      <c r="F4192" s="328">
        <f t="shared" si="320"/>
        <v>0</v>
      </c>
      <c r="G4192" s="233" t="str">
        <f t="shared" si="321"/>
        <v/>
      </c>
      <c r="H4192" s="231">
        <f t="shared" si="323"/>
        <v>1956458.97</v>
      </c>
      <c r="I4192" s="232">
        <f t="shared" si="324"/>
        <v>0</v>
      </c>
      <c r="J4192" s="231" t="str">
        <f t="shared" si="322"/>
        <v/>
      </c>
    </row>
    <row r="4193" spans="6:10" ht="19.5" customHeight="1" x14ac:dyDescent="0.25">
      <c r="F4193" s="328">
        <f t="shared" si="320"/>
        <v>0</v>
      </c>
      <c r="G4193" s="233" t="str">
        <f t="shared" si="321"/>
        <v/>
      </c>
      <c r="H4193" s="231">
        <f t="shared" si="323"/>
        <v>1956458.97</v>
      </c>
      <c r="I4193" s="232">
        <f t="shared" si="324"/>
        <v>0</v>
      </c>
      <c r="J4193" s="231" t="str">
        <f t="shared" si="322"/>
        <v/>
      </c>
    </row>
    <row r="4194" spans="6:10" ht="19.5" customHeight="1" x14ac:dyDescent="0.25">
      <c r="F4194" s="328">
        <f t="shared" si="320"/>
        <v>0</v>
      </c>
      <c r="G4194" s="233" t="str">
        <f t="shared" si="321"/>
        <v/>
      </c>
      <c r="H4194" s="231">
        <f t="shared" si="323"/>
        <v>1956458.97</v>
      </c>
      <c r="I4194" s="232">
        <f t="shared" si="324"/>
        <v>0</v>
      </c>
      <c r="J4194" s="231" t="str">
        <f t="shared" si="322"/>
        <v/>
      </c>
    </row>
    <row r="4195" spans="6:10" ht="19.5" customHeight="1" x14ac:dyDescent="0.25">
      <c r="F4195" s="328">
        <f t="shared" si="320"/>
        <v>0</v>
      </c>
      <c r="G4195" s="233" t="str">
        <f t="shared" si="321"/>
        <v/>
      </c>
      <c r="H4195" s="231">
        <f t="shared" si="323"/>
        <v>1956458.97</v>
      </c>
      <c r="I4195" s="232">
        <f t="shared" si="324"/>
        <v>0</v>
      </c>
      <c r="J4195" s="231" t="str">
        <f t="shared" si="322"/>
        <v/>
      </c>
    </row>
    <row r="4196" spans="6:10" ht="19.5" customHeight="1" x14ac:dyDescent="0.25">
      <c r="F4196" s="328">
        <f t="shared" si="320"/>
        <v>0</v>
      </c>
      <c r="G4196" s="233" t="str">
        <f t="shared" si="321"/>
        <v/>
      </c>
      <c r="H4196" s="231">
        <f t="shared" si="323"/>
        <v>1956458.97</v>
      </c>
      <c r="I4196" s="232">
        <f t="shared" si="324"/>
        <v>0</v>
      </c>
      <c r="J4196" s="231" t="str">
        <f t="shared" si="322"/>
        <v/>
      </c>
    </row>
    <row r="4197" spans="6:10" ht="19.5" customHeight="1" x14ac:dyDescent="0.25">
      <c r="F4197" s="328">
        <f t="shared" si="320"/>
        <v>0</v>
      </c>
      <c r="G4197" s="233" t="str">
        <f t="shared" si="321"/>
        <v/>
      </c>
      <c r="H4197" s="231">
        <f t="shared" si="323"/>
        <v>1956458.97</v>
      </c>
      <c r="I4197" s="232">
        <f t="shared" si="324"/>
        <v>0</v>
      </c>
      <c r="J4197" s="231" t="str">
        <f t="shared" si="322"/>
        <v/>
      </c>
    </row>
    <row r="4198" spans="6:10" ht="19.5" customHeight="1" x14ac:dyDescent="0.25">
      <c r="F4198" s="328">
        <f t="shared" si="320"/>
        <v>0</v>
      </c>
      <c r="G4198" s="233" t="str">
        <f t="shared" si="321"/>
        <v/>
      </c>
      <c r="H4198" s="231">
        <f t="shared" si="323"/>
        <v>1956458.97</v>
      </c>
      <c r="I4198" s="232">
        <f t="shared" si="324"/>
        <v>0</v>
      </c>
      <c r="J4198" s="231" t="str">
        <f t="shared" si="322"/>
        <v/>
      </c>
    </row>
    <row r="4199" spans="6:10" ht="19.5" customHeight="1" x14ac:dyDescent="0.25">
      <c r="F4199" s="328">
        <f t="shared" si="320"/>
        <v>0</v>
      </c>
      <c r="G4199" s="233" t="str">
        <f t="shared" si="321"/>
        <v/>
      </c>
      <c r="H4199" s="231">
        <f t="shared" si="323"/>
        <v>1956458.97</v>
      </c>
      <c r="I4199" s="232">
        <f t="shared" si="324"/>
        <v>0</v>
      </c>
      <c r="J4199" s="231" t="str">
        <f t="shared" si="322"/>
        <v/>
      </c>
    </row>
    <row r="4200" spans="6:10" ht="19.5" customHeight="1" x14ac:dyDescent="0.25">
      <c r="F4200" s="328">
        <f t="shared" si="320"/>
        <v>0</v>
      </c>
      <c r="G4200" s="233" t="str">
        <f t="shared" si="321"/>
        <v/>
      </c>
      <c r="H4200" s="231">
        <f t="shared" si="323"/>
        <v>1956458.97</v>
      </c>
      <c r="I4200" s="232">
        <f t="shared" si="324"/>
        <v>0</v>
      </c>
      <c r="J4200" s="231" t="str">
        <f t="shared" si="322"/>
        <v/>
      </c>
    </row>
    <row r="4201" spans="6:10" ht="19.5" customHeight="1" x14ac:dyDescent="0.25">
      <c r="F4201" s="328">
        <f t="shared" si="320"/>
        <v>0</v>
      </c>
      <c r="G4201" s="233" t="str">
        <f t="shared" si="321"/>
        <v/>
      </c>
      <c r="H4201" s="231">
        <f t="shared" si="323"/>
        <v>1956458.97</v>
      </c>
      <c r="I4201" s="232">
        <f t="shared" si="324"/>
        <v>0</v>
      </c>
      <c r="J4201" s="231" t="str">
        <f t="shared" si="322"/>
        <v/>
      </c>
    </row>
    <row r="4202" spans="6:10" ht="19.5" customHeight="1" x14ac:dyDescent="0.25">
      <c r="F4202" s="328">
        <f t="shared" si="320"/>
        <v>0</v>
      </c>
      <c r="G4202" s="233" t="str">
        <f t="shared" si="321"/>
        <v/>
      </c>
      <c r="H4202" s="231">
        <f t="shared" si="323"/>
        <v>1956458.97</v>
      </c>
      <c r="I4202" s="232">
        <f t="shared" si="324"/>
        <v>0</v>
      </c>
      <c r="J4202" s="231" t="str">
        <f t="shared" si="322"/>
        <v/>
      </c>
    </row>
    <row r="4203" spans="6:10" ht="19.5" customHeight="1" x14ac:dyDescent="0.25">
      <c r="F4203" s="328">
        <f t="shared" si="320"/>
        <v>0</v>
      </c>
      <c r="G4203" s="233" t="str">
        <f t="shared" si="321"/>
        <v/>
      </c>
      <c r="H4203" s="231">
        <f t="shared" si="323"/>
        <v>1956458.97</v>
      </c>
      <c r="I4203" s="232">
        <f t="shared" si="324"/>
        <v>0</v>
      </c>
      <c r="J4203" s="231" t="str">
        <f t="shared" si="322"/>
        <v/>
      </c>
    </row>
    <row r="4204" spans="6:10" ht="19.5" customHeight="1" x14ac:dyDescent="0.25">
      <c r="F4204" s="328">
        <f t="shared" si="320"/>
        <v>0</v>
      </c>
      <c r="G4204" s="233" t="str">
        <f t="shared" si="321"/>
        <v/>
      </c>
      <c r="H4204" s="231">
        <f t="shared" si="323"/>
        <v>1956458.97</v>
      </c>
      <c r="I4204" s="232">
        <f t="shared" si="324"/>
        <v>0</v>
      </c>
      <c r="J4204" s="231" t="str">
        <f t="shared" si="322"/>
        <v/>
      </c>
    </row>
    <row r="4205" spans="6:10" ht="19.5" customHeight="1" x14ac:dyDescent="0.25">
      <c r="F4205" s="328">
        <f t="shared" si="320"/>
        <v>0</v>
      </c>
      <c r="G4205" s="233" t="str">
        <f t="shared" si="321"/>
        <v/>
      </c>
      <c r="H4205" s="231">
        <f t="shared" si="323"/>
        <v>1956458.97</v>
      </c>
      <c r="I4205" s="232">
        <f t="shared" si="324"/>
        <v>0</v>
      </c>
      <c r="J4205" s="231" t="str">
        <f t="shared" si="322"/>
        <v/>
      </c>
    </row>
    <row r="4206" spans="6:10" ht="19.5" customHeight="1" x14ac:dyDescent="0.25">
      <c r="F4206" s="328">
        <f t="shared" si="320"/>
        <v>0</v>
      </c>
      <c r="G4206" s="233" t="str">
        <f t="shared" si="321"/>
        <v/>
      </c>
      <c r="H4206" s="231">
        <f t="shared" si="323"/>
        <v>1956458.97</v>
      </c>
      <c r="I4206" s="232">
        <f t="shared" si="324"/>
        <v>0</v>
      </c>
      <c r="J4206" s="231" t="str">
        <f t="shared" si="322"/>
        <v/>
      </c>
    </row>
    <row r="4207" spans="6:10" ht="19.5" customHeight="1" x14ac:dyDescent="0.25">
      <c r="F4207" s="328">
        <f t="shared" si="320"/>
        <v>0</v>
      </c>
      <c r="G4207" s="233" t="str">
        <f t="shared" si="321"/>
        <v/>
      </c>
      <c r="H4207" s="231">
        <f t="shared" si="323"/>
        <v>1956458.97</v>
      </c>
      <c r="I4207" s="232">
        <f t="shared" si="324"/>
        <v>0</v>
      </c>
      <c r="J4207" s="231" t="str">
        <f t="shared" si="322"/>
        <v/>
      </c>
    </row>
    <row r="4208" spans="6:10" ht="19.5" customHeight="1" x14ac:dyDescent="0.25">
      <c r="F4208" s="328">
        <f t="shared" si="320"/>
        <v>0</v>
      </c>
      <c r="G4208" s="233" t="str">
        <f t="shared" si="321"/>
        <v/>
      </c>
      <c r="H4208" s="231">
        <f t="shared" si="323"/>
        <v>1956458.97</v>
      </c>
      <c r="I4208" s="232">
        <f t="shared" si="324"/>
        <v>0</v>
      </c>
      <c r="J4208" s="231" t="str">
        <f t="shared" si="322"/>
        <v/>
      </c>
    </row>
    <row r="4209" spans="6:10" ht="19.5" customHeight="1" x14ac:dyDescent="0.25">
      <c r="F4209" s="328">
        <f t="shared" si="320"/>
        <v>0</v>
      </c>
      <c r="G4209" s="233" t="str">
        <f t="shared" si="321"/>
        <v/>
      </c>
      <c r="H4209" s="231">
        <f t="shared" si="323"/>
        <v>1956458.97</v>
      </c>
      <c r="I4209" s="232">
        <f t="shared" si="324"/>
        <v>0</v>
      </c>
      <c r="J4209" s="231" t="str">
        <f t="shared" si="322"/>
        <v/>
      </c>
    </row>
    <row r="4210" spans="6:10" ht="19.5" customHeight="1" x14ac:dyDescent="0.25">
      <c r="F4210" s="328">
        <f t="shared" si="320"/>
        <v>0</v>
      </c>
      <c r="G4210" s="233" t="str">
        <f t="shared" si="321"/>
        <v/>
      </c>
      <c r="H4210" s="231">
        <f t="shared" si="323"/>
        <v>1956458.97</v>
      </c>
      <c r="I4210" s="232">
        <f t="shared" si="324"/>
        <v>0</v>
      </c>
      <c r="J4210" s="231" t="str">
        <f t="shared" si="322"/>
        <v/>
      </c>
    </row>
    <row r="4211" spans="6:10" ht="19.5" customHeight="1" x14ac:dyDescent="0.25">
      <c r="F4211" s="328">
        <f t="shared" si="320"/>
        <v>0</v>
      </c>
      <c r="G4211" s="233" t="str">
        <f t="shared" si="321"/>
        <v/>
      </c>
      <c r="H4211" s="231">
        <f t="shared" si="323"/>
        <v>1956458.97</v>
      </c>
      <c r="I4211" s="232">
        <f t="shared" si="324"/>
        <v>0</v>
      </c>
      <c r="J4211" s="231" t="str">
        <f t="shared" si="322"/>
        <v/>
      </c>
    </row>
    <row r="4212" spans="6:10" ht="19.5" customHeight="1" x14ac:dyDescent="0.25">
      <c r="F4212" s="328">
        <f t="shared" si="320"/>
        <v>0</v>
      </c>
      <c r="G4212" s="233" t="str">
        <f t="shared" si="321"/>
        <v/>
      </c>
      <c r="H4212" s="231">
        <f t="shared" si="323"/>
        <v>1956458.97</v>
      </c>
      <c r="I4212" s="232">
        <f t="shared" si="324"/>
        <v>0</v>
      </c>
      <c r="J4212" s="231" t="str">
        <f t="shared" si="322"/>
        <v/>
      </c>
    </row>
    <row r="4213" spans="6:10" ht="19.5" customHeight="1" x14ac:dyDescent="0.25">
      <c r="F4213" s="328">
        <f t="shared" si="320"/>
        <v>0</v>
      </c>
      <c r="G4213" s="233" t="str">
        <f t="shared" si="321"/>
        <v/>
      </c>
      <c r="H4213" s="231">
        <f t="shared" si="323"/>
        <v>1956458.97</v>
      </c>
      <c r="I4213" s="232">
        <f t="shared" si="324"/>
        <v>0</v>
      </c>
      <c r="J4213" s="231" t="str">
        <f t="shared" si="322"/>
        <v/>
      </c>
    </row>
    <row r="4214" spans="6:10" ht="19.5" customHeight="1" x14ac:dyDescent="0.25">
      <c r="F4214" s="328">
        <f t="shared" si="320"/>
        <v>0</v>
      </c>
      <c r="G4214" s="233" t="str">
        <f t="shared" si="321"/>
        <v/>
      </c>
      <c r="H4214" s="231">
        <f t="shared" si="323"/>
        <v>1956458.97</v>
      </c>
      <c r="I4214" s="232">
        <f t="shared" si="324"/>
        <v>0</v>
      </c>
      <c r="J4214" s="231" t="str">
        <f t="shared" si="322"/>
        <v/>
      </c>
    </row>
    <row r="4215" spans="6:10" ht="19.5" customHeight="1" x14ac:dyDescent="0.25">
      <c r="F4215" s="328">
        <f t="shared" si="320"/>
        <v>0</v>
      </c>
      <c r="G4215" s="233" t="str">
        <f t="shared" si="321"/>
        <v/>
      </c>
      <c r="H4215" s="231">
        <f t="shared" si="323"/>
        <v>1956458.97</v>
      </c>
      <c r="I4215" s="232">
        <f t="shared" si="324"/>
        <v>0</v>
      </c>
      <c r="J4215" s="231" t="str">
        <f t="shared" si="322"/>
        <v/>
      </c>
    </row>
    <row r="4216" spans="6:10" ht="19.5" customHeight="1" x14ac:dyDescent="0.25">
      <c r="F4216" s="328">
        <f t="shared" si="320"/>
        <v>0</v>
      </c>
      <c r="G4216" s="233" t="str">
        <f t="shared" si="321"/>
        <v/>
      </c>
      <c r="H4216" s="231">
        <f t="shared" si="323"/>
        <v>1956458.97</v>
      </c>
      <c r="I4216" s="232">
        <f t="shared" si="324"/>
        <v>0</v>
      </c>
      <c r="J4216" s="231" t="str">
        <f t="shared" si="322"/>
        <v/>
      </c>
    </row>
    <row r="4217" spans="6:10" ht="19.5" customHeight="1" x14ac:dyDescent="0.25">
      <c r="F4217" s="328">
        <f t="shared" si="320"/>
        <v>0</v>
      </c>
      <c r="G4217" s="233" t="str">
        <f t="shared" si="321"/>
        <v/>
      </c>
      <c r="H4217" s="231">
        <f t="shared" si="323"/>
        <v>1956458.97</v>
      </c>
      <c r="I4217" s="232">
        <f t="shared" si="324"/>
        <v>0</v>
      </c>
      <c r="J4217" s="231" t="str">
        <f t="shared" si="322"/>
        <v/>
      </c>
    </row>
    <row r="4218" spans="6:10" ht="19.5" customHeight="1" x14ac:dyDescent="0.25">
      <c r="F4218" s="328">
        <f t="shared" si="320"/>
        <v>0</v>
      </c>
      <c r="G4218" s="233" t="str">
        <f t="shared" si="321"/>
        <v/>
      </c>
      <c r="H4218" s="231">
        <f t="shared" si="323"/>
        <v>1956458.97</v>
      </c>
      <c r="I4218" s="232">
        <f t="shared" si="324"/>
        <v>0</v>
      </c>
      <c r="J4218" s="231" t="str">
        <f t="shared" si="322"/>
        <v/>
      </c>
    </row>
    <row r="4219" spans="6:10" ht="19.5" customHeight="1" x14ac:dyDescent="0.25">
      <c r="F4219" s="328">
        <f t="shared" si="320"/>
        <v>0</v>
      </c>
      <c r="G4219" s="233" t="str">
        <f t="shared" si="321"/>
        <v/>
      </c>
      <c r="H4219" s="231">
        <f t="shared" si="323"/>
        <v>1956458.97</v>
      </c>
      <c r="I4219" s="232">
        <f t="shared" si="324"/>
        <v>0</v>
      </c>
      <c r="J4219" s="231" t="str">
        <f t="shared" si="322"/>
        <v/>
      </c>
    </row>
    <row r="4220" spans="6:10" ht="19.5" customHeight="1" x14ac:dyDescent="0.25">
      <c r="F4220" s="328">
        <f t="shared" si="320"/>
        <v>0</v>
      </c>
      <c r="G4220" s="233" t="str">
        <f t="shared" si="321"/>
        <v/>
      </c>
      <c r="H4220" s="231">
        <f t="shared" si="323"/>
        <v>1956458.97</v>
      </c>
      <c r="I4220" s="232">
        <f t="shared" si="324"/>
        <v>0</v>
      </c>
      <c r="J4220" s="231" t="str">
        <f t="shared" si="322"/>
        <v/>
      </c>
    </row>
    <row r="4221" spans="6:10" ht="19.5" customHeight="1" x14ac:dyDescent="0.25">
      <c r="F4221" s="328">
        <f t="shared" si="320"/>
        <v>0</v>
      </c>
      <c r="G4221" s="233" t="str">
        <f t="shared" si="321"/>
        <v/>
      </c>
      <c r="H4221" s="231">
        <f t="shared" si="323"/>
        <v>1956458.97</v>
      </c>
      <c r="I4221" s="232">
        <f t="shared" si="324"/>
        <v>0</v>
      </c>
      <c r="J4221" s="231" t="str">
        <f t="shared" si="322"/>
        <v/>
      </c>
    </row>
    <row r="4222" spans="6:10" ht="19.5" customHeight="1" x14ac:dyDescent="0.25">
      <c r="F4222" s="328">
        <f t="shared" si="320"/>
        <v>0</v>
      </c>
      <c r="G4222" s="233" t="str">
        <f t="shared" si="321"/>
        <v/>
      </c>
      <c r="H4222" s="231">
        <f t="shared" si="323"/>
        <v>1956458.97</v>
      </c>
      <c r="I4222" s="232">
        <f t="shared" si="324"/>
        <v>0</v>
      </c>
      <c r="J4222" s="231" t="str">
        <f t="shared" si="322"/>
        <v/>
      </c>
    </row>
    <row r="4223" spans="6:10" ht="19.5" customHeight="1" x14ac:dyDescent="0.25">
      <c r="F4223" s="328">
        <f t="shared" si="320"/>
        <v>0</v>
      </c>
      <c r="G4223" s="233" t="str">
        <f t="shared" si="321"/>
        <v/>
      </c>
      <c r="H4223" s="231">
        <f t="shared" si="323"/>
        <v>1956458.97</v>
      </c>
      <c r="I4223" s="232">
        <f t="shared" si="324"/>
        <v>0</v>
      </c>
      <c r="J4223" s="231" t="str">
        <f t="shared" si="322"/>
        <v/>
      </c>
    </row>
    <row r="4224" spans="6:10" ht="19.5" customHeight="1" x14ac:dyDescent="0.25">
      <c r="F4224" s="328">
        <f t="shared" si="320"/>
        <v>0</v>
      </c>
      <c r="G4224" s="233" t="str">
        <f t="shared" si="321"/>
        <v/>
      </c>
      <c r="H4224" s="231">
        <f t="shared" si="323"/>
        <v>1956458.97</v>
      </c>
      <c r="I4224" s="232">
        <f t="shared" si="324"/>
        <v>0</v>
      </c>
      <c r="J4224" s="231" t="str">
        <f t="shared" si="322"/>
        <v/>
      </c>
    </row>
    <row r="4225" spans="6:10" ht="19.5" customHeight="1" x14ac:dyDescent="0.25">
      <c r="F4225" s="328">
        <f t="shared" si="320"/>
        <v>0</v>
      </c>
      <c r="G4225" s="233" t="str">
        <f t="shared" si="321"/>
        <v/>
      </c>
      <c r="H4225" s="231">
        <f t="shared" si="323"/>
        <v>1956458.97</v>
      </c>
      <c r="I4225" s="232">
        <f t="shared" si="324"/>
        <v>0</v>
      </c>
      <c r="J4225" s="231" t="str">
        <f t="shared" si="322"/>
        <v/>
      </c>
    </row>
    <row r="4226" spans="6:10" ht="19.5" customHeight="1" x14ac:dyDescent="0.25">
      <c r="F4226" s="328">
        <f t="shared" si="320"/>
        <v>0</v>
      </c>
      <c r="G4226" s="233" t="str">
        <f t="shared" si="321"/>
        <v/>
      </c>
      <c r="H4226" s="231">
        <f t="shared" si="323"/>
        <v>1956458.97</v>
      </c>
      <c r="I4226" s="232">
        <f t="shared" si="324"/>
        <v>0</v>
      </c>
      <c r="J4226" s="231" t="str">
        <f t="shared" si="322"/>
        <v/>
      </c>
    </row>
    <row r="4227" spans="6:10" ht="19.5" customHeight="1" x14ac:dyDescent="0.25">
      <c r="F4227" s="328">
        <f t="shared" si="320"/>
        <v>0</v>
      </c>
      <c r="G4227" s="233" t="str">
        <f t="shared" si="321"/>
        <v/>
      </c>
      <c r="H4227" s="231">
        <f t="shared" si="323"/>
        <v>1956458.97</v>
      </c>
      <c r="I4227" s="232">
        <f t="shared" si="324"/>
        <v>0</v>
      </c>
      <c r="J4227" s="231" t="str">
        <f t="shared" si="322"/>
        <v/>
      </c>
    </row>
    <row r="4228" spans="6:10" ht="19.5" customHeight="1" x14ac:dyDescent="0.25">
      <c r="F4228" s="328">
        <f t="shared" si="320"/>
        <v>0</v>
      </c>
      <c r="G4228" s="233" t="str">
        <f t="shared" si="321"/>
        <v/>
      </c>
      <c r="H4228" s="231">
        <f t="shared" si="323"/>
        <v>1956458.97</v>
      </c>
      <c r="I4228" s="232">
        <f t="shared" si="324"/>
        <v>0</v>
      </c>
      <c r="J4228" s="231" t="str">
        <f t="shared" si="322"/>
        <v/>
      </c>
    </row>
    <row r="4229" spans="6:10" ht="19.5" customHeight="1" x14ac:dyDescent="0.25">
      <c r="F4229" s="328">
        <f t="shared" si="320"/>
        <v>0</v>
      </c>
      <c r="G4229" s="233" t="str">
        <f t="shared" si="321"/>
        <v/>
      </c>
      <c r="H4229" s="231">
        <f t="shared" si="323"/>
        <v>1956458.97</v>
      </c>
      <c r="I4229" s="232">
        <f t="shared" si="324"/>
        <v>0</v>
      </c>
      <c r="J4229" s="231" t="str">
        <f t="shared" si="322"/>
        <v/>
      </c>
    </row>
    <row r="4230" spans="6:10" ht="19.5" customHeight="1" x14ac:dyDescent="0.25">
      <c r="F4230" s="328">
        <f t="shared" si="320"/>
        <v>0</v>
      </c>
      <c r="G4230" s="233" t="str">
        <f t="shared" si="321"/>
        <v/>
      </c>
      <c r="H4230" s="231">
        <f t="shared" si="323"/>
        <v>1956458.97</v>
      </c>
      <c r="I4230" s="232">
        <f t="shared" si="324"/>
        <v>0</v>
      </c>
      <c r="J4230" s="231" t="str">
        <f t="shared" si="322"/>
        <v/>
      </c>
    </row>
    <row r="4231" spans="6:10" ht="19.5" customHeight="1" x14ac:dyDescent="0.25">
      <c r="F4231" s="328">
        <f t="shared" si="320"/>
        <v>0</v>
      </c>
      <c r="G4231" s="233" t="str">
        <f t="shared" si="321"/>
        <v/>
      </c>
      <c r="H4231" s="231">
        <f t="shared" si="323"/>
        <v>1956458.97</v>
      </c>
      <c r="I4231" s="232">
        <f t="shared" si="324"/>
        <v>0</v>
      </c>
      <c r="J4231" s="231" t="str">
        <f t="shared" si="322"/>
        <v/>
      </c>
    </row>
    <row r="4232" spans="6:10" ht="19.5" customHeight="1" x14ac:dyDescent="0.25">
      <c r="F4232" s="328">
        <f t="shared" si="320"/>
        <v>0</v>
      </c>
      <c r="G4232" s="233" t="str">
        <f t="shared" si="321"/>
        <v/>
      </c>
      <c r="H4232" s="231">
        <f t="shared" si="323"/>
        <v>1956458.97</v>
      </c>
      <c r="I4232" s="232">
        <f t="shared" si="324"/>
        <v>0</v>
      </c>
      <c r="J4232" s="231" t="str">
        <f t="shared" si="322"/>
        <v/>
      </c>
    </row>
    <row r="4233" spans="6:10" ht="19.5" customHeight="1" x14ac:dyDescent="0.25">
      <c r="F4233" s="328">
        <f t="shared" si="320"/>
        <v>0</v>
      </c>
      <c r="G4233" s="233" t="str">
        <f t="shared" si="321"/>
        <v/>
      </c>
      <c r="H4233" s="231">
        <f t="shared" si="323"/>
        <v>1956458.97</v>
      </c>
      <c r="I4233" s="232">
        <f t="shared" si="324"/>
        <v>0</v>
      </c>
      <c r="J4233" s="231" t="str">
        <f t="shared" si="322"/>
        <v/>
      </c>
    </row>
    <row r="4234" spans="6:10" ht="19.5" customHeight="1" x14ac:dyDescent="0.25">
      <c r="F4234" s="328">
        <f t="shared" ref="F4234:F4297" si="325">IF(E4234&gt;$C$4*1000,"Выборка",0)</f>
        <v>0</v>
      </c>
      <c r="G4234" s="233" t="str">
        <f t="shared" ref="G4234:G4297" si="326">IF(F4234=0,"",E4234)</f>
        <v/>
      </c>
      <c r="H4234" s="231">
        <f t="shared" si="323"/>
        <v>1956458.97</v>
      </c>
      <c r="I4234" s="232">
        <f t="shared" si="324"/>
        <v>0</v>
      </c>
      <c r="J4234" s="231" t="str">
        <f t="shared" ref="J4234:J4297" si="327">IF(I4234=0,"",E4234)</f>
        <v/>
      </c>
    </row>
    <row r="4235" spans="6:10" ht="19.5" customHeight="1" x14ac:dyDescent="0.25">
      <c r="F4235" s="328">
        <f t="shared" si="325"/>
        <v>0</v>
      </c>
      <c r="G4235" s="233" t="str">
        <f t="shared" si="326"/>
        <v/>
      </c>
      <c r="H4235" s="231">
        <f t="shared" ref="H4235:H4298" si="328">IF(F4235=0,IF((I4234=0)*AND(F4234=0),H4234+E4235,IF((F4234&lt;&gt;0)*AND((H4234&lt;=$E$17)),H4234+E4235,E4235)),H4234)</f>
        <v>1956458.97</v>
      </c>
      <c r="I4235" s="232">
        <f t="shared" ref="I4235:I4298" si="329">IF((H4235&gt;$E$17)*AND(F4235=0),"Выборка",0)</f>
        <v>0</v>
      </c>
      <c r="J4235" s="231" t="str">
        <f t="shared" si="327"/>
        <v/>
      </c>
    </row>
    <row r="4236" spans="6:10" ht="19.5" customHeight="1" x14ac:dyDescent="0.25">
      <c r="F4236" s="328">
        <f t="shared" si="325"/>
        <v>0</v>
      </c>
      <c r="G4236" s="233" t="str">
        <f t="shared" si="326"/>
        <v/>
      </c>
      <c r="H4236" s="231">
        <f t="shared" si="328"/>
        <v>1956458.97</v>
      </c>
      <c r="I4236" s="232">
        <f t="shared" si="329"/>
        <v>0</v>
      </c>
      <c r="J4236" s="231" t="str">
        <f t="shared" si="327"/>
        <v/>
      </c>
    </row>
    <row r="4237" spans="6:10" ht="19.5" customHeight="1" x14ac:dyDescent="0.25">
      <c r="F4237" s="328">
        <f t="shared" si="325"/>
        <v>0</v>
      </c>
      <c r="G4237" s="233" t="str">
        <f t="shared" si="326"/>
        <v/>
      </c>
      <c r="H4237" s="231">
        <f t="shared" si="328"/>
        <v>1956458.97</v>
      </c>
      <c r="I4237" s="232">
        <f t="shared" si="329"/>
        <v>0</v>
      </c>
      <c r="J4237" s="231" t="str">
        <f t="shared" si="327"/>
        <v/>
      </c>
    </row>
    <row r="4238" spans="6:10" ht="19.5" customHeight="1" x14ac:dyDescent="0.25">
      <c r="F4238" s="328">
        <f t="shared" si="325"/>
        <v>0</v>
      </c>
      <c r="G4238" s="233" t="str">
        <f t="shared" si="326"/>
        <v/>
      </c>
      <c r="H4238" s="231">
        <f t="shared" si="328"/>
        <v>1956458.97</v>
      </c>
      <c r="I4238" s="232">
        <f t="shared" si="329"/>
        <v>0</v>
      </c>
      <c r="J4238" s="231" t="str">
        <f t="shared" si="327"/>
        <v/>
      </c>
    </row>
    <row r="4239" spans="6:10" ht="19.5" customHeight="1" x14ac:dyDescent="0.25">
      <c r="F4239" s="328">
        <f t="shared" si="325"/>
        <v>0</v>
      </c>
      <c r="G4239" s="233" t="str">
        <f t="shared" si="326"/>
        <v/>
      </c>
      <c r="H4239" s="231">
        <f t="shared" si="328"/>
        <v>1956458.97</v>
      </c>
      <c r="I4239" s="232">
        <f t="shared" si="329"/>
        <v>0</v>
      </c>
      <c r="J4239" s="231" t="str">
        <f t="shared" si="327"/>
        <v/>
      </c>
    </row>
    <row r="4240" spans="6:10" ht="19.5" customHeight="1" x14ac:dyDescent="0.25">
      <c r="F4240" s="328">
        <f t="shared" si="325"/>
        <v>0</v>
      </c>
      <c r="G4240" s="233" t="str">
        <f t="shared" si="326"/>
        <v/>
      </c>
      <c r="H4240" s="231">
        <f t="shared" si="328"/>
        <v>1956458.97</v>
      </c>
      <c r="I4240" s="232">
        <f t="shared" si="329"/>
        <v>0</v>
      </c>
      <c r="J4240" s="231" t="str">
        <f t="shared" si="327"/>
        <v/>
      </c>
    </row>
    <row r="4241" spans="6:10" ht="19.5" customHeight="1" x14ac:dyDescent="0.25">
      <c r="F4241" s="328">
        <f t="shared" si="325"/>
        <v>0</v>
      </c>
      <c r="G4241" s="233" t="str">
        <f t="shared" si="326"/>
        <v/>
      </c>
      <c r="H4241" s="231">
        <f t="shared" si="328"/>
        <v>1956458.97</v>
      </c>
      <c r="I4241" s="232">
        <f t="shared" si="329"/>
        <v>0</v>
      </c>
      <c r="J4241" s="231" t="str">
        <f t="shared" si="327"/>
        <v/>
      </c>
    </row>
    <row r="4242" spans="6:10" ht="19.5" customHeight="1" x14ac:dyDescent="0.25">
      <c r="F4242" s="328">
        <f t="shared" si="325"/>
        <v>0</v>
      </c>
      <c r="G4242" s="233" t="str">
        <f t="shared" si="326"/>
        <v/>
      </c>
      <c r="H4242" s="231">
        <f t="shared" si="328"/>
        <v>1956458.97</v>
      </c>
      <c r="I4242" s="232">
        <f t="shared" si="329"/>
        <v>0</v>
      </c>
      <c r="J4242" s="231" t="str">
        <f t="shared" si="327"/>
        <v/>
      </c>
    </row>
    <row r="4243" spans="6:10" ht="19.5" customHeight="1" x14ac:dyDescent="0.25">
      <c r="F4243" s="328">
        <f t="shared" si="325"/>
        <v>0</v>
      </c>
      <c r="G4243" s="233" t="str">
        <f t="shared" si="326"/>
        <v/>
      </c>
      <c r="H4243" s="231">
        <f t="shared" si="328"/>
        <v>1956458.97</v>
      </c>
      <c r="I4243" s="232">
        <f t="shared" si="329"/>
        <v>0</v>
      </c>
      <c r="J4243" s="231" t="str">
        <f t="shared" si="327"/>
        <v/>
      </c>
    </row>
    <row r="4244" spans="6:10" ht="19.5" customHeight="1" x14ac:dyDescent="0.25">
      <c r="F4244" s="328">
        <f t="shared" si="325"/>
        <v>0</v>
      </c>
      <c r="G4244" s="233" t="str">
        <f t="shared" si="326"/>
        <v/>
      </c>
      <c r="H4244" s="231">
        <f t="shared" si="328"/>
        <v>1956458.97</v>
      </c>
      <c r="I4244" s="232">
        <f t="shared" si="329"/>
        <v>0</v>
      </c>
      <c r="J4244" s="231" t="str">
        <f t="shared" si="327"/>
        <v/>
      </c>
    </row>
    <row r="4245" spans="6:10" ht="19.5" customHeight="1" x14ac:dyDescent="0.25">
      <c r="F4245" s="328">
        <f t="shared" si="325"/>
        <v>0</v>
      </c>
      <c r="G4245" s="233" t="str">
        <f t="shared" si="326"/>
        <v/>
      </c>
      <c r="H4245" s="231">
        <f t="shared" si="328"/>
        <v>1956458.97</v>
      </c>
      <c r="I4245" s="232">
        <f t="shared" si="329"/>
        <v>0</v>
      </c>
      <c r="J4245" s="231" t="str">
        <f t="shared" si="327"/>
        <v/>
      </c>
    </row>
    <row r="4246" spans="6:10" ht="19.5" customHeight="1" x14ac:dyDescent="0.25">
      <c r="F4246" s="328">
        <f t="shared" si="325"/>
        <v>0</v>
      </c>
      <c r="G4246" s="233" t="str">
        <f t="shared" si="326"/>
        <v/>
      </c>
      <c r="H4246" s="231">
        <f t="shared" si="328"/>
        <v>1956458.97</v>
      </c>
      <c r="I4246" s="232">
        <f t="shared" si="329"/>
        <v>0</v>
      </c>
      <c r="J4246" s="231" t="str">
        <f t="shared" si="327"/>
        <v/>
      </c>
    </row>
    <row r="4247" spans="6:10" ht="19.5" customHeight="1" x14ac:dyDescent="0.25">
      <c r="F4247" s="328">
        <f t="shared" si="325"/>
        <v>0</v>
      </c>
      <c r="G4247" s="233" t="str">
        <f t="shared" si="326"/>
        <v/>
      </c>
      <c r="H4247" s="231">
        <f t="shared" si="328"/>
        <v>1956458.97</v>
      </c>
      <c r="I4247" s="232">
        <f t="shared" si="329"/>
        <v>0</v>
      </c>
      <c r="J4247" s="231" t="str">
        <f t="shared" si="327"/>
        <v/>
      </c>
    </row>
    <row r="4248" spans="6:10" ht="19.5" customHeight="1" x14ac:dyDescent="0.25">
      <c r="F4248" s="328">
        <f t="shared" si="325"/>
        <v>0</v>
      </c>
      <c r="G4248" s="233" t="str">
        <f t="shared" si="326"/>
        <v/>
      </c>
      <c r="H4248" s="231">
        <f t="shared" si="328"/>
        <v>1956458.97</v>
      </c>
      <c r="I4248" s="232">
        <f t="shared" si="329"/>
        <v>0</v>
      </c>
      <c r="J4248" s="231" t="str">
        <f t="shared" si="327"/>
        <v/>
      </c>
    </row>
    <row r="4249" spans="6:10" ht="19.5" customHeight="1" x14ac:dyDescent="0.25">
      <c r="F4249" s="328">
        <f t="shared" si="325"/>
        <v>0</v>
      </c>
      <c r="G4249" s="233" t="str">
        <f t="shared" si="326"/>
        <v/>
      </c>
      <c r="H4249" s="231">
        <f t="shared" si="328"/>
        <v>1956458.97</v>
      </c>
      <c r="I4249" s="232">
        <f t="shared" si="329"/>
        <v>0</v>
      </c>
      <c r="J4249" s="231" t="str">
        <f t="shared" si="327"/>
        <v/>
      </c>
    </row>
    <row r="4250" spans="6:10" ht="19.5" customHeight="1" x14ac:dyDescent="0.25">
      <c r="F4250" s="328">
        <f t="shared" si="325"/>
        <v>0</v>
      </c>
      <c r="G4250" s="233" t="str">
        <f t="shared" si="326"/>
        <v/>
      </c>
      <c r="H4250" s="231">
        <f t="shared" si="328"/>
        <v>1956458.97</v>
      </c>
      <c r="I4250" s="232">
        <f t="shared" si="329"/>
        <v>0</v>
      </c>
      <c r="J4250" s="231" t="str">
        <f t="shared" si="327"/>
        <v/>
      </c>
    </row>
    <row r="4251" spans="6:10" ht="19.5" customHeight="1" x14ac:dyDescent="0.25">
      <c r="F4251" s="328">
        <f t="shared" si="325"/>
        <v>0</v>
      </c>
      <c r="G4251" s="233" t="str">
        <f t="shared" si="326"/>
        <v/>
      </c>
      <c r="H4251" s="231">
        <f t="shared" si="328"/>
        <v>1956458.97</v>
      </c>
      <c r="I4251" s="232">
        <f t="shared" si="329"/>
        <v>0</v>
      </c>
      <c r="J4251" s="231" t="str">
        <f t="shared" si="327"/>
        <v/>
      </c>
    </row>
    <row r="4252" spans="6:10" ht="19.5" customHeight="1" x14ac:dyDescent="0.25">
      <c r="F4252" s="328">
        <f t="shared" si="325"/>
        <v>0</v>
      </c>
      <c r="G4252" s="233" t="str">
        <f t="shared" si="326"/>
        <v/>
      </c>
      <c r="H4252" s="231">
        <f t="shared" si="328"/>
        <v>1956458.97</v>
      </c>
      <c r="I4252" s="232">
        <f t="shared" si="329"/>
        <v>0</v>
      </c>
      <c r="J4252" s="231" t="str">
        <f t="shared" si="327"/>
        <v/>
      </c>
    </row>
    <row r="4253" spans="6:10" ht="19.5" customHeight="1" x14ac:dyDescent="0.25">
      <c r="F4253" s="328">
        <f t="shared" si="325"/>
        <v>0</v>
      </c>
      <c r="G4253" s="233" t="str">
        <f t="shared" si="326"/>
        <v/>
      </c>
      <c r="H4253" s="231">
        <f t="shared" si="328"/>
        <v>1956458.97</v>
      </c>
      <c r="I4253" s="232">
        <f t="shared" si="329"/>
        <v>0</v>
      </c>
      <c r="J4253" s="231" t="str">
        <f t="shared" si="327"/>
        <v/>
      </c>
    </row>
    <row r="4254" spans="6:10" ht="19.5" customHeight="1" x14ac:dyDescent="0.25">
      <c r="F4254" s="328">
        <f t="shared" si="325"/>
        <v>0</v>
      </c>
      <c r="G4254" s="233" t="str">
        <f t="shared" si="326"/>
        <v/>
      </c>
      <c r="H4254" s="231">
        <f t="shared" si="328"/>
        <v>1956458.97</v>
      </c>
      <c r="I4254" s="232">
        <f t="shared" si="329"/>
        <v>0</v>
      </c>
      <c r="J4254" s="231" t="str">
        <f t="shared" si="327"/>
        <v/>
      </c>
    </row>
    <row r="4255" spans="6:10" ht="19.5" customHeight="1" x14ac:dyDescent="0.25">
      <c r="F4255" s="328">
        <f t="shared" si="325"/>
        <v>0</v>
      </c>
      <c r="G4255" s="233" t="str">
        <f t="shared" si="326"/>
        <v/>
      </c>
      <c r="H4255" s="231">
        <f t="shared" si="328"/>
        <v>1956458.97</v>
      </c>
      <c r="I4255" s="232">
        <f t="shared" si="329"/>
        <v>0</v>
      </c>
      <c r="J4255" s="231" t="str">
        <f t="shared" si="327"/>
        <v/>
      </c>
    </row>
    <row r="4256" spans="6:10" ht="19.5" customHeight="1" x14ac:dyDescent="0.25">
      <c r="F4256" s="328">
        <f t="shared" si="325"/>
        <v>0</v>
      </c>
      <c r="G4256" s="233" t="str">
        <f t="shared" si="326"/>
        <v/>
      </c>
      <c r="H4256" s="231">
        <f t="shared" si="328"/>
        <v>1956458.97</v>
      </c>
      <c r="I4256" s="232">
        <f t="shared" si="329"/>
        <v>0</v>
      </c>
      <c r="J4256" s="231" t="str">
        <f t="shared" si="327"/>
        <v/>
      </c>
    </row>
    <row r="4257" spans="6:10" ht="19.5" customHeight="1" x14ac:dyDescent="0.25">
      <c r="F4257" s="328">
        <f t="shared" si="325"/>
        <v>0</v>
      </c>
      <c r="G4257" s="233" t="str">
        <f t="shared" si="326"/>
        <v/>
      </c>
      <c r="H4257" s="231">
        <f t="shared" si="328"/>
        <v>1956458.97</v>
      </c>
      <c r="I4257" s="232">
        <f t="shared" si="329"/>
        <v>0</v>
      </c>
      <c r="J4257" s="231" t="str">
        <f t="shared" si="327"/>
        <v/>
      </c>
    </row>
    <row r="4258" spans="6:10" ht="19.5" customHeight="1" x14ac:dyDescent="0.25">
      <c r="F4258" s="328">
        <f t="shared" si="325"/>
        <v>0</v>
      </c>
      <c r="G4258" s="233" t="str">
        <f t="shared" si="326"/>
        <v/>
      </c>
      <c r="H4258" s="231">
        <f t="shared" si="328"/>
        <v>1956458.97</v>
      </c>
      <c r="I4258" s="232">
        <f t="shared" si="329"/>
        <v>0</v>
      </c>
      <c r="J4258" s="231" t="str">
        <f t="shared" si="327"/>
        <v/>
      </c>
    </row>
    <row r="4259" spans="6:10" ht="19.5" customHeight="1" x14ac:dyDescent="0.25">
      <c r="F4259" s="328">
        <f t="shared" si="325"/>
        <v>0</v>
      </c>
      <c r="G4259" s="233" t="str">
        <f t="shared" si="326"/>
        <v/>
      </c>
      <c r="H4259" s="231">
        <f t="shared" si="328"/>
        <v>1956458.97</v>
      </c>
      <c r="I4259" s="232">
        <f t="shared" si="329"/>
        <v>0</v>
      </c>
      <c r="J4259" s="231" t="str">
        <f t="shared" si="327"/>
        <v/>
      </c>
    </row>
    <row r="4260" spans="6:10" ht="19.5" customHeight="1" x14ac:dyDescent="0.25">
      <c r="F4260" s="328">
        <f t="shared" si="325"/>
        <v>0</v>
      </c>
      <c r="G4260" s="233" t="str">
        <f t="shared" si="326"/>
        <v/>
      </c>
      <c r="H4260" s="231">
        <f t="shared" si="328"/>
        <v>1956458.97</v>
      </c>
      <c r="I4260" s="232">
        <f t="shared" si="329"/>
        <v>0</v>
      </c>
      <c r="J4260" s="231" t="str">
        <f t="shared" si="327"/>
        <v/>
      </c>
    </row>
    <row r="4261" spans="6:10" ht="19.5" customHeight="1" x14ac:dyDescent="0.25">
      <c r="F4261" s="328">
        <f t="shared" si="325"/>
        <v>0</v>
      </c>
      <c r="G4261" s="233" t="str">
        <f t="shared" si="326"/>
        <v/>
      </c>
      <c r="H4261" s="231">
        <f t="shared" si="328"/>
        <v>1956458.97</v>
      </c>
      <c r="I4261" s="232">
        <f t="shared" si="329"/>
        <v>0</v>
      </c>
      <c r="J4261" s="231" t="str">
        <f t="shared" si="327"/>
        <v/>
      </c>
    </row>
    <row r="4262" spans="6:10" ht="19.5" customHeight="1" x14ac:dyDescent="0.25">
      <c r="F4262" s="328">
        <f t="shared" si="325"/>
        <v>0</v>
      </c>
      <c r="G4262" s="233" t="str">
        <f t="shared" si="326"/>
        <v/>
      </c>
      <c r="H4262" s="231">
        <f t="shared" si="328"/>
        <v>1956458.97</v>
      </c>
      <c r="I4262" s="232">
        <f t="shared" si="329"/>
        <v>0</v>
      </c>
      <c r="J4262" s="231" t="str">
        <f t="shared" si="327"/>
        <v/>
      </c>
    </row>
    <row r="4263" spans="6:10" ht="19.5" customHeight="1" x14ac:dyDescent="0.25">
      <c r="F4263" s="328">
        <f t="shared" si="325"/>
        <v>0</v>
      </c>
      <c r="G4263" s="233" t="str">
        <f t="shared" si="326"/>
        <v/>
      </c>
      <c r="H4263" s="231">
        <f t="shared" si="328"/>
        <v>1956458.97</v>
      </c>
      <c r="I4263" s="232">
        <f t="shared" si="329"/>
        <v>0</v>
      </c>
      <c r="J4263" s="231" t="str">
        <f t="shared" si="327"/>
        <v/>
      </c>
    </row>
    <row r="4264" spans="6:10" ht="19.5" customHeight="1" x14ac:dyDescent="0.25">
      <c r="F4264" s="328">
        <f t="shared" si="325"/>
        <v>0</v>
      </c>
      <c r="G4264" s="233" t="str">
        <f t="shared" si="326"/>
        <v/>
      </c>
      <c r="H4264" s="231">
        <f t="shared" si="328"/>
        <v>1956458.97</v>
      </c>
      <c r="I4264" s="232">
        <f t="shared" si="329"/>
        <v>0</v>
      </c>
      <c r="J4264" s="231" t="str">
        <f t="shared" si="327"/>
        <v/>
      </c>
    </row>
    <row r="4265" spans="6:10" ht="19.5" customHeight="1" x14ac:dyDescent="0.25">
      <c r="F4265" s="328">
        <f t="shared" si="325"/>
        <v>0</v>
      </c>
      <c r="G4265" s="233" t="str">
        <f t="shared" si="326"/>
        <v/>
      </c>
      <c r="H4265" s="231">
        <f t="shared" si="328"/>
        <v>1956458.97</v>
      </c>
      <c r="I4265" s="232">
        <f t="shared" si="329"/>
        <v>0</v>
      </c>
      <c r="J4265" s="231" t="str">
        <f t="shared" si="327"/>
        <v/>
      </c>
    </row>
    <row r="4266" spans="6:10" ht="19.5" customHeight="1" x14ac:dyDescent="0.25">
      <c r="F4266" s="328">
        <f t="shared" si="325"/>
        <v>0</v>
      </c>
      <c r="G4266" s="233" t="str">
        <f t="shared" si="326"/>
        <v/>
      </c>
      <c r="H4266" s="231">
        <f t="shared" si="328"/>
        <v>1956458.97</v>
      </c>
      <c r="I4266" s="232">
        <f t="shared" si="329"/>
        <v>0</v>
      </c>
      <c r="J4266" s="231" t="str">
        <f t="shared" si="327"/>
        <v/>
      </c>
    </row>
    <row r="4267" spans="6:10" ht="19.5" customHeight="1" x14ac:dyDescent="0.25">
      <c r="F4267" s="328">
        <f t="shared" si="325"/>
        <v>0</v>
      </c>
      <c r="G4267" s="233" t="str">
        <f t="shared" si="326"/>
        <v/>
      </c>
      <c r="H4267" s="231">
        <f t="shared" si="328"/>
        <v>1956458.97</v>
      </c>
      <c r="I4267" s="232">
        <f t="shared" si="329"/>
        <v>0</v>
      </c>
      <c r="J4267" s="231" t="str">
        <f t="shared" si="327"/>
        <v/>
      </c>
    </row>
    <row r="4268" spans="6:10" ht="19.5" customHeight="1" x14ac:dyDescent="0.25">
      <c r="F4268" s="328">
        <f t="shared" si="325"/>
        <v>0</v>
      </c>
      <c r="G4268" s="233" t="str">
        <f t="shared" si="326"/>
        <v/>
      </c>
      <c r="H4268" s="231">
        <f t="shared" si="328"/>
        <v>1956458.97</v>
      </c>
      <c r="I4268" s="232">
        <f t="shared" si="329"/>
        <v>0</v>
      </c>
      <c r="J4268" s="231" t="str">
        <f t="shared" si="327"/>
        <v/>
      </c>
    </row>
    <row r="4269" spans="6:10" ht="19.5" customHeight="1" x14ac:dyDescent="0.25">
      <c r="F4269" s="328">
        <f t="shared" si="325"/>
        <v>0</v>
      </c>
      <c r="G4269" s="233" t="str">
        <f t="shared" si="326"/>
        <v/>
      </c>
      <c r="H4269" s="231">
        <f t="shared" si="328"/>
        <v>1956458.97</v>
      </c>
      <c r="I4269" s="232">
        <f t="shared" si="329"/>
        <v>0</v>
      </c>
      <c r="J4269" s="231" t="str">
        <f t="shared" si="327"/>
        <v/>
      </c>
    </row>
    <row r="4270" spans="6:10" ht="19.5" customHeight="1" x14ac:dyDescent="0.25">
      <c r="F4270" s="328">
        <f t="shared" si="325"/>
        <v>0</v>
      </c>
      <c r="G4270" s="233" t="str">
        <f t="shared" si="326"/>
        <v/>
      </c>
      <c r="H4270" s="231">
        <f t="shared" si="328"/>
        <v>1956458.97</v>
      </c>
      <c r="I4270" s="232">
        <f t="shared" si="329"/>
        <v>0</v>
      </c>
      <c r="J4270" s="231" t="str">
        <f t="shared" si="327"/>
        <v/>
      </c>
    </row>
    <row r="4271" spans="6:10" ht="19.5" customHeight="1" x14ac:dyDescent="0.25">
      <c r="F4271" s="328">
        <f t="shared" si="325"/>
        <v>0</v>
      </c>
      <c r="G4271" s="233" t="str">
        <f t="shared" si="326"/>
        <v/>
      </c>
      <c r="H4271" s="231">
        <f t="shared" si="328"/>
        <v>1956458.97</v>
      </c>
      <c r="I4271" s="232">
        <f t="shared" si="329"/>
        <v>0</v>
      </c>
      <c r="J4271" s="231" t="str">
        <f t="shared" si="327"/>
        <v/>
      </c>
    </row>
    <row r="4272" spans="6:10" ht="19.5" customHeight="1" x14ac:dyDescent="0.25">
      <c r="F4272" s="328">
        <f t="shared" si="325"/>
        <v>0</v>
      </c>
      <c r="G4272" s="233" t="str">
        <f t="shared" si="326"/>
        <v/>
      </c>
      <c r="H4272" s="231">
        <f t="shared" si="328"/>
        <v>1956458.97</v>
      </c>
      <c r="I4272" s="232">
        <f t="shared" si="329"/>
        <v>0</v>
      </c>
      <c r="J4272" s="231" t="str">
        <f t="shared" si="327"/>
        <v/>
      </c>
    </row>
    <row r="4273" spans="6:10" ht="19.5" customHeight="1" x14ac:dyDescent="0.25">
      <c r="F4273" s="328">
        <f t="shared" si="325"/>
        <v>0</v>
      </c>
      <c r="G4273" s="233" t="str">
        <f t="shared" si="326"/>
        <v/>
      </c>
      <c r="H4273" s="231">
        <f t="shared" si="328"/>
        <v>1956458.97</v>
      </c>
      <c r="I4273" s="232">
        <f t="shared" si="329"/>
        <v>0</v>
      </c>
      <c r="J4273" s="231" t="str">
        <f t="shared" si="327"/>
        <v/>
      </c>
    </row>
    <row r="4274" spans="6:10" ht="19.5" customHeight="1" x14ac:dyDescent="0.25">
      <c r="F4274" s="328">
        <f t="shared" si="325"/>
        <v>0</v>
      </c>
      <c r="G4274" s="233" t="str">
        <f t="shared" si="326"/>
        <v/>
      </c>
      <c r="H4274" s="231">
        <f t="shared" si="328"/>
        <v>1956458.97</v>
      </c>
      <c r="I4274" s="232">
        <f t="shared" si="329"/>
        <v>0</v>
      </c>
      <c r="J4274" s="231" t="str">
        <f t="shared" si="327"/>
        <v/>
      </c>
    </row>
    <row r="4275" spans="6:10" ht="19.5" customHeight="1" x14ac:dyDescent="0.25">
      <c r="F4275" s="328">
        <f t="shared" si="325"/>
        <v>0</v>
      </c>
      <c r="G4275" s="233" t="str">
        <f t="shared" si="326"/>
        <v/>
      </c>
      <c r="H4275" s="231">
        <f t="shared" si="328"/>
        <v>1956458.97</v>
      </c>
      <c r="I4275" s="232">
        <f t="shared" si="329"/>
        <v>0</v>
      </c>
      <c r="J4275" s="231" t="str">
        <f t="shared" si="327"/>
        <v/>
      </c>
    </row>
    <row r="4276" spans="6:10" ht="19.5" customHeight="1" x14ac:dyDescent="0.25">
      <c r="F4276" s="328">
        <f t="shared" si="325"/>
        <v>0</v>
      </c>
      <c r="G4276" s="233" t="str">
        <f t="shared" si="326"/>
        <v/>
      </c>
      <c r="H4276" s="231">
        <f t="shared" si="328"/>
        <v>1956458.97</v>
      </c>
      <c r="I4276" s="232">
        <f t="shared" si="329"/>
        <v>0</v>
      </c>
      <c r="J4276" s="231" t="str">
        <f t="shared" si="327"/>
        <v/>
      </c>
    </row>
    <row r="4277" spans="6:10" ht="19.5" customHeight="1" x14ac:dyDescent="0.25">
      <c r="F4277" s="328">
        <f t="shared" si="325"/>
        <v>0</v>
      </c>
      <c r="G4277" s="233" t="str">
        <f t="shared" si="326"/>
        <v/>
      </c>
      <c r="H4277" s="231">
        <f t="shared" si="328"/>
        <v>1956458.97</v>
      </c>
      <c r="I4277" s="232">
        <f t="shared" si="329"/>
        <v>0</v>
      </c>
      <c r="J4277" s="231" t="str">
        <f t="shared" si="327"/>
        <v/>
      </c>
    </row>
    <row r="4278" spans="6:10" ht="19.5" customHeight="1" x14ac:dyDescent="0.25">
      <c r="F4278" s="328">
        <f t="shared" si="325"/>
        <v>0</v>
      </c>
      <c r="G4278" s="233" t="str">
        <f t="shared" si="326"/>
        <v/>
      </c>
      <c r="H4278" s="231">
        <f t="shared" si="328"/>
        <v>1956458.97</v>
      </c>
      <c r="I4278" s="232">
        <f t="shared" si="329"/>
        <v>0</v>
      </c>
      <c r="J4278" s="231" t="str">
        <f t="shared" si="327"/>
        <v/>
      </c>
    </row>
    <row r="4279" spans="6:10" ht="19.5" customHeight="1" x14ac:dyDescent="0.25">
      <c r="F4279" s="328">
        <f t="shared" si="325"/>
        <v>0</v>
      </c>
      <c r="G4279" s="233" t="str">
        <f t="shared" si="326"/>
        <v/>
      </c>
      <c r="H4279" s="231">
        <f t="shared" si="328"/>
        <v>1956458.97</v>
      </c>
      <c r="I4279" s="232">
        <f t="shared" si="329"/>
        <v>0</v>
      </c>
      <c r="J4279" s="231" t="str">
        <f t="shared" si="327"/>
        <v/>
      </c>
    </row>
    <row r="4280" spans="6:10" ht="19.5" customHeight="1" x14ac:dyDescent="0.25">
      <c r="F4280" s="328">
        <f t="shared" si="325"/>
        <v>0</v>
      </c>
      <c r="G4280" s="233" t="str">
        <f t="shared" si="326"/>
        <v/>
      </c>
      <c r="H4280" s="231">
        <f t="shared" si="328"/>
        <v>1956458.97</v>
      </c>
      <c r="I4280" s="232">
        <f t="shared" si="329"/>
        <v>0</v>
      </c>
      <c r="J4280" s="231" t="str">
        <f t="shared" si="327"/>
        <v/>
      </c>
    </row>
    <row r="4281" spans="6:10" ht="19.5" customHeight="1" x14ac:dyDescent="0.25">
      <c r="F4281" s="328">
        <f t="shared" si="325"/>
        <v>0</v>
      </c>
      <c r="G4281" s="233" t="str">
        <f t="shared" si="326"/>
        <v/>
      </c>
      <c r="H4281" s="231">
        <f t="shared" si="328"/>
        <v>1956458.97</v>
      </c>
      <c r="I4281" s="232">
        <f t="shared" si="329"/>
        <v>0</v>
      </c>
      <c r="J4281" s="231" t="str">
        <f t="shared" si="327"/>
        <v/>
      </c>
    </row>
    <row r="4282" spans="6:10" ht="19.5" customHeight="1" x14ac:dyDescent="0.25">
      <c r="F4282" s="328">
        <f t="shared" si="325"/>
        <v>0</v>
      </c>
      <c r="G4282" s="233" t="str">
        <f t="shared" si="326"/>
        <v/>
      </c>
      <c r="H4282" s="231">
        <f t="shared" si="328"/>
        <v>1956458.97</v>
      </c>
      <c r="I4282" s="232">
        <f t="shared" si="329"/>
        <v>0</v>
      </c>
      <c r="J4282" s="231" t="str">
        <f t="shared" si="327"/>
        <v/>
      </c>
    </row>
    <row r="4283" spans="6:10" ht="19.5" customHeight="1" x14ac:dyDescent="0.25">
      <c r="F4283" s="328">
        <f t="shared" si="325"/>
        <v>0</v>
      </c>
      <c r="G4283" s="233" t="str">
        <f t="shared" si="326"/>
        <v/>
      </c>
      <c r="H4283" s="231">
        <f t="shared" si="328"/>
        <v>1956458.97</v>
      </c>
      <c r="I4283" s="232">
        <f t="shared" si="329"/>
        <v>0</v>
      </c>
      <c r="J4283" s="231" t="str">
        <f t="shared" si="327"/>
        <v/>
      </c>
    </row>
    <row r="4284" spans="6:10" ht="19.5" customHeight="1" x14ac:dyDescent="0.25">
      <c r="F4284" s="328">
        <f t="shared" si="325"/>
        <v>0</v>
      </c>
      <c r="G4284" s="233" t="str">
        <f t="shared" si="326"/>
        <v/>
      </c>
      <c r="H4284" s="231">
        <f t="shared" si="328"/>
        <v>1956458.97</v>
      </c>
      <c r="I4284" s="232">
        <f t="shared" si="329"/>
        <v>0</v>
      </c>
      <c r="J4284" s="231" t="str">
        <f t="shared" si="327"/>
        <v/>
      </c>
    </row>
    <row r="4285" spans="6:10" ht="19.5" customHeight="1" x14ac:dyDescent="0.25">
      <c r="F4285" s="328">
        <f t="shared" si="325"/>
        <v>0</v>
      </c>
      <c r="G4285" s="233" t="str">
        <f t="shared" si="326"/>
        <v/>
      </c>
      <c r="H4285" s="231">
        <f t="shared" si="328"/>
        <v>1956458.97</v>
      </c>
      <c r="I4285" s="232">
        <f t="shared" si="329"/>
        <v>0</v>
      </c>
      <c r="J4285" s="231" t="str">
        <f t="shared" si="327"/>
        <v/>
      </c>
    </row>
    <row r="4286" spans="6:10" ht="19.5" customHeight="1" x14ac:dyDescent="0.25">
      <c r="F4286" s="328">
        <f t="shared" si="325"/>
        <v>0</v>
      </c>
      <c r="G4286" s="233" t="str">
        <f t="shared" si="326"/>
        <v/>
      </c>
      <c r="H4286" s="231">
        <f t="shared" si="328"/>
        <v>1956458.97</v>
      </c>
      <c r="I4286" s="232">
        <f t="shared" si="329"/>
        <v>0</v>
      </c>
      <c r="J4286" s="231" t="str">
        <f t="shared" si="327"/>
        <v/>
      </c>
    </row>
    <row r="4287" spans="6:10" ht="19.5" customHeight="1" x14ac:dyDescent="0.25">
      <c r="F4287" s="328">
        <f t="shared" si="325"/>
        <v>0</v>
      </c>
      <c r="G4287" s="233" t="str">
        <f t="shared" si="326"/>
        <v/>
      </c>
      <c r="H4287" s="231">
        <f t="shared" si="328"/>
        <v>1956458.97</v>
      </c>
      <c r="I4287" s="232">
        <f t="shared" si="329"/>
        <v>0</v>
      </c>
      <c r="J4287" s="231" t="str">
        <f t="shared" si="327"/>
        <v/>
      </c>
    </row>
    <row r="4288" spans="6:10" ht="19.5" customHeight="1" x14ac:dyDescent="0.25">
      <c r="F4288" s="328">
        <f t="shared" si="325"/>
        <v>0</v>
      </c>
      <c r="G4288" s="233" t="str">
        <f t="shared" si="326"/>
        <v/>
      </c>
      <c r="H4288" s="231">
        <f t="shared" si="328"/>
        <v>1956458.97</v>
      </c>
      <c r="I4288" s="232">
        <f t="shared" si="329"/>
        <v>0</v>
      </c>
      <c r="J4288" s="231" t="str">
        <f t="shared" si="327"/>
        <v/>
      </c>
    </row>
    <row r="4289" spans="6:10" ht="19.5" customHeight="1" x14ac:dyDescent="0.25">
      <c r="F4289" s="328">
        <f t="shared" si="325"/>
        <v>0</v>
      </c>
      <c r="G4289" s="233" t="str">
        <f t="shared" si="326"/>
        <v/>
      </c>
      <c r="H4289" s="231">
        <f t="shared" si="328"/>
        <v>1956458.97</v>
      </c>
      <c r="I4289" s="232">
        <f t="shared" si="329"/>
        <v>0</v>
      </c>
      <c r="J4289" s="231" t="str">
        <f t="shared" si="327"/>
        <v/>
      </c>
    </row>
    <row r="4290" spans="6:10" ht="19.5" customHeight="1" x14ac:dyDescent="0.25">
      <c r="F4290" s="328">
        <f t="shared" si="325"/>
        <v>0</v>
      </c>
      <c r="G4290" s="233" t="str">
        <f t="shared" si="326"/>
        <v/>
      </c>
      <c r="H4290" s="231">
        <f t="shared" si="328"/>
        <v>1956458.97</v>
      </c>
      <c r="I4290" s="232">
        <f t="shared" si="329"/>
        <v>0</v>
      </c>
      <c r="J4290" s="231" t="str">
        <f t="shared" si="327"/>
        <v/>
      </c>
    </row>
    <row r="4291" spans="6:10" ht="19.5" customHeight="1" x14ac:dyDescent="0.25">
      <c r="F4291" s="328">
        <f t="shared" si="325"/>
        <v>0</v>
      </c>
      <c r="G4291" s="233" t="str">
        <f t="shared" si="326"/>
        <v/>
      </c>
      <c r="H4291" s="231">
        <f t="shared" si="328"/>
        <v>1956458.97</v>
      </c>
      <c r="I4291" s="232">
        <f t="shared" si="329"/>
        <v>0</v>
      </c>
      <c r="J4291" s="231" t="str">
        <f t="shared" si="327"/>
        <v/>
      </c>
    </row>
    <row r="4292" spans="6:10" ht="19.5" customHeight="1" x14ac:dyDescent="0.25">
      <c r="F4292" s="328">
        <f t="shared" si="325"/>
        <v>0</v>
      </c>
      <c r="G4292" s="233" t="str">
        <f t="shared" si="326"/>
        <v/>
      </c>
      <c r="H4292" s="231">
        <f t="shared" si="328"/>
        <v>1956458.97</v>
      </c>
      <c r="I4292" s="232">
        <f t="shared" si="329"/>
        <v>0</v>
      </c>
      <c r="J4292" s="231" t="str">
        <f t="shared" si="327"/>
        <v/>
      </c>
    </row>
    <row r="4293" spans="6:10" ht="19.5" customHeight="1" x14ac:dyDescent="0.25">
      <c r="F4293" s="328">
        <f t="shared" si="325"/>
        <v>0</v>
      </c>
      <c r="G4293" s="233" t="str">
        <f t="shared" si="326"/>
        <v/>
      </c>
      <c r="H4293" s="231">
        <f t="shared" si="328"/>
        <v>1956458.97</v>
      </c>
      <c r="I4293" s="232">
        <f t="shared" si="329"/>
        <v>0</v>
      </c>
      <c r="J4293" s="231" t="str">
        <f t="shared" si="327"/>
        <v/>
      </c>
    </row>
    <row r="4294" spans="6:10" ht="19.5" customHeight="1" x14ac:dyDescent="0.25">
      <c r="F4294" s="328">
        <f t="shared" si="325"/>
        <v>0</v>
      </c>
      <c r="G4294" s="233" t="str">
        <f t="shared" si="326"/>
        <v/>
      </c>
      <c r="H4294" s="231">
        <f t="shared" si="328"/>
        <v>1956458.97</v>
      </c>
      <c r="I4294" s="232">
        <f t="shared" si="329"/>
        <v>0</v>
      </c>
      <c r="J4294" s="231" t="str">
        <f t="shared" si="327"/>
        <v/>
      </c>
    </row>
    <row r="4295" spans="6:10" ht="19.5" customHeight="1" x14ac:dyDescent="0.25">
      <c r="F4295" s="328">
        <f t="shared" si="325"/>
        <v>0</v>
      </c>
      <c r="G4295" s="233" t="str">
        <f t="shared" si="326"/>
        <v/>
      </c>
      <c r="H4295" s="231">
        <f t="shared" si="328"/>
        <v>1956458.97</v>
      </c>
      <c r="I4295" s="232">
        <f t="shared" si="329"/>
        <v>0</v>
      </c>
      <c r="J4295" s="231" t="str">
        <f t="shared" si="327"/>
        <v/>
      </c>
    </row>
    <row r="4296" spans="6:10" ht="19.5" customHeight="1" x14ac:dyDescent="0.25">
      <c r="F4296" s="328">
        <f t="shared" si="325"/>
        <v>0</v>
      </c>
      <c r="G4296" s="233" t="str">
        <f t="shared" si="326"/>
        <v/>
      </c>
      <c r="H4296" s="231">
        <f t="shared" si="328"/>
        <v>1956458.97</v>
      </c>
      <c r="I4296" s="232">
        <f t="shared" si="329"/>
        <v>0</v>
      </c>
      <c r="J4296" s="231" t="str">
        <f t="shared" si="327"/>
        <v/>
      </c>
    </row>
    <row r="4297" spans="6:10" ht="19.5" customHeight="1" x14ac:dyDescent="0.25">
      <c r="F4297" s="328">
        <f t="shared" si="325"/>
        <v>0</v>
      </c>
      <c r="G4297" s="233" t="str">
        <f t="shared" si="326"/>
        <v/>
      </c>
      <c r="H4297" s="231">
        <f t="shared" si="328"/>
        <v>1956458.97</v>
      </c>
      <c r="I4297" s="232">
        <f t="shared" si="329"/>
        <v>0</v>
      </c>
      <c r="J4297" s="231" t="str">
        <f t="shared" si="327"/>
        <v/>
      </c>
    </row>
    <row r="4298" spans="6:10" ht="19.5" customHeight="1" x14ac:dyDescent="0.25">
      <c r="F4298" s="328">
        <f t="shared" ref="F4298:F4361" si="330">IF(E4298&gt;$C$4*1000,"Выборка",0)</f>
        <v>0</v>
      </c>
      <c r="G4298" s="233" t="str">
        <f t="shared" ref="G4298:G4361" si="331">IF(F4298=0,"",E4298)</f>
        <v/>
      </c>
      <c r="H4298" s="231">
        <f t="shared" si="328"/>
        <v>1956458.97</v>
      </c>
      <c r="I4298" s="232">
        <f t="shared" si="329"/>
        <v>0</v>
      </c>
      <c r="J4298" s="231" t="str">
        <f t="shared" ref="J4298:J4361" si="332">IF(I4298=0,"",E4298)</f>
        <v/>
      </c>
    </row>
    <row r="4299" spans="6:10" ht="19.5" customHeight="1" x14ac:dyDescent="0.25">
      <c r="F4299" s="328">
        <f t="shared" si="330"/>
        <v>0</v>
      </c>
      <c r="G4299" s="233" t="str">
        <f t="shared" si="331"/>
        <v/>
      </c>
      <c r="H4299" s="231">
        <f t="shared" ref="H4299:H4362" si="333">IF(F4299=0,IF((I4298=0)*AND(F4298=0),H4298+E4299,IF((F4298&lt;&gt;0)*AND((H4298&lt;=$E$17)),H4298+E4299,E4299)),H4298)</f>
        <v>1956458.97</v>
      </c>
      <c r="I4299" s="232">
        <f t="shared" ref="I4299:I4362" si="334">IF((H4299&gt;$E$17)*AND(F4299=0),"Выборка",0)</f>
        <v>0</v>
      </c>
      <c r="J4299" s="231" t="str">
        <f t="shared" si="332"/>
        <v/>
      </c>
    </row>
    <row r="4300" spans="6:10" ht="19.5" customHeight="1" x14ac:dyDescent="0.25">
      <c r="F4300" s="328">
        <f t="shared" si="330"/>
        <v>0</v>
      </c>
      <c r="G4300" s="233" t="str">
        <f t="shared" si="331"/>
        <v/>
      </c>
      <c r="H4300" s="231">
        <f t="shared" si="333"/>
        <v>1956458.97</v>
      </c>
      <c r="I4300" s="232">
        <f t="shared" si="334"/>
        <v>0</v>
      </c>
      <c r="J4300" s="231" t="str">
        <f t="shared" si="332"/>
        <v/>
      </c>
    </row>
    <row r="4301" spans="6:10" ht="19.5" customHeight="1" x14ac:dyDescent="0.25">
      <c r="F4301" s="328">
        <f t="shared" si="330"/>
        <v>0</v>
      </c>
      <c r="G4301" s="233" t="str">
        <f t="shared" si="331"/>
        <v/>
      </c>
      <c r="H4301" s="231">
        <f t="shared" si="333"/>
        <v>1956458.97</v>
      </c>
      <c r="I4301" s="232">
        <f t="shared" si="334"/>
        <v>0</v>
      </c>
      <c r="J4301" s="231" t="str">
        <f t="shared" si="332"/>
        <v/>
      </c>
    </row>
    <row r="4302" spans="6:10" ht="19.5" customHeight="1" x14ac:dyDescent="0.25">
      <c r="F4302" s="328">
        <f t="shared" si="330"/>
        <v>0</v>
      </c>
      <c r="G4302" s="233" t="str">
        <f t="shared" si="331"/>
        <v/>
      </c>
      <c r="H4302" s="231">
        <f t="shared" si="333"/>
        <v>1956458.97</v>
      </c>
      <c r="I4302" s="232">
        <f t="shared" si="334"/>
        <v>0</v>
      </c>
      <c r="J4302" s="231" t="str">
        <f t="shared" si="332"/>
        <v/>
      </c>
    </row>
    <row r="4303" spans="6:10" ht="19.5" customHeight="1" x14ac:dyDescent="0.25">
      <c r="F4303" s="328">
        <f t="shared" si="330"/>
        <v>0</v>
      </c>
      <c r="G4303" s="233" t="str">
        <f t="shared" si="331"/>
        <v/>
      </c>
      <c r="H4303" s="231">
        <f t="shared" si="333"/>
        <v>1956458.97</v>
      </c>
      <c r="I4303" s="232">
        <f t="shared" si="334"/>
        <v>0</v>
      </c>
      <c r="J4303" s="231" t="str">
        <f t="shared" si="332"/>
        <v/>
      </c>
    </row>
    <row r="4304" spans="6:10" ht="19.5" customHeight="1" x14ac:dyDescent="0.25">
      <c r="F4304" s="328">
        <f t="shared" si="330"/>
        <v>0</v>
      </c>
      <c r="G4304" s="233" t="str">
        <f t="shared" si="331"/>
        <v/>
      </c>
      <c r="H4304" s="231">
        <f t="shared" si="333"/>
        <v>1956458.97</v>
      </c>
      <c r="I4304" s="232">
        <f t="shared" si="334"/>
        <v>0</v>
      </c>
      <c r="J4304" s="231" t="str">
        <f t="shared" si="332"/>
        <v/>
      </c>
    </row>
    <row r="4305" spans="6:10" ht="19.5" customHeight="1" x14ac:dyDescent="0.25">
      <c r="F4305" s="328">
        <f t="shared" si="330"/>
        <v>0</v>
      </c>
      <c r="G4305" s="233" t="str">
        <f t="shared" si="331"/>
        <v/>
      </c>
      <c r="H4305" s="231">
        <f t="shared" si="333"/>
        <v>1956458.97</v>
      </c>
      <c r="I4305" s="232">
        <f t="shared" si="334"/>
        <v>0</v>
      </c>
      <c r="J4305" s="231" t="str">
        <f t="shared" si="332"/>
        <v/>
      </c>
    </row>
    <row r="4306" spans="6:10" ht="19.5" customHeight="1" x14ac:dyDescent="0.25">
      <c r="F4306" s="328">
        <f t="shared" si="330"/>
        <v>0</v>
      </c>
      <c r="G4306" s="233" t="str">
        <f t="shared" si="331"/>
        <v/>
      </c>
      <c r="H4306" s="231">
        <f t="shared" si="333"/>
        <v>1956458.97</v>
      </c>
      <c r="I4306" s="232">
        <f t="shared" si="334"/>
        <v>0</v>
      </c>
      <c r="J4306" s="231" t="str">
        <f t="shared" si="332"/>
        <v/>
      </c>
    </row>
    <row r="4307" spans="6:10" ht="19.5" customHeight="1" x14ac:dyDescent="0.25">
      <c r="F4307" s="328">
        <f t="shared" si="330"/>
        <v>0</v>
      </c>
      <c r="G4307" s="233" t="str">
        <f t="shared" si="331"/>
        <v/>
      </c>
      <c r="H4307" s="231">
        <f t="shared" si="333"/>
        <v>1956458.97</v>
      </c>
      <c r="I4307" s="232">
        <f t="shared" si="334"/>
        <v>0</v>
      </c>
      <c r="J4307" s="231" t="str">
        <f t="shared" si="332"/>
        <v/>
      </c>
    </row>
    <row r="4308" spans="6:10" ht="19.5" customHeight="1" x14ac:dyDescent="0.25">
      <c r="F4308" s="328">
        <f t="shared" si="330"/>
        <v>0</v>
      </c>
      <c r="G4308" s="233" t="str">
        <f t="shared" si="331"/>
        <v/>
      </c>
      <c r="H4308" s="231">
        <f t="shared" si="333"/>
        <v>1956458.97</v>
      </c>
      <c r="I4308" s="232">
        <f t="shared" si="334"/>
        <v>0</v>
      </c>
      <c r="J4308" s="231" t="str">
        <f t="shared" si="332"/>
        <v/>
      </c>
    </row>
    <row r="4309" spans="6:10" ht="19.5" customHeight="1" x14ac:dyDescent="0.25">
      <c r="F4309" s="328">
        <f t="shared" si="330"/>
        <v>0</v>
      </c>
      <c r="G4309" s="233" t="str">
        <f t="shared" si="331"/>
        <v/>
      </c>
      <c r="H4309" s="231">
        <f t="shared" si="333"/>
        <v>1956458.97</v>
      </c>
      <c r="I4309" s="232">
        <f t="shared" si="334"/>
        <v>0</v>
      </c>
      <c r="J4309" s="231" t="str">
        <f t="shared" si="332"/>
        <v/>
      </c>
    </row>
    <row r="4310" spans="6:10" ht="19.5" customHeight="1" x14ac:dyDescent="0.25">
      <c r="F4310" s="328">
        <f t="shared" si="330"/>
        <v>0</v>
      </c>
      <c r="G4310" s="233" t="str">
        <f t="shared" si="331"/>
        <v/>
      </c>
      <c r="H4310" s="231">
        <f t="shared" si="333"/>
        <v>1956458.97</v>
      </c>
      <c r="I4310" s="232">
        <f t="shared" si="334"/>
        <v>0</v>
      </c>
      <c r="J4310" s="231" t="str">
        <f t="shared" si="332"/>
        <v/>
      </c>
    </row>
    <row r="4311" spans="6:10" ht="19.5" customHeight="1" x14ac:dyDescent="0.25">
      <c r="F4311" s="328">
        <f t="shared" si="330"/>
        <v>0</v>
      </c>
      <c r="G4311" s="233" t="str">
        <f t="shared" si="331"/>
        <v/>
      </c>
      <c r="H4311" s="231">
        <f t="shared" si="333"/>
        <v>1956458.97</v>
      </c>
      <c r="I4311" s="232">
        <f t="shared" si="334"/>
        <v>0</v>
      </c>
      <c r="J4311" s="231" t="str">
        <f t="shared" si="332"/>
        <v/>
      </c>
    </row>
    <row r="4312" spans="6:10" ht="19.5" customHeight="1" x14ac:dyDescent="0.25">
      <c r="F4312" s="328">
        <f t="shared" si="330"/>
        <v>0</v>
      </c>
      <c r="G4312" s="233" t="str">
        <f t="shared" si="331"/>
        <v/>
      </c>
      <c r="H4312" s="231">
        <f t="shared" si="333"/>
        <v>1956458.97</v>
      </c>
      <c r="I4312" s="232">
        <f t="shared" si="334"/>
        <v>0</v>
      </c>
      <c r="J4312" s="231" t="str">
        <f t="shared" si="332"/>
        <v/>
      </c>
    </row>
    <row r="4313" spans="6:10" ht="19.5" customHeight="1" x14ac:dyDescent="0.25">
      <c r="F4313" s="328">
        <f t="shared" si="330"/>
        <v>0</v>
      </c>
      <c r="G4313" s="233" t="str">
        <f t="shared" si="331"/>
        <v/>
      </c>
      <c r="H4313" s="231">
        <f t="shared" si="333"/>
        <v>1956458.97</v>
      </c>
      <c r="I4313" s="232">
        <f t="shared" si="334"/>
        <v>0</v>
      </c>
      <c r="J4313" s="231" t="str">
        <f t="shared" si="332"/>
        <v/>
      </c>
    </row>
    <row r="4314" spans="6:10" ht="19.5" customHeight="1" x14ac:dyDescent="0.25">
      <c r="F4314" s="328">
        <f t="shared" si="330"/>
        <v>0</v>
      </c>
      <c r="G4314" s="233" t="str">
        <f t="shared" si="331"/>
        <v/>
      </c>
      <c r="H4314" s="231">
        <f t="shared" si="333"/>
        <v>1956458.97</v>
      </c>
      <c r="I4314" s="232">
        <f t="shared" si="334"/>
        <v>0</v>
      </c>
      <c r="J4314" s="231" t="str">
        <f t="shared" si="332"/>
        <v/>
      </c>
    </row>
    <row r="4315" spans="6:10" ht="19.5" customHeight="1" x14ac:dyDescent="0.25">
      <c r="F4315" s="328">
        <f t="shared" si="330"/>
        <v>0</v>
      </c>
      <c r="G4315" s="233" t="str">
        <f t="shared" si="331"/>
        <v/>
      </c>
      <c r="H4315" s="231">
        <f t="shared" si="333"/>
        <v>1956458.97</v>
      </c>
      <c r="I4315" s="232">
        <f t="shared" si="334"/>
        <v>0</v>
      </c>
      <c r="J4315" s="231" t="str">
        <f t="shared" si="332"/>
        <v/>
      </c>
    </row>
    <row r="4316" spans="6:10" ht="19.5" customHeight="1" x14ac:dyDescent="0.25">
      <c r="F4316" s="328">
        <f t="shared" si="330"/>
        <v>0</v>
      </c>
      <c r="G4316" s="233" t="str">
        <f t="shared" si="331"/>
        <v/>
      </c>
      <c r="H4316" s="231">
        <f t="shared" si="333"/>
        <v>1956458.97</v>
      </c>
      <c r="I4316" s="232">
        <f t="shared" si="334"/>
        <v>0</v>
      </c>
      <c r="J4316" s="231" t="str">
        <f t="shared" si="332"/>
        <v/>
      </c>
    </row>
    <row r="4317" spans="6:10" ht="19.5" customHeight="1" x14ac:dyDescent="0.25">
      <c r="F4317" s="328">
        <f t="shared" si="330"/>
        <v>0</v>
      </c>
      <c r="G4317" s="233" t="str">
        <f t="shared" si="331"/>
        <v/>
      </c>
      <c r="H4317" s="231">
        <f t="shared" si="333"/>
        <v>1956458.97</v>
      </c>
      <c r="I4317" s="232">
        <f t="shared" si="334"/>
        <v>0</v>
      </c>
      <c r="J4317" s="231" t="str">
        <f t="shared" si="332"/>
        <v/>
      </c>
    </row>
    <row r="4318" spans="6:10" ht="19.5" customHeight="1" x14ac:dyDescent="0.25">
      <c r="F4318" s="328">
        <f t="shared" si="330"/>
        <v>0</v>
      </c>
      <c r="G4318" s="233" t="str">
        <f t="shared" si="331"/>
        <v/>
      </c>
      <c r="H4318" s="231">
        <f t="shared" si="333"/>
        <v>1956458.97</v>
      </c>
      <c r="I4318" s="232">
        <f t="shared" si="334"/>
        <v>0</v>
      </c>
      <c r="J4318" s="231" t="str">
        <f t="shared" si="332"/>
        <v/>
      </c>
    </row>
    <row r="4319" spans="6:10" ht="19.5" customHeight="1" x14ac:dyDescent="0.25">
      <c r="F4319" s="328">
        <f t="shared" si="330"/>
        <v>0</v>
      </c>
      <c r="G4319" s="233" t="str">
        <f t="shared" si="331"/>
        <v/>
      </c>
      <c r="H4319" s="231">
        <f t="shared" si="333"/>
        <v>1956458.97</v>
      </c>
      <c r="I4319" s="232">
        <f t="shared" si="334"/>
        <v>0</v>
      </c>
      <c r="J4319" s="231" t="str">
        <f t="shared" si="332"/>
        <v/>
      </c>
    </row>
    <row r="4320" spans="6:10" ht="19.5" customHeight="1" x14ac:dyDescent="0.25">
      <c r="F4320" s="328">
        <f t="shared" si="330"/>
        <v>0</v>
      </c>
      <c r="G4320" s="233" t="str">
        <f t="shared" si="331"/>
        <v/>
      </c>
      <c r="H4320" s="231">
        <f t="shared" si="333"/>
        <v>1956458.97</v>
      </c>
      <c r="I4320" s="232">
        <f t="shared" si="334"/>
        <v>0</v>
      </c>
      <c r="J4320" s="231" t="str">
        <f t="shared" si="332"/>
        <v/>
      </c>
    </row>
    <row r="4321" spans="6:10" ht="19.5" customHeight="1" x14ac:dyDescent="0.25">
      <c r="F4321" s="328">
        <f t="shared" si="330"/>
        <v>0</v>
      </c>
      <c r="G4321" s="233" t="str">
        <f t="shared" si="331"/>
        <v/>
      </c>
      <c r="H4321" s="231">
        <f t="shared" si="333"/>
        <v>1956458.97</v>
      </c>
      <c r="I4321" s="232">
        <f t="shared" si="334"/>
        <v>0</v>
      </c>
      <c r="J4321" s="231" t="str">
        <f t="shared" si="332"/>
        <v/>
      </c>
    </row>
    <row r="4322" spans="6:10" ht="19.5" customHeight="1" x14ac:dyDescent="0.25">
      <c r="F4322" s="328">
        <f t="shared" si="330"/>
        <v>0</v>
      </c>
      <c r="G4322" s="233" t="str">
        <f t="shared" si="331"/>
        <v/>
      </c>
      <c r="H4322" s="231">
        <f t="shared" si="333"/>
        <v>1956458.97</v>
      </c>
      <c r="I4322" s="232">
        <f t="shared" si="334"/>
        <v>0</v>
      </c>
      <c r="J4322" s="231" t="str">
        <f t="shared" si="332"/>
        <v/>
      </c>
    </row>
    <row r="4323" spans="6:10" ht="19.5" customHeight="1" x14ac:dyDescent="0.25">
      <c r="F4323" s="328">
        <f t="shared" si="330"/>
        <v>0</v>
      </c>
      <c r="G4323" s="233" t="str">
        <f t="shared" si="331"/>
        <v/>
      </c>
      <c r="H4323" s="231">
        <f t="shared" si="333"/>
        <v>1956458.97</v>
      </c>
      <c r="I4323" s="232">
        <f t="shared" si="334"/>
        <v>0</v>
      </c>
      <c r="J4323" s="231" t="str">
        <f t="shared" si="332"/>
        <v/>
      </c>
    </row>
    <row r="4324" spans="6:10" ht="19.5" customHeight="1" x14ac:dyDescent="0.25">
      <c r="F4324" s="328">
        <f t="shared" si="330"/>
        <v>0</v>
      </c>
      <c r="G4324" s="233" t="str">
        <f t="shared" si="331"/>
        <v/>
      </c>
      <c r="H4324" s="231">
        <f t="shared" si="333"/>
        <v>1956458.97</v>
      </c>
      <c r="I4324" s="232">
        <f t="shared" si="334"/>
        <v>0</v>
      </c>
      <c r="J4324" s="231" t="str">
        <f t="shared" si="332"/>
        <v/>
      </c>
    </row>
    <row r="4325" spans="6:10" ht="19.5" customHeight="1" x14ac:dyDescent="0.25">
      <c r="F4325" s="328">
        <f t="shared" si="330"/>
        <v>0</v>
      </c>
      <c r="G4325" s="233" t="str">
        <f t="shared" si="331"/>
        <v/>
      </c>
      <c r="H4325" s="231">
        <f t="shared" si="333"/>
        <v>1956458.97</v>
      </c>
      <c r="I4325" s="232">
        <f t="shared" si="334"/>
        <v>0</v>
      </c>
      <c r="J4325" s="231" t="str">
        <f t="shared" si="332"/>
        <v/>
      </c>
    </row>
    <row r="4326" spans="6:10" ht="19.5" customHeight="1" x14ac:dyDescent="0.25">
      <c r="F4326" s="328">
        <f t="shared" si="330"/>
        <v>0</v>
      </c>
      <c r="G4326" s="233" t="str">
        <f t="shared" si="331"/>
        <v/>
      </c>
      <c r="H4326" s="231">
        <f t="shared" si="333"/>
        <v>1956458.97</v>
      </c>
      <c r="I4326" s="232">
        <f t="shared" si="334"/>
        <v>0</v>
      </c>
      <c r="J4326" s="231" t="str">
        <f t="shared" si="332"/>
        <v/>
      </c>
    </row>
    <row r="4327" spans="6:10" ht="19.5" customHeight="1" x14ac:dyDescent="0.25">
      <c r="F4327" s="328">
        <f t="shared" si="330"/>
        <v>0</v>
      </c>
      <c r="G4327" s="233" t="str">
        <f t="shared" si="331"/>
        <v/>
      </c>
      <c r="H4327" s="231">
        <f t="shared" si="333"/>
        <v>1956458.97</v>
      </c>
      <c r="I4327" s="232">
        <f t="shared" si="334"/>
        <v>0</v>
      </c>
      <c r="J4327" s="231" t="str">
        <f t="shared" si="332"/>
        <v/>
      </c>
    </row>
    <row r="4328" spans="6:10" ht="19.5" customHeight="1" x14ac:dyDescent="0.25">
      <c r="F4328" s="328">
        <f t="shared" si="330"/>
        <v>0</v>
      </c>
      <c r="G4328" s="233" t="str">
        <f t="shared" si="331"/>
        <v/>
      </c>
      <c r="H4328" s="231">
        <f t="shared" si="333"/>
        <v>1956458.97</v>
      </c>
      <c r="I4328" s="232">
        <f t="shared" si="334"/>
        <v>0</v>
      </c>
      <c r="J4328" s="231" t="str">
        <f t="shared" si="332"/>
        <v/>
      </c>
    </row>
    <row r="4329" spans="6:10" ht="19.5" customHeight="1" x14ac:dyDescent="0.25">
      <c r="F4329" s="328">
        <f t="shared" si="330"/>
        <v>0</v>
      </c>
      <c r="G4329" s="233" t="str">
        <f t="shared" si="331"/>
        <v/>
      </c>
      <c r="H4329" s="231">
        <f t="shared" si="333"/>
        <v>1956458.97</v>
      </c>
      <c r="I4329" s="232">
        <f t="shared" si="334"/>
        <v>0</v>
      </c>
      <c r="J4329" s="231" t="str">
        <f t="shared" si="332"/>
        <v/>
      </c>
    </row>
    <row r="4330" spans="6:10" ht="19.5" customHeight="1" x14ac:dyDescent="0.25">
      <c r="F4330" s="328">
        <f t="shared" si="330"/>
        <v>0</v>
      </c>
      <c r="G4330" s="233" t="str">
        <f t="shared" si="331"/>
        <v/>
      </c>
      <c r="H4330" s="231">
        <f t="shared" si="333"/>
        <v>1956458.97</v>
      </c>
      <c r="I4330" s="232">
        <f t="shared" si="334"/>
        <v>0</v>
      </c>
      <c r="J4330" s="231" t="str">
        <f t="shared" si="332"/>
        <v/>
      </c>
    </row>
    <row r="4331" spans="6:10" ht="19.5" customHeight="1" x14ac:dyDescent="0.25">
      <c r="F4331" s="328">
        <f t="shared" si="330"/>
        <v>0</v>
      </c>
      <c r="G4331" s="233" t="str">
        <f t="shared" si="331"/>
        <v/>
      </c>
      <c r="H4331" s="231">
        <f t="shared" si="333"/>
        <v>1956458.97</v>
      </c>
      <c r="I4331" s="232">
        <f t="shared" si="334"/>
        <v>0</v>
      </c>
      <c r="J4331" s="231" t="str">
        <f t="shared" si="332"/>
        <v/>
      </c>
    </row>
    <row r="4332" spans="6:10" ht="19.5" customHeight="1" x14ac:dyDescent="0.25">
      <c r="F4332" s="328">
        <f t="shared" si="330"/>
        <v>0</v>
      </c>
      <c r="G4332" s="233" t="str">
        <f t="shared" si="331"/>
        <v/>
      </c>
      <c r="H4332" s="231">
        <f t="shared" si="333"/>
        <v>1956458.97</v>
      </c>
      <c r="I4332" s="232">
        <f t="shared" si="334"/>
        <v>0</v>
      </c>
      <c r="J4332" s="231" t="str">
        <f t="shared" si="332"/>
        <v/>
      </c>
    </row>
    <row r="4333" spans="6:10" ht="19.5" customHeight="1" x14ac:dyDescent="0.25">
      <c r="F4333" s="328">
        <f t="shared" si="330"/>
        <v>0</v>
      </c>
      <c r="G4333" s="233" t="str">
        <f t="shared" si="331"/>
        <v/>
      </c>
      <c r="H4333" s="231">
        <f t="shared" si="333"/>
        <v>1956458.97</v>
      </c>
      <c r="I4333" s="232">
        <f t="shared" si="334"/>
        <v>0</v>
      </c>
      <c r="J4333" s="231" t="str">
        <f t="shared" si="332"/>
        <v/>
      </c>
    </row>
    <row r="4334" spans="6:10" ht="19.5" customHeight="1" x14ac:dyDescent="0.25">
      <c r="F4334" s="328">
        <f t="shared" si="330"/>
        <v>0</v>
      </c>
      <c r="G4334" s="233" t="str">
        <f t="shared" si="331"/>
        <v/>
      </c>
      <c r="H4334" s="231">
        <f t="shared" si="333"/>
        <v>1956458.97</v>
      </c>
      <c r="I4334" s="232">
        <f t="shared" si="334"/>
        <v>0</v>
      </c>
      <c r="J4334" s="231" t="str">
        <f t="shared" si="332"/>
        <v/>
      </c>
    </row>
    <row r="4335" spans="6:10" ht="19.5" customHeight="1" x14ac:dyDescent="0.25">
      <c r="F4335" s="328">
        <f t="shared" si="330"/>
        <v>0</v>
      </c>
      <c r="G4335" s="233" t="str">
        <f t="shared" si="331"/>
        <v/>
      </c>
      <c r="H4335" s="231">
        <f t="shared" si="333"/>
        <v>1956458.97</v>
      </c>
      <c r="I4335" s="232">
        <f t="shared" si="334"/>
        <v>0</v>
      </c>
      <c r="J4335" s="231" t="str">
        <f t="shared" si="332"/>
        <v/>
      </c>
    </row>
    <row r="4336" spans="6:10" ht="19.5" customHeight="1" x14ac:dyDescent="0.25">
      <c r="F4336" s="328">
        <f t="shared" si="330"/>
        <v>0</v>
      </c>
      <c r="G4336" s="233" t="str">
        <f t="shared" si="331"/>
        <v/>
      </c>
      <c r="H4336" s="231">
        <f t="shared" si="333"/>
        <v>1956458.97</v>
      </c>
      <c r="I4336" s="232">
        <f t="shared" si="334"/>
        <v>0</v>
      </c>
      <c r="J4336" s="231" t="str">
        <f t="shared" si="332"/>
        <v/>
      </c>
    </row>
    <row r="4337" spans="6:10" ht="19.5" customHeight="1" x14ac:dyDescent="0.25">
      <c r="F4337" s="328">
        <f t="shared" si="330"/>
        <v>0</v>
      </c>
      <c r="G4337" s="233" t="str">
        <f t="shared" si="331"/>
        <v/>
      </c>
      <c r="H4337" s="231">
        <f t="shared" si="333"/>
        <v>1956458.97</v>
      </c>
      <c r="I4337" s="232">
        <f t="shared" si="334"/>
        <v>0</v>
      </c>
      <c r="J4337" s="231" t="str">
        <f t="shared" si="332"/>
        <v/>
      </c>
    </row>
    <row r="4338" spans="6:10" ht="19.5" customHeight="1" x14ac:dyDescent="0.25">
      <c r="F4338" s="328">
        <f t="shared" si="330"/>
        <v>0</v>
      </c>
      <c r="G4338" s="233" t="str">
        <f t="shared" si="331"/>
        <v/>
      </c>
      <c r="H4338" s="231">
        <f t="shared" si="333"/>
        <v>1956458.97</v>
      </c>
      <c r="I4338" s="232">
        <f t="shared" si="334"/>
        <v>0</v>
      </c>
      <c r="J4338" s="231" t="str">
        <f t="shared" si="332"/>
        <v/>
      </c>
    </row>
    <row r="4339" spans="6:10" ht="19.5" customHeight="1" x14ac:dyDescent="0.25">
      <c r="F4339" s="328">
        <f t="shared" si="330"/>
        <v>0</v>
      </c>
      <c r="G4339" s="233" t="str">
        <f t="shared" si="331"/>
        <v/>
      </c>
      <c r="H4339" s="231">
        <f t="shared" si="333"/>
        <v>1956458.97</v>
      </c>
      <c r="I4339" s="232">
        <f t="shared" si="334"/>
        <v>0</v>
      </c>
      <c r="J4339" s="231" t="str">
        <f t="shared" si="332"/>
        <v/>
      </c>
    </row>
    <row r="4340" spans="6:10" ht="19.5" customHeight="1" x14ac:dyDescent="0.25">
      <c r="F4340" s="328">
        <f t="shared" si="330"/>
        <v>0</v>
      </c>
      <c r="G4340" s="233" t="str">
        <f t="shared" si="331"/>
        <v/>
      </c>
      <c r="H4340" s="231">
        <f t="shared" si="333"/>
        <v>1956458.97</v>
      </c>
      <c r="I4340" s="232">
        <f t="shared" si="334"/>
        <v>0</v>
      </c>
      <c r="J4340" s="231" t="str">
        <f t="shared" si="332"/>
        <v/>
      </c>
    </row>
    <row r="4341" spans="6:10" ht="19.5" customHeight="1" x14ac:dyDescent="0.25">
      <c r="F4341" s="328">
        <f t="shared" si="330"/>
        <v>0</v>
      </c>
      <c r="G4341" s="233" t="str">
        <f t="shared" si="331"/>
        <v/>
      </c>
      <c r="H4341" s="231">
        <f t="shared" si="333"/>
        <v>1956458.97</v>
      </c>
      <c r="I4341" s="232">
        <f t="shared" si="334"/>
        <v>0</v>
      </c>
      <c r="J4341" s="231" t="str">
        <f t="shared" si="332"/>
        <v/>
      </c>
    </row>
    <row r="4342" spans="6:10" ht="19.5" customHeight="1" x14ac:dyDescent="0.25">
      <c r="F4342" s="328">
        <f t="shared" si="330"/>
        <v>0</v>
      </c>
      <c r="G4342" s="233" t="str">
        <f t="shared" si="331"/>
        <v/>
      </c>
      <c r="H4342" s="231">
        <f t="shared" si="333"/>
        <v>1956458.97</v>
      </c>
      <c r="I4342" s="232">
        <f t="shared" si="334"/>
        <v>0</v>
      </c>
      <c r="J4342" s="231" t="str">
        <f t="shared" si="332"/>
        <v/>
      </c>
    </row>
    <row r="4343" spans="6:10" ht="19.5" customHeight="1" x14ac:dyDescent="0.25">
      <c r="F4343" s="328">
        <f t="shared" si="330"/>
        <v>0</v>
      </c>
      <c r="G4343" s="233" t="str">
        <f t="shared" si="331"/>
        <v/>
      </c>
      <c r="H4343" s="231">
        <f t="shared" si="333"/>
        <v>1956458.97</v>
      </c>
      <c r="I4343" s="232">
        <f t="shared" si="334"/>
        <v>0</v>
      </c>
      <c r="J4343" s="231" t="str">
        <f t="shared" si="332"/>
        <v/>
      </c>
    </row>
    <row r="4344" spans="6:10" ht="19.5" customHeight="1" x14ac:dyDescent="0.25">
      <c r="F4344" s="328">
        <f t="shared" si="330"/>
        <v>0</v>
      </c>
      <c r="G4344" s="233" t="str">
        <f t="shared" si="331"/>
        <v/>
      </c>
      <c r="H4344" s="231">
        <f t="shared" si="333"/>
        <v>1956458.97</v>
      </c>
      <c r="I4344" s="232">
        <f t="shared" si="334"/>
        <v>0</v>
      </c>
      <c r="J4344" s="231" t="str">
        <f t="shared" si="332"/>
        <v/>
      </c>
    </row>
    <row r="4345" spans="6:10" ht="19.5" customHeight="1" x14ac:dyDescent="0.25">
      <c r="F4345" s="328">
        <f t="shared" si="330"/>
        <v>0</v>
      </c>
      <c r="G4345" s="233" t="str">
        <f t="shared" si="331"/>
        <v/>
      </c>
      <c r="H4345" s="231">
        <f t="shared" si="333"/>
        <v>1956458.97</v>
      </c>
      <c r="I4345" s="232">
        <f t="shared" si="334"/>
        <v>0</v>
      </c>
      <c r="J4345" s="231" t="str">
        <f t="shared" si="332"/>
        <v/>
      </c>
    </row>
    <row r="4346" spans="6:10" ht="19.5" customHeight="1" x14ac:dyDescent="0.25">
      <c r="F4346" s="328">
        <f t="shared" si="330"/>
        <v>0</v>
      </c>
      <c r="G4346" s="233" t="str">
        <f t="shared" si="331"/>
        <v/>
      </c>
      <c r="H4346" s="231">
        <f t="shared" si="333"/>
        <v>1956458.97</v>
      </c>
      <c r="I4346" s="232">
        <f t="shared" si="334"/>
        <v>0</v>
      </c>
      <c r="J4346" s="231" t="str">
        <f t="shared" si="332"/>
        <v/>
      </c>
    </row>
    <row r="4347" spans="6:10" ht="19.5" customHeight="1" x14ac:dyDescent="0.25">
      <c r="F4347" s="328">
        <f t="shared" si="330"/>
        <v>0</v>
      </c>
      <c r="G4347" s="233" t="str">
        <f t="shared" si="331"/>
        <v/>
      </c>
      <c r="H4347" s="231">
        <f t="shared" si="333"/>
        <v>1956458.97</v>
      </c>
      <c r="I4347" s="232">
        <f t="shared" si="334"/>
        <v>0</v>
      </c>
      <c r="J4347" s="231" t="str">
        <f t="shared" si="332"/>
        <v/>
      </c>
    </row>
    <row r="4348" spans="6:10" ht="19.5" customHeight="1" x14ac:dyDescent="0.25">
      <c r="F4348" s="328">
        <f t="shared" si="330"/>
        <v>0</v>
      </c>
      <c r="G4348" s="233" t="str">
        <f t="shared" si="331"/>
        <v/>
      </c>
      <c r="H4348" s="231">
        <f t="shared" si="333"/>
        <v>1956458.97</v>
      </c>
      <c r="I4348" s="232">
        <f t="shared" si="334"/>
        <v>0</v>
      </c>
      <c r="J4348" s="231" t="str">
        <f t="shared" si="332"/>
        <v/>
      </c>
    </row>
    <row r="4349" spans="6:10" ht="19.5" customHeight="1" x14ac:dyDescent="0.25">
      <c r="F4349" s="328">
        <f t="shared" si="330"/>
        <v>0</v>
      </c>
      <c r="G4349" s="233" t="str">
        <f t="shared" si="331"/>
        <v/>
      </c>
      <c r="H4349" s="231">
        <f t="shared" si="333"/>
        <v>1956458.97</v>
      </c>
      <c r="I4349" s="232">
        <f t="shared" si="334"/>
        <v>0</v>
      </c>
      <c r="J4349" s="231" t="str">
        <f t="shared" si="332"/>
        <v/>
      </c>
    </row>
    <row r="4350" spans="6:10" ht="19.5" customHeight="1" x14ac:dyDescent="0.25">
      <c r="F4350" s="328">
        <f t="shared" si="330"/>
        <v>0</v>
      </c>
      <c r="G4350" s="233" t="str">
        <f t="shared" si="331"/>
        <v/>
      </c>
      <c r="H4350" s="231">
        <f t="shared" si="333"/>
        <v>1956458.97</v>
      </c>
      <c r="I4350" s="232">
        <f t="shared" si="334"/>
        <v>0</v>
      </c>
      <c r="J4350" s="231" t="str">
        <f t="shared" si="332"/>
        <v/>
      </c>
    </row>
    <row r="4351" spans="6:10" ht="19.5" customHeight="1" x14ac:dyDescent="0.25">
      <c r="F4351" s="328">
        <f t="shared" si="330"/>
        <v>0</v>
      </c>
      <c r="G4351" s="233" t="str">
        <f t="shared" si="331"/>
        <v/>
      </c>
      <c r="H4351" s="231">
        <f t="shared" si="333"/>
        <v>1956458.97</v>
      </c>
      <c r="I4351" s="232">
        <f t="shared" si="334"/>
        <v>0</v>
      </c>
      <c r="J4351" s="231" t="str">
        <f t="shared" si="332"/>
        <v/>
      </c>
    </row>
    <row r="4352" spans="6:10" ht="19.5" customHeight="1" x14ac:dyDescent="0.25">
      <c r="F4352" s="328">
        <f t="shared" si="330"/>
        <v>0</v>
      </c>
      <c r="G4352" s="233" t="str">
        <f t="shared" si="331"/>
        <v/>
      </c>
      <c r="H4352" s="231">
        <f t="shared" si="333"/>
        <v>1956458.97</v>
      </c>
      <c r="I4352" s="232">
        <f t="shared" si="334"/>
        <v>0</v>
      </c>
      <c r="J4352" s="231" t="str">
        <f t="shared" si="332"/>
        <v/>
      </c>
    </row>
    <row r="4353" spans="6:10" ht="19.5" customHeight="1" x14ac:dyDescent="0.25">
      <c r="F4353" s="328">
        <f t="shared" si="330"/>
        <v>0</v>
      </c>
      <c r="G4353" s="233" t="str">
        <f t="shared" si="331"/>
        <v/>
      </c>
      <c r="H4353" s="231">
        <f t="shared" si="333"/>
        <v>1956458.97</v>
      </c>
      <c r="I4353" s="232">
        <f t="shared" si="334"/>
        <v>0</v>
      </c>
      <c r="J4353" s="231" t="str">
        <f t="shared" si="332"/>
        <v/>
      </c>
    </row>
    <row r="4354" spans="6:10" ht="19.5" customHeight="1" x14ac:dyDescent="0.25">
      <c r="F4354" s="328">
        <f t="shared" si="330"/>
        <v>0</v>
      </c>
      <c r="G4354" s="233" t="str">
        <f t="shared" si="331"/>
        <v/>
      </c>
      <c r="H4354" s="231">
        <f t="shared" si="333"/>
        <v>1956458.97</v>
      </c>
      <c r="I4354" s="232">
        <f t="shared" si="334"/>
        <v>0</v>
      </c>
      <c r="J4354" s="231" t="str">
        <f t="shared" si="332"/>
        <v/>
      </c>
    </row>
    <row r="4355" spans="6:10" ht="19.5" customHeight="1" x14ac:dyDescent="0.25">
      <c r="F4355" s="328">
        <f t="shared" si="330"/>
        <v>0</v>
      </c>
      <c r="G4355" s="233" t="str">
        <f t="shared" si="331"/>
        <v/>
      </c>
      <c r="H4355" s="231">
        <f t="shared" si="333"/>
        <v>1956458.97</v>
      </c>
      <c r="I4355" s="232">
        <f t="shared" si="334"/>
        <v>0</v>
      </c>
      <c r="J4355" s="231" t="str">
        <f t="shared" si="332"/>
        <v/>
      </c>
    </row>
    <row r="4356" spans="6:10" ht="19.5" customHeight="1" x14ac:dyDescent="0.25">
      <c r="F4356" s="328">
        <f t="shared" si="330"/>
        <v>0</v>
      </c>
      <c r="G4356" s="233" t="str">
        <f t="shared" si="331"/>
        <v/>
      </c>
      <c r="H4356" s="231">
        <f t="shared" si="333"/>
        <v>1956458.97</v>
      </c>
      <c r="I4356" s="232">
        <f t="shared" si="334"/>
        <v>0</v>
      </c>
      <c r="J4356" s="231" t="str">
        <f t="shared" si="332"/>
        <v/>
      </c>
    </row>
    <row r="4357" spans="6:10" ht="19.5" customHeight="1" x14ac:dyDescent="0.25">
      <c r="F4357" s="328">
        <f t="shared" si="330"/>
        <v>0</v>
      </c>
      <c r="G4357" s="233" t="str">
        <f t="shared" si="331"/>
        <v/>
      </c>
      <c r="H4357" s="231">
        <f t="shared" si="333"/>
        <v>1956458.97</v>
      </c>
      <c r="I4357" s="232">
        <f t="shared" si="334"/>
        <v>0</v>
      </c>
      <c r="J4357" s="231" t="str">
        <f t="shared" si="332"/>
        <v/>
      </c>
    </row>
    <row r="4358" spans="6:10" ht="19.5" customHeight="1" x14ac:dyDescent="0.25">
      <c r="F4358" s="328">
        <f t="shared" si="330"/>
        <v>0</v>
      </c>
      <c r="G4358" s="233" t="str">
        <f t="shared" si="331"/>
        <v/>
      </c>
      <c r="H4358" s="231">
        <f t="shared" si="333"/>
        <v>1956458.97</v>
      </c>
      <c r="I4358" s="232">
        <f t="shared" si="334"/>
        <v>0</v>
      </c>
      <c r="J4358" s="231" t="str">
        <f t="shared" si="332"/>
        <v/>
      </c>
    </row>
    <row r="4359" spans="6:10" ht="19.5" customHeight="1" x14ac:dyDescent="0.25">
      <c r="F4359" s="328">
        <f t="shared" si="330"/>
        <v>0</v>
      </c>
      <c r="G4359" s="233" t="str">
        <f t="shared" si="331"/>
        <v/>
      </c>
      <c r="H4359" s="231">
        <f t="shared" si="333"/>
        <v>1956458.97</v>
      </c>
      <c r="I4359" s="232">
        <f t="shared" si="334"/>
        <v>0</v>
      </c>
      <c r="J4359" s="231" t="str">
        <f t="shared" si="332"/>
        <v/>
      </c>
    </row>
    <row r="4360" spans="6:10" ht="19.5" customHeight="1" x14ac:dyDescent="0.25">
      <c r="F4360" s="328">
        <f t="shared" si="330"/>
        <v>0</v>
      </c>
      <c r="G4360" s="233" t="str">
        <f t="shared" si="331"/>
        <v/>
      </c>
      <c r="H4360" s="231">
        <f t="shared" si="333"/>
        <v>1956458.97</v>
      </c>
      <c r="I4360" s="232">
        <f t="shared" si="334"/>
        <v>0</v>
      </c>
      <c r="J4360" s="231" t="str">
        <f t="shared" si="332"/>
        <v/>
      </c>
    </row>
    <row r="4361" spans="6:10" ht="19.5" customHeight="1" x14ac:dyDescent="0.25">
      <c r="F4361" s="328">
        <f t="shared" si="330"/>
        <v>0</v>
      </c>
      <c r="G4361" s="233" t="str">
        <f t="shared" si="331"/>
        <v/>
      </c>
      <c r="H4361" s="231">
        <f t="shared" si="333"/>
        <v>1956458.97</v>
      </c>
      <c r="I4361" s="232">
        <f t="shared" si="334"/>
        <v>0</v>
      </c>
      <c r="J4361" s="231" t="str">
        <f t="shared" si="332"/>
        <v/>
      </c>
    </row>
    <row r="4362" spans="6:10" ht="19.5" customHeight="1" x14ac:dyDescent="0.25">
      <c r="F4362" s="328">
        <f t="shared" ref="F4362:F4425" si="335">IF(E4362&gt;$C$4*1000,"Выборка",0)</f>
        <v>0</v>
      </c>
      <c r="G4362" s="233" t="str">
        <f t="shared" ref="G4362:G4425" si="336">IF(F4362=0,"",E4362)</f>
        <v/>
      </c>
      <c r="H4362" s="231">
        <f t="shared" si="333"/>
        <v>1956458.97</v>
      </c>
      <c r="I4362" s="232">
        <f t="shared" si="334"/>
        <v>0</v>
      </c>
      <c r="J4362" s="231" t="str">
        <f t="shared" ref="J4362:J4425" si="337">IF(I4362=0,"",E4362)</f>
        <v/>
      </c>
    </row>
    <row r="4363" spans="6:10" ht="19.5" customHeight="1" x14ac:dyDescent="0.25">
      <c r="F4363" s="328">
        <f t="shared" si="335"/>
        <v>0</v>
      </c>
      <c r="G4363" s="233" t="str">
        <f t="shared" si="336"/>
        <v/>
      </c>
      <c r="H4363" s="231">
        <f t="shared" ref="H4363:H4426" si="338">IF(F4363=0,IF((I4362=0)*AND(F4362=0),H4362+E4363,IF((F4362&lt;&gt;0)*AND((H4362&lt;=$E$17)),H4362+E4363,E4363)),H4362)</f>
        <v>1956458.97</v>
      </c>
      <c r="I4363" s="232">
        <f t="shared" ref="I4363:I4426" si="339">IF((H4363&gt;$E$17)*AND(F4363=0),"Выборка",0)</f>
        <v>0</v>
      </c>
      <c r="J4363" s="231" t="str">
        <f t="shared" si="337"/>
        <v/>
      </c>
    </row>
    <row r="4364" spans="6:10" ht="19.5" customHeight="1" x14ac:dyDescent="0.25">
      <c r="F4364" s="328">
        <f t="shared" si="335"/>
        <v>0</v>
      </c>
      <c r="G4364" s="233" t="str">
        <f t="shared" si="336"/>
        <v/>
      </c>
      <c r="H4364" s="231">
        <f t="shared" si="338"/>
        <v>1956458.97</v>
      </c>
      <c r="I4364" s="232">
        <f t="shared" si="339"/>
        <v>0</v>
      </c>
      <c r="J4364" s="231" t="str">
        <f t="shared" si="337"/>
        <v/>
      </c>
    </row>
    <row r="4365" spans="6:10" ht="19.5" customHeight="1" x14ac:dyDescent="0.25">
      <c r="F4365" s="328">
        <f t="shared" si="335"/>
        <v>0</v>
      </c>
      <c r="G4365" s="233" t="str">
        <f t="shared" si="336"/>
        <v/>
      </c>
      <c r="H4365" s="231">
        <f t="shared" si="338"/>
        <v>1956458.97</v>
      </c>
      <c r="I4365" s="232">
        <f t="shared" si="339"/>
        <v>0</v>
      </c>
      <c r="J4365" s="231" t="str">
        <f t="shared" si="337"/>
        <v/>
      </c>
    </row>
    <row r="4366" spans="6:10" ht="19.5" customHeight="1" x14ac:dyDescent="0.25">
      <c r="F4366" s="328">
        <f t="shared" si="335"/>
        <v>0</v>
      </c>
      <c r="G4366" s="233" t="str">
        <f t="shared" si="336"/>
        <v/>
      </c>
      <c r="H4366" s="231">
        <f t="shared" si="338"/>
        <v>1956458.97</v>
      </c>
      <c r="I4366" s="232">
        <f t="shared" si="339"/>
        <v>0</v>
      </c>
      <c r="J4366" s="231" t="str">
        <f t="shared" si="337"/>
        <v/>
      </c>
    </row>
    <row r="4367" spans="6:10" ht="19.5" customHeight="1" x14ac:dyDescent="0.25">
      <c r="F4367" s="328">
        <f t="shared" si="335"/>
        <v>0</v>
      </c>
      <c r="G4367" s="233" t="str">
        <f t="shared" si="336"/>
        <v/>
      </c>
      <c r="H4367" s="231">
        <f t="shared" si="338"/>
        <v>1956458.97</v>
      </c>
      <c r="I4367" s="232">
        <f t="shared" si="339"/>
        <v>0</v>
      </c>
      <c r="J4367" s="231" t="str">
        <f t="shared" si="337"/>
        <v/>
      </c>
    </row>
    <row r="4368" spans="6:10" ht="19.5" customHeight="1" x14ac:dyDescent="0.25">
      <c r="F4368" s="328">
        <f t="shared" si="335"/>
        <v>0</v>
      </c>
      <c r="G4368" s="233" t="str">
        <f t="shared" si="336"/>
        <v/>
      </c>
      <c r="H4368" s="231">
        <f t="shared" si="338"/>
        <v>1956458.97</v>
      </c>
      <c r="I4368" s="232">
        <f t="shared" si="339"/>
        <v>0</v>
      </c>
      <c r="J4368" s="231" t="str">
        <f t="shared" si="337"/>
        <v/>
      </c>
    </row>
    <row r="4369" spans="6:10" ht="19.5" customHeight="1" x14ac:dyDescent="0.25">
      <c r="F4369" s="328">
        <f t="shared" si="335"/>
        <v>0</v>
      </c>
      <c r="G4369" s="233" t="str">
        <f t="shared" si="336"/>
        <v/>
      </c>
      <c r="H4369" s="231">
        <f t="shared" si="338"/>
        <v>1956458.97</v>
      </c>
      <c r="I4369" s="232">
        <f t="shared" si="339"/>
        <v>0</v>
      </c>
      <c r="J4369" s="231" t="str">
        <f t="shared" si="337"/>
        <v/>
      </c>
    </row>
    <row r="4370" spans="6:10" ht="19.5" customHeight="1" x14ac:dyDescent="0.25">
      <c r="F4370" s="328">
        <f t="shared" si="335"/>
        <v>0</v>
      </c>
      <c r="G4370" s="233" t="str">
        <f t="shared" si="336"/>
        <v/>
      </c>
      <c r="H4370" s="231">
        <f t="shared" si="338"/>
        <v>1956458.97</v>
      </c>
      <c r="I4370" s="232">
        <f t="shared" si="339"/>
        <v>0</v>
      </c>
      <c r="J4370" s="231" t="str">
        <f t="shared" si="337"/>
        <v/>
      </c>
    </row>
    <row r="4371" spans="6:10" ht="19.5" customHeight="1" x14ac:dyDescent="0.25">
      <c r="F4371" s="328">
        <f t="shared" si="335"/>
        <v>0</v>
      </c>
      <c r="G4371" s="233" t="str">
        <f t="shared" si="336"/>
        <v/>
      </c>
      <c r="H4371" s="231">
        <f t="shared" si="338"/>
        <v>1956458.97</v>
      </c>
      <c r="I4371" s="232">
        <f t="shared" si="339"/>
        <v>0</v>
      </c>
      <c r="J4371" s="231" t="str">
        <f t="shared" si="337"/>
        <v/>
      </c>
    </row>
    <row r="4372" spans="6:10" ht="19.5" customHeight="1" x14ac:dyDescent="0.25">
      <c r="F4372" s="328">
        <f t="shared" si="335"/>
        <v>0</v>
      </c>
      <c r="G4372" s="233" t="str">
        <f t="shared" si="336"/>
        <v/>
      </c>
      <c r="H4372" s="231">
        <f t="shared" si="338"/>
        <v>1956458.97</v>
      </c>
      <c r="I4372" s="232">
        <f t="shared" si="339"/>
        <v>0</v>
      </c>
      <c r="J4372" s="231" t="str">
        <f t="shared" si="337"/>
        <v/>
      </c>
    </row>
    <row r="4373" spans="6:10" ht="19.5" customHeight="1" x14ac:dyDescent="0.25">
      <c r="F4373" s="328">
        <f t="shared" si="335"/>
        <v>0</v>
      </c>
      <c r="G4373" s="233" t="str">
        <f t="shared" si="336"/>
        <v/>
      </c>
      <c r="H4373" s="231">
        <f t="shared" si="338"/>
        <v>1956458.97</v>
      </c>
      <c r="I4373" s="232">
        <f t="shared" si="339"/>
        <v>0</v>
      </c>
      <c r="J4373" s="231" t="str">
        <f t="shared" si="337"/>
        <v/>
      </c>
    </row>
    <row r="4374" spans="6:10" ht="19.5" customHeight="1" x14ac:dyDescent="0.25">
      <c r="F4374" s="328">
        <f t="shared" si="335"/>
        <v>0</v>
      </c>
      <c r="G4374" s="233" t="str">
        <f t="shared" si="336"/>
        <v/>
      </c>
      <c r="H4374" s="231">
        <f t="shared" si="338"/>
        <v>1956458.97</v>
      </c>
      <c r="I4374" s="232">
        <f t="shared" si="339"/>
        <v>0</v>
      </c>
      <c r="J4374" s="231" t="str">
        <f t="shared" si="337"/>
        <v/>
      </c>
    </row>
    <row r="4375" spans="6:10" ht="19.5" customHeight="1" x14ac:dyDescent="0.25">
      <c r="F4375" s="328">
        <f t="shared" si="335"/>
        <v>0</v>
      </c>
      <c r="G4375" s="233" t="str">
        <f t="shared" si="336"/>
        <v/>
      </c>
      <c r="H4375" s="231">
        <f t="shared" si="338"/>
        <v>1956458.97</v>
      </c>
      <c r="I4375" s="232">
        <f t="shared" si="339"/>
        <v>0</v>
      </c>
      <c r="J4375" s="231" t="str">
        <f t="shared" si="337"/>
        <v/>
      </c>
    </row>
    <row r="4376" spans="6:10" ht="19.5" customHeight="1" x14ac:dyDescent="0.25">
      <c r="F4376" s="328">
        <f t="shared" si="335"/>
        <v>0</v>
      </c>
      <c r="G4376" s="233" t="str">
        <f t="shared" si="336"/>
        <v/>
      </c>
      <c r="H4376" s="231">
        <f t="shared" si="338"/>
        <v>1956458.97</v>
      </c>
      <c r="I4376" s="232">
        <f t="shared" si="339"/>
        <v>0</v>
      </c>
      <c r="J4376" s="231" t="str">
        <f t="shared" si="337"/>
        <v/>
      </c>
    </row>
    <row r="4377" spans="6:10" ht="19.5" customHeight="1" x14ac:dyDescent="0.25">
      <c r="F4377" s="328">
        <f t="shared" si="335"/>
        <v>0</v>
      </c>
      <c r="G4377" s="233" t="str">
        <f t="shared" si="336"/>
        <v/>
      </c>
      <c r="H4377" s="231">
        <f t="shared" si="338"/>
        <v>1956458.97</v>
      </c>
      <c r="I4377" s="232">
        <f t="shared" si="339"/>
        <v>0</v>
      </c>
      <c r="J4377" s="231" t="str">
        <f t="shared" si="337"/>
        <v/>
      </c>
    </row>
    <row r="4378" spans="6:10" ht="19.5" customHeight="1" x14ac:dyDescent="0.25">
      <c r="F4378" s="328">
        <f t="shared" si="335"/>
        <v>0</v>
      </c>
      <c r="G4378" s="233" t="str">
        <f t="shared" si="336"/>
        <v/>
      </c>
      <c r="H4378" s="231">
        <f t="shared" si="338"/>
        <v>1956458.97</v>
      </c>
      <c r="I4378" s="232">
        <f t="shared" si="339"/>
        <v>0</v>
      </c>
      <c r="J4378" s="231" t="str">
        <f t="shared" si="337"/>
        <v/>
      </c>
    </row>
    <row r="4379" spans="6:10" ht="19.5" customHeight="1" x14ac:dyDescent="0.25">
      <c r="F4379" s="328">
        <f t="shared" si="335"/>
        <v>0</v>
      </c>
      <c r="G4379" s="233" t="str">
        <f t="shared" si="336"/>
        <v/>
      </c>
      <c r="H4379" s="231">
        <f t="shared" si="338"/>
        <v>1956458.97</v>
      </c>
      <c r="I4379" s="232">
        <f t="shared" si="339"/>
        <v>0</v>
      </c>
      <c r="J4379" s="231" t="str">
        <f t="shared" si="337"/>
        <v/>
      </c>
    </row>
    <row r="4380" spans="6:10" ht="19.5" customHeight="1" x14ac:dyDescent="0.25">
      <c r="F4380" s="328">
        <f t="shared" si="335"/>
        <v>0</v>
      </c>
      <c r="G4380" s="233" t="str">
        <f t="shared" si="336"/>
        <v/>
      </c>
      <c r="H4380" s="231">
        <f t="shared" si="338"/>
        <v>1956458.97</v>
      </c>
      <c r="I4380" s="232">
        <f t="shared" si="339"/>
        <v>0</v>
      </c>
      <c r="J4380" s="231" t="str">
        <f t="shared" si="337"/>
        <v/>
      </c>
    </row>
    <row r="4381" spans="6:10" ht="19.5" customHeight="1" x14ac:dyDescent="0.25">
      <c r="F4381" s="328">
        <f t="shared" si="335"/>
        <v>0</v>
      </c>
      <c r="G4381" s="233" t="str">
        <f t="shared" si="336"/>
        <v/>
      </c>
      <c r="H4381" s="231">
        <f t="shared" si="338"/>
        <v>1956458.97</v>
      </c>
      <c r="I4381" s="232">
        <f t="shared" si="339"/>
        <v>0</v>
      </c>
      <c r="J4381" s="231" t="str">
        <f t="shared" si="337"/>
        <v/>
      </c>
    </row>
    <row r="4382" spans="6:10" ht="19.5" customHeight="1" x14ac:dyDescent="0.25">
      <c r="F4382" s="328">
        <f t="shared" si="335"/>
        <v>0</v>
      </c>
      <c r="G4382" s="233" t="str">
        <f t="shared" si="336"/>
        <v/>
      </c>
      <c r="H4382" s="231">
        <f t="shared" si="338"/>
        <v>1956458.97</v>
      </c>
      <c r="I4382" s="232">
        <f t="shared" si="339"/>
        <v>0</v>
      </c>
      <c r="J4382" s="231" t="str">
        <f t="shared" si="337"/>
        <v/>
      </c>
    </row>
    <row r="4383" spans="6:10" ht="19.5" customHeight="1" x14ac:dyDescent="0.25">
      <c r="F4383" s="328">
        <f t="shared" si="335"/>
        <v>0</v>
      </c>
      <c r="G4383" s="233" t="str">
        <f t="shared" si="336"/>
        <v/>
      </c>
      <c r="H4383" s="231">
        <f t="shared" si="338"/>
        <v>1956458.97</v>
      </c>
      <c r="I4383" s="232">
        <f t="shared" si="339"/>
        <v>0</v>
      </c>
      <c r="J4383" s="231" t="str">
        <f t="shared" si="337"/>
        <v/>
      </c>
    </row>
    <row r="4384" spans="6:10" ht="19.5" customHeight="1" x14ac:dyDescent="0.25">
      <c r="F4384" s="328">
        <f t="shared" si="335"/>
        <v>0</v>
      </c>
      <c r="G4384" s="233" t="str">
        <f t="shared" si="336"/>
        <v/>
      </c>
      <c r="H4384" s="231">
        <f t="shared" si="338"/>
        <v>1956458.97</v>
      </c>
      <c r="I4384" s="232">
        <f t="shared" si="339"/>
        <v>0</v>
      </c>
      <c r="J4384" s="231" t="str">
        <f t="shared" si="337"/>
        <v/>
      </c>
    </row>
    <row r="4385" spans="6:10" ht="19.5" customHeight="1" x14ac:dyDescent="0.25">
      <c r="F4385" s="328">
        <f t="shared" si="335"/>
        <v>0</v>
      </c>
      <c r="G4385" s="233" t="str">
        <f t="shared" si="336"/>
        <v/>
      </c>
      <c r="H4385" s="231">
        <f t="shared" si="338"/>
        <v>1956458.97</v>
      </c>
      <c r="I4385" s="232">
        <f t="shared" si="339"/>
        <v>0</v>
      </c>
      <c r="J4385" s="231" t="str">
        <f t="shared" si="337"/>
        <v/>
      </c>
    </row>
    <row r="4386" spans="6:10" ht="19.5" customHeight="1" x14ac:dyDescent="0.25">
      <c r="F4386" s="328">
        <f t="shared" si="335"/>
        <v>0</v>
      </c>
      <c r="G4386" s="233" t="str">
        <f t="shared" si="336"/>
        <v/>
      </c>
      <c r="H4386" s="231">
        <f t="shared" si="338"/>
        <v>1956458.97</v>
      </c>
      <c r="I4386" s="232">
        <f t="shared" si="339"/>
        <v>0</v>
      </c>
      <c r="J4386" s="231" t="str">
        <f t="shared" si="337"/>
        <v/>
      </c>
    </row>
    <row r="4387" spans="6:10" ht="19.5" customHeight="1" x14ac:dyDescent="0.25">
      <c r="F4387" s="328">
        <f t="shared" si="335"/>
        <v>0</v>
      </c>
      <c r="G4387" s="233" t="str">
        <f t="shared" si="336"/>
        <v/>
      </c>
      <c r="H4387" s="231">
        <f t="shared" si="338"/>
        <v>1956458.97</v>
      </c>
      <c r="I4387" s="232">
        <f t="shared" si="339"/>
        <v>0</v>
      </c>
      <c r="J4387" s="231" t="str">
        <f t="shared" si="337"/>
        <v/>
      </c>
    </row>
    <row r="4388" spans="6:10" ht="19.5" customHeight="1" x14ac:dyDescent="0.25">
      <c r="F4388" s="328">
        <f t="shared" si="335"/>
        <v>0</v>
      </c>
      <c r="G4388" s="233" t="str">
        <f t="shared" si="336"/>
        <v/>
      </c>
      <c r="H4388" s="231">
        <f t="shared" si="338"/>
        <v>1956458.97</v>
      </c>
      <c r="I4388" s="232">
        <f t="shared" si="339"/>
        <v>0</v>
      </c>
      <c r="J4388" s="231" t="str">
        <f t="shared" si="337"/>
        <v/>
      </c>
    </row>
    <row r="4389" spans="6:10" ht="19.5" customHeight="1" x14ac:dyDescent="0.25">
      <c r="F4389" s="328">
        <f t="shared" si="335"/>
        <v>0</v>
      </c>
      <c r="G4389" s="233" t="str">
        <f t="shared" si="336"/>
        <v/>
      </c>
      <c r="H4389" s="231">
        <f t="shared" si="338"/>
        <v>1956458.97</v>
      </c>
      <c r="I4389" s="232">
        <f t="shared" si="339"/>
        <v>0</v>
      </c>
      <c r="J4389" s="231" t="str">
        <f t="shared" si="337"/>
        <v/>
      </c>
    </row>
    <row r="4390" spans="6:10" ht="19.5" customHeight="1" x14ac:dyDescent="0.25">
      <c r="F4390" s="328">
        <f t="shared" si="335"/>
        <v>0</v>
      </c>
      <c r="G4390" s="233" t="str">
        <f t="shared" si="336"/>
        <v/>
      </c>
      <c r="H4390" s="231">
        <f t="shared" si="338"/>
        <v>1956458.97</v>
      </c>
      <c r="I4390" s="232">
        <f t="shared" si="339"/>
        <v>0</v>
      </c>
      <c r="J4390" s="231" t="str">
        <f t="shared" si="337"/>
        <v/>
      </c>
    </row>
    <row r="4391" spans="6:10" ht="19.5" customHeight="1" x14ac:dyDescent="0.25">
      <c r="F4391" s="328">
        <f t="shared" si="335"/>
        <v>0</v>
      </c>
      <c r="G4391" s="233" t="str">
        <f t="shared" si="336"/>
        <v/>
      </c>
      <c r="H4391" s="231">
        <f t="shared" si="338"/>
        <v>1956458.97</v>
      </c>
      <c r="I4391" s="232">
        <f t="shared" si="339"/>
        <v>0</v>
      </c>
      <c r="J4391" s="231" t="str">
        <f t="shared" si="337"/>
        <v/>
      </c>
    </row>
    <row r="4392" spans="6:10" ht="19.5" customHeight="1" x14ac:dyDescent="0.25">
      <c r="F4392" s="328">
        <f t="shared" si="335"/>
        <v>0</v>
      </c>
      <c r="G4392" s="233" t="str">
        <f t="shared" si="336"/>
        <v/>
      </c>
      <c r="H4392" s="231">
        <f t="shared" si="338"/>
        <v>1956458.97</v>
      </c>
      <c r="I4392" s="232">
        <f t="shared" si="339"/>
        <v>0</v>
      </c>
      <c r="J4392" s="231" t="str">
        <f t="shared" si="337"/>
        <v/>
      </c>
    </row>
    <row r="4393" spans="6:10" ht="19.5" customHeight="1" x14ac:dyDescent="0.25">
      <c r="F4393" s="328">
        <f t="shared" si="335"/>
        <v>0</v>
      </c>
      <c r="G4393" s="233" t="str">
        <f t="shared" si="336"/>
        <v/>
      </c>
      <c r="H4393" s="231">
        <f t="shared" si="338"/>
        <v>1956458.97</v>
      </c>
      <c r="I4393" s="232">
        <f t="shared" si="339"/>
        <v>0</v>
      </c>
      <c r="J4393" s="231" t="str">
        <f t="shared" si="337"/>
        <v/>
      </c>
    </row>
    <row r="4394" spans="6:10" ht="19.5" customHeight="1" x14ac:dyDescent="0.25">
      <c r="F4394" s="328">
        <f t="shared" si="335"/>
        <v>0</v>
      </c>
      <c r="G4394" s="233" t="str">
        <f t="shared" si="336"/>
        <v/>
      </c>
      <c r="H4394" s="231">
        <f t="shared" si="338"/>
        <v>1956458.97</v>
      </c>
      <c r="I4394" s="232">
        <f t="shared" si="339"/>
        <v>0</v>
      </c>
      <c r="J4394" s="231" t="str">
        <f t="shared" si="337"/>
        <v/>
      </c>
    </row>
    <row r="4395" spans="6:10" ht="19.5" customHeight="1" x14ac:dyDescent="0.25">
      <c r="F4395" s="328">
        <f t="shared" si="335"/>
        <v>0</v>
      </c>
      <c r="G4395" s="233" t="str">
        <f t="shared" si="336"/>
        <v/>
      </c>
      <c r="H4395" s="231">
        <f t="shared" si="338"/>
        <v>1956458.97</v>
      </c>
      <c r="I4395" s="232">
        <f t="shared" si="339"/>
        <v>0</v>
      </c>
      <c r="J4395" s="231" t="str">
        <f t="shared" si="337"/>
        <v/>
      </c>
    </row>
    <row r="4396" spans="6:10" ht="19.5" customHeight="1" x14ac:dyDescent="0.25">
      <c r="F4396" s="328">
        <f t="shared" si="335"/>
        <v>0</v>
      </c>
      <c r="G4396" s="233" t="str">
        <f t="shared" si="336"/>
        <v/>
      </c>
      <c r="H4396" s="231">
        <f t="shared" si="338"/>
        <v>1956458.97</v>
      </c>
      <c r="I4396" s="232">
        <f t="shared" si="339"/>
        <v>0</v>
      </c>
      <c r="J4396" s="231" t="str">
        <f t="shared" si="337"/>
        <v/>
      </c>
    </row>
    <row r="4397" spans="6:10" ht="19.5" customHeight="1" x14ac:dyDescent="0.25">
      <c r="F4397" s="328">
        <f t="shared" si="335"/>
        <v>0</v>
      </c>
      <c r="G4397" s="233" t="str">
        <f t="shared" si="336"/>
        <v/>
      </c>
      <c r="H4397" s="231">
        <f t="shared" si="338"/>
        <v>1956458.97</v>
      </c>
      <c r="I4397" s="232">
        <f t="shared" si="339"/>
        <v>0</v>
      </c>
      <c r="J4397" s="231" t="str">
        <f t="shared" si="337"/>
        <v/>
      </c>
    </row>
    <row r="4398" spans="6:10" ht="19.5" customHeight="1" x14ac:dyDescent="0.25">
      <c r="F4398" s="328">
        <f t="shared" si="335"/>
        <v>0</v>
      </c>
      <c r="G4398" s="233" t="str">
        <f t="shared" si="336"/>
        <v/>
      </c>
      <c r="H4398" s="231">
        <f t="shared" si="338"/>
        <v>1956458.97</v>
      </c>
      <c r="I4398" s="232">
        <f t="shared" si="339"/>
        <v>0</v>
      </c>
      <c r="J4398" s="231" t="str">
        <f t="shared" si="337"/>
        <v/>
      </c>
    </row>
    <row r="4399" spans="6:10" ht="19.5" customHeight="1" x14ac:dyDescent="0.25">
      <c r="F4399" s="328">
        <f t="shared" si="335"/>
        <v>0</v>
      </c>
      <c r="G4399" s="233" t="str">
        <f t="shared" si="336"/>
        <v/>
      </c>
      <c r="H4399" s="231">
        <f t="shared" si="338"/>
        <v>1956458.97</v>
      </c>
      <c r="I4399" s="232">
        <f t="shared" si="339"/>
        <v>0</v>
      </c>
      <c r="J4399" s="231" t="str">
        <f t="shared" si="337"/>
        <v/>
      </c>
    </row>
    <row r="4400" spans="6:10" ht="19.5" customHeight="1" x14ac:dyDescent="0.25">
      <c r="F4400" s="328">
        <f t="shared" si="335"/>
        <v>0</v>
      </c>
      <c r="G4400" s="233" t="str">
        <f t="shared" si="336"/>
        <v/>
      </c>
      <c r="H4400" s="231">
        <f t="shared" si="338"/>
        <v>1956458.97</v>
      </c>
      <c r="I4400" s="232">
        <f t="shared" si="339"/>
        <v>0</v>
      </c>
      <c r="J4400" s="231" t="str">
        <f t="shared" si="337"/>
        <v/>
      </c>
    </row>
    <row r="4401" spans="6:10" ht="19.5" customHeight="1" x14ac:dyDescent="0.25">
      <c r="F4401" s="328">
        <f t="shared" si="335"/>
        <v>0</v>
      </c>
      <c r="G4401" s="233" t="str">
        <f t="shared" si="336"/>
        <v/>
      </c>
      <c r="H4401" s="231">
        <f t="shared" si="338"/>
        <v>1956458.97</v>
      </c>
      <c r="I4401" s="232">
        <f t="shared" si="339"/>
        <v>0</v>
      </c>
      <c r="J4401" s="231" t="str">
        <f t="shared" si="337"/>
        <v/>
      </c>
    </row>
    <row r="4402" spans="6:10" ht="19.5" customHeight="1" x14ac:dyDescent="0.25">
      <c r="F4402" s="328">
        <f t="shared" si="335"/>
        <v>0</v>
      </c>
      <c r="G4402" s="233" t="str">
        <f t="shared" si="336"/>
        <v/>
      </c>
      <c r="H4402" s="231">
        <f t="shared" si="338"/>
        <v>1956458.97</v>
      </c>
      <c r="I4402" s="232">
        <f t="shared" si="339"/>
        <v>0</v>
      </c>
      <c r="J4402" s="231" t="str">
        <f t="shared" si="337"/>
        <v/>
      </c>
    </row>
    <row r="4403" spans="6:10" ht="19.5" customHeight="1" x14ac:dyDescent="0.25">
      <c r="F4403" s="328">
        <f t="shared" si="335"/>
        <v>0</v>
      </c>
      <c r="G4403" s="233" t="str">
        <f t="shared" si="336"/>
        <v/>
      </c>
      <c r="H4403" s="231">
        <f t="shared" si="338"/>
        <v>1956458.97</v>
      </c>
      <c r="I4403" s="232">
        <f t="shared" si="339"/>
        <v>0</v>
      </c>
      <c r="J4403" s="231" t="str">
        <f t="shared" si="337"/>
        <v/>
      </c>
    </row>
    <row r="4404" spans="6:10" ht="19.5" customHeight="1" x14ac:dyDescent="0.25">
      <c r="F4404" s="328">
        <f t="shared" si="335"/>
        <v>0</v>
      </c>
      <c r="G4404" s="233" t="str">
        <f t="shared" si="336"/>
        <v/>
      </c>
      <c r="H4404" s="231">
        <f t="shared" si="338"/>
        <v>1956458.97</v>
      </c>
      <c r="I4404" s="232">
        <f t="shared" si="339"/>
        <v>0</v>
      </c>
      <c r="J4404" s="231" t="str">
        <f t="shared" si="337"/>
        <v/>
      </c>
    </row>
    <row r="4405" spans="6:10" ht="19.5" customHeight="1" x14ac:dyDescent="0.25">
      <c r="F4405" s="328">
        <f t="shared" si="335"/>
        <v>0</v>
      </c>
      <c r="G4405" s="233" t="str">
        <f t="shared" si="336"/>
        <v/>
      </c>
      <c r="H4405" s="231">
        <f t="shared" si="338"/>
        <v>1956458.97</v>
      </c>
      <c r="I4405" s="232">
        <f t="shared" si="339"/>
        <v>0</v>
      </c>
      <c r="J4405" s="231" t="str">
        <f t="shared" si="337"/>
        <v/>
      </c>
    </row>
    <row r="4406" spans="6:10" ht="19.5" customHeight="1" x14ac:dyDescent="0.25">
      <c r="F4406" s="328">
        <f t="shared" si="335"/>
        <v>0</v>
      </c>
      <c r="G4406" s="233" t="str">
        <f t="shared" si="336"/>
        <v/>
      </c>
      <c r="H4406" s="231">
        <f t="shared" si="338"/>
        <v>1956458.97</v>
      </c>
      <c r="I4406" s="232">
        <f t="shared" si="339"/>
        <v>0</v>
      </c>
      <c r="J4406" s="231" t="str">
        <f t="shared" si="337"/>
        <v/>
      </c>
    </row>
    <row r="4407" spans="6:10" ht="19.5" customHeight="1" x14ac:dyDescent="0.25">
      <c r="F4407" s="328">
        <f t="shared" si="335"/>
        <v>0</v>
      </c>
      <c r="G4407" s="233" t="str">
        <f t="shared" si="336"/>
        <v/>
      </c>
      <c r="H4407" s="231">
        <f t="shared" si="338"/>
        <v>1956458.97</v>
      </c>
      <c r="I4407" s="232">
        <f t="shared" si="339"/>
        <v>0</v>
      </c>
      <c r="J4407" s="231" t="str">
        <f t="shared" si="337"/>
        <v/>
      </c>
    </row>
    <row r="4408" spans="6:10" ht="19.5" customHeight="1" x14ac:dyDescent="0.25">
      <c r="F4408" s="328">
        <f t="shared" si="335"/>
        <v>0</v>
      </c>
      <c r="G4408" s="233" t="str">
        <f t="shared" si="336"/>
        <v/>
      </c>
      <c r="H4408" s="231">
        <f t="shared" si="338"/>
        <v>1956458.97</v>
      </c>
      <c r="I4408" s="232">
        <f t="shared" si="339"/>
        <v>0</v>
      </c>
      <c r="J4408" s="231" t="str">
        <f t="shared" si="337"/>
        <v/>
      </c>
    </row>
    <row r="4409" spans="6:10" ht="19.5" customHeight="1" x14ac:dyDescent="0.25">
      <c r="F4409" s="328">
        <f t="shared" si="335"/>
        <v>0</v>
      </c>
      <c r="G4409" s="233" t="str">
        <f t="shared" si="336"/>
        <v/>
      </c>
      <c r="H4409" s="231">
        <f t="shared" si="338"/>
        <v>1956458.97</v>
      </c>
      <c r="I4409" s="232">
        <f t="shared" si="339"/>
        <v>0</v>
      </c>
      <c r="J4409" s="231" t="str">
        <f t="shared" si="337"/>
        <v/>
      </c>
    </row>
    <row r="4410" spans="6:10" ht="19.5" customHeight="1" x14ac:dyDescent="0.25">
      <c r="F4410" s="328">
        <f t="shared" si="335"/>
        <v>0</v>
      </c>
      <c r="G4410" s="233" t="str">
        <f t="shared" si="336"/>
        <v/>
      </c>
      <c r="H4410" s="231">
        <f t="shared" si="338"/>
        <v>1956458.97</v>
      </c>
      <c r="I4410" s="232">
        <f t="shared" si="339"/>
        <v>0</v>
      </c>
      <c r="J4410" s="231" t="str">
        <f t="shared" si="337"/>
        <v/>
      </c>
    </row>
    <row r="4411" spans="6:10" ht="19.5" customHeight="1" x14ac:dyDescent="0.25">
      <c r="F4411" s="328">
        <f t="shared" si="335"/>
        <v>0</v>
      </c>
      <c r="G4411" s="233" t="str">
        <f t="shared" si="336"/>
        <v/>
      </c>
      <c r="H4411" s="231">
        <f t="shared" si="338"/>
        <v>1956458.97</v>
      </c>
      <c r="I4411" s="232">
        <f t="shared" si="339"/>
        <v>0</v>
      </c>
      <c r="J4411" s="231" t="str">
        <f t="shared" si="337"/>
        <v/>
      </c>
    </row>
    <row r="4412" spans="6:10" ht="19.5" customHeight="1" x14ac:dyDescent="0.25">
      <c r="F4412" s="328">
        <f t="shared" si="335"/>
        <v>0</v>
      </c>
      <c r="G4412" s="233" t="str">
        <f t="shared" si="336"/>
        <v/>
      </c>
      <c r="H4412" s="231">
        <f t="shared" si="338"/>
        <v>1956458.97</v>
      </c>
      <c r="I4412" s="232">
        <f t="shared" si="339"/>
        <v>0</v>
      </c>
      <c r="J4412" s="231" t="str">
        <f t="shared" si="337"/>
        <v/>
      </c>
    </row>
    <row r="4413" spans="6:10" ht="19.5" customHeight="1" x14ac:dyDescent="0.25">
      <c r="F4413" s="328">
        <f t="shared" si="335"/>
        <v>0</v>
      </c>
      <c r="G4413" s="233" t="str">
        <f t="shared" si="336"/>
        <v/>
      </c>
      <c r="H4413" s="231">
        <f t="shared" si="338"/>
        <v>1956458.97</v>
      </c>
      <c r="I4413" s="232">
        <f t="shared" si="339"/>
        <v>0</v>
      </c>
      <c r="J4413" s="231" t="str">
        <f t="shared" si="337"/>
        <v/>
      </c>
    </row>
    <row r="4414" spans="6:10" ht="19.5" customHeight="1" x14ac:dyDescent="0.25">
      <c r="F4414" s="328">
        <f t="shared" si="335"/>
        <v>0</v>
      </c>
      <c r="G4414" s="233" t="str">
        <f t="shared" si="336"/>
        <v/>
      </c>
      <c r="H4414" s="231">
        <f t="shared" si="338"/>
        <v>1956458.97</v>
      </c>
      <c r="I4414" s="232">
        <f t="shared" si="339"/>
        <v>0</v>
      </c>
      <c r="J4414" s="231" t="str">
        <f t="shared" si="337"/>
        <v/>
      </c>
    </row>
    <row r="4415" spans="6:10" ht="19.5" customHeight="1" x14ac:dyDescent="0.25">
      <c r="F4415" s="328">
        <f t="shared" si="335"/>
        <v>0</v>
      </c>
      <c r="G4415" s="233" t="str">
        <f t="shared" si="336"/>
        <v/>
      </c>
      <c r="H4415" s="231">
        <f t="shared" si="338"/>
        <v>1956458.97</v>
      </c>
      <c r="I4415" s="232">
        <f t="shared" si="339"/>
        <v>0</v>
      </c>
      <c r="J4415" s="231" t="str">
        <f t="shared" si="337"/>
        <v/>
      </c>
    </row>
    <row r="4416" spans="6:10" ht="19.5" customHeight="1" x14ac:dyDescent="0.25">
      <c r="F4416" s="328">
        <f t="shared" si="335"/>
        <v>0</v>
      </c>
      <c r="G4416" s="233" t="str">
        <f t="shared" si="336"/>
        <v/>
      </c>
      <c r="H4416" s="231">
        <f t="shared" si="338"/>
        <v>1956458.97</v>
      </c>
      <c r="I4416" s="232">
        <f t="shared" si="339"/>
        <v>0</v>
      </c>
      <c r="J4416" s="231" t="str">
        <f t="shared" si="337"/>
        <v/>
      </c>
    </row>
    <row r="4417" spans="6:10" ht="19.5" customHeight="1" x14ac:dyDescent="0.25">
      <c r="F4417" s="328">
        <f t="shared" si="335"/>
        <v>0</v>
      </c>
      <c r="G4417" s="233" t="str">
        <f t="shared" si="336"/>
        <v/>
      </c>
      <c r="H4417" s="231">
        <f t="shared" si="338"/>
        <v>1956458.97</v>
      </c>
      <c r="I4417" s="232">
        <f t="shared" si="339"/>
        <v>0</v>
      </c>
      <c r="J4417" s="231" t="str">
        <f t="shared" si="337"/>
        <v/>
      </c>
    </row>
    <row r="4418" spans="6:10" ht="19.5" customHeight="1" x14ac:dyDescent="0.25">
      <c r="F4418" s="328">
        <f t="shared" si="335"/>
        <v>0</v>
      </c>
      <c r="G4418" s="233" t="str">
        <f t="shared" si="336"/>
        <v/>
      </c>
      <c r="H4418" s="231">
        <f t="shared" si="338"/>
        <v>1956458.97</v>
      </c>
      <c r="I4418" s="232">
        <f t="shared" si="339"/>
        <v>0</v>
      </c>
      <c r="J4418" s="231" t="str">
        <f t="shared" si="337"/>
        <v/>
      </c>
    </row>
    <row r="4419" spans="6:10" ht="19.5" customHeight="1" x14ac:dyDescent="0.25">
      <c r="F4419" s="328">
        <f t="shared" si="335"/>
        <v>0</v>
      </c>
      <c r="G4419" s="233" t="str">
        <f t="shared" si="336"/>
        <v/>
      </c>
      <c r="H4419" s="231">
        <f t="shared" si="338"/>
        <v>1956458.97</v>
      </c>
      <c r="I4419" s="232">
        <f t="shared" si="339"/>
        <v>0</v>
      </c>
      <c r="J4419" s="231" t="str">
        <f t="shared" si="337"/>
        <v/>
      </c>
    </row>
    <row r="4420" spans="6:10" ht="19.5" customHeight="1" x14ac:dyDescent="0.25">
      <c r="F4420" s="328">
        <f t="shared" si="335"/>
        <v>0</v>
      </c>
      <c r="G4420" s="233" t="str">
        <f t="shared" si="336"/>
        <v/>
      </c>
      <c r="H4420" s="231">
        <f t="shared" si="338"/>
        <v>1956458.97</v>
      </c>
      <c r="I4420" s="232">
        <f t="shared" si="339"/>
        <v>0</v>
      </c>
      <c r="J4420" s="231" t="str">
        <f t="shared" si="337"/>
        <v/>
      </c>
    </row>
    <row r="4421" spans="6:10" ht="19.5" customHeight="1" x14ac:dyDescent="0.25">
      <c r="F4421" s="328">
        <f t="shared" si="335"/>
        <v>0</v>
      </c>
      <c r="G4421" s="233" t="str">
        <f t="shared" si="336"/>
        <v/>
      </c>
      <c r="H4421" s="231">
        <f t="shared" si="338"/>
        <v>1956458.97</v>
      </c>
      <c r="I4421" s="232">
        <f t="shared" si="339"/>
        <v>0</v>
      </c>
      <c r="J4421" s="231" t="str">
        <f t="shared" si="337"/>
        <v/>
      </c>
    </row>
    <row r="4422" spans="6:10" ht="19.5" customHeight="1" x14ac:dyDescent="0.25">
      <c r="F4422" s="328">
        <f t="shared" si="335"/>
        <v>0</v>
      </c>
      <c r="G4422" s="233" t="str">
        <f t="shared" si="336"/>
        <v/>
      </c>
      <c r="H4422" s="231">
        <f t="shared" si="338"/>
        <v>1956458.97</v>
      </c>
      <c r="I4422" s="232">
        <f t="shared" si="339"/>
        <v>0</v>
      </c>
      <c r="J4422" s="231" t="str">
        <f t="shared" si="337"/>
        <v/>
      </c>
    </row>
    <row r="4423" spans="6:10" ht="19.5" customHeight="1" x14ac:dyDescent="0.25">
      <c r="F4423" s="328">
        <f t="shared" si="335"/>
        <v>0</v>
      </c>
      <c r="G4423" s="233" t="str">
        <f t="shared" si="336"/>
        <v/>
      </c>
      <c r="H4423" s="231">
        <f t="shared" si="338"/>
        <v>1956458.97</v>
      </c>
      <c r="I4423" s="232">
        <f t="shared" si="339"/>
        <v>0</v>
      </c>
      <c r="J4423" s="231" t="str">
        <f t="shared" si="337"/>
        <v/>
      </c>
    </row>
    <row r="4424" spans="6:10" ht="19.5" customHeight="1" x14ac:dyDescent="0.25">
      <c r="F4424" s="328">
        <f t="shared" si="335"/>
        <v>0</v>
      </c>
      <c r="G4424" s="233" t="str">
        <f t="shared" si="336"/>
        <v/>
      </c>
      <c r="H4424" s="231">
        <f t="shared" si="338"/>
        <v>1956458.97</v>
      </c>
      <c r="I4424" s="232">
        <f t="shared" si="339"/>
        <v>0</v>
      </c>
      <c r="J4424" s="231" t="str">
        <f t="shared" si="337"/>
        <v/>
      </c>
    </row>
    <row r="4425" spans="6:10" ht="19.5" customHeight="1" x14ac:dyDescent="0.25">
      <c r="F4425" s="328">
        <f t="shared" si="335"/>
        <v>0</v>
      </c>
      <c r="G4425" s="233" t="str">
        <f t="shared" si="336"/>
        <v/>
      </c>
      <c r="H4425" s="231">
        <f t="shared" si="338"/>
        <v>1956458.97</v>
      </c>
      <c r="I4425" s="232">
        <f t="shared" si="339"/>
        <v>0</v>
      </c>
      <c r="J4425" s="231" t="str">
        <f t="shared" si="337"/>
        <v/>
      </c>
    </row>
    <row r="4426" spans="6:10" ht="19.5" customHeight="1" x14ac:dyDescent="0.25">
      <c r="F4426" s="328">
        <f t="shared" ref="F4426:F4489" si="340">IF(E4426&gt;$C$4*1000,"Выборка",0)</f>
        <v>0</v>
      </c>
      <c r="G4426" s="233" t="str">
        <f t="shared" ref="G4426:G4489" si="341">IF(F4426=0,"",E4426)</f>
        <v/>
      </c>
      <c r="H4426" s="231">
        <f t="shared" si="338"/>
        <v>1956458.97</v>
      </c>
      <c r="I4426" s="232">
        <f t="shared" si="339"/>
        <v>0</v>
      </c>
      <c r="J4426" s="231" t="str">
        <f t="shared" ref="J4426:J4489" si="342">IF(I4426=0,"",E4426)</f>
        <v/>
      </c>
    </row>
    <row r="4427" spans="6:10" ht="19.5" customHeight="1" x14ac:dyDescent="0.25">
      <c r="F4427" s="328">
        <f t="shared" si="340"/>
        <v>0</v>
      </c>
      <c r="G4427" s="233" t="str">
        <f t="shared" si="341"/>
        <v/>
      </c>
      <c r="H4427" s="231">
        <f t="shared" ref="H4427:H4490" si="343">IF(F4427=0,IF((I4426=0)*AND(F4426=0),H4426+E4427,IF((F4426&lt;&gt;0)*AND((H4426&lt;=$E$17)),H4426+E4427,E4427)),H4426)</f>
        <v>1956458.97</v>
      </c>
      <c r="I4427" s="232">
        <f t="shared" ref="I4427:I4490" si="344">IF((H4427&gt;$E$17)*AND(F4427=0),"Выборка",0)</f>
        <v>0</v>
      </c>
      <c r="J4427" s="231" t="str">
        <f t="shared" si="342"/>
        <v/>
      </c>
    </row>
    <row r="4428" spans="6:10" ht="19.5" customHeight="1" x14ac:dyDescent="0.25">
      <c r="F4428" s="328">
        <f t="shared" si="340"/>
        <v>0</v>
      </c>
      <c r="G4428" s="233" t="str">
        <f t="shared" si="341"/>
        <v/>
      </c>
      <c r="H4428" s="231">
        <f t="shared" si="343"/>
        <v>1956458.97</v>
      </c>
      <c r="I4428" s="232">
        <f t="shared" si="344"/>
        <v>0</v>
      </c>
      <c r="J4428" s="231" t="str">
        <f t="shared" si="342"/>
        <v/>
      </c>
    </row>
    <row r="4429" spans="6:10" ht="19.5" customHeight="1" x14ac:dyDescent="0.25">
      <c r="F4429" s="328">
        <f t="shared" si="340"/>
        <v>0</v>
      </c>
      <c r="G4429" s="233" t="str">
        <f t="shared" si="341"/>
        <v/>
      </c>
      <c r="H4429" s="231">
        <f t="shared" si="343"/>
        <v>1956458.97</v>
      </c>
      <c r="I4429" s="232">
        <f t="shared" si="344"/>
        <v>0</v>
      </c>
      <c r="J4429" s="231" t="str">
        <f t="shared" si="342"/>
        <v/>
      </c>
    </row>
    <row r="4430" spans="6:10" ht="19.5" customHeight="1" x14ac:dyDescent="0.25">
      <c r="F4430" s="328">
        <f t="shared" si="340"/>
        <v>0</v>
      </c>
      <c r="G4430" s="233" t="str">
        <f t="shared" si="341"/>
        <v/>
      </c>
      <c r="H4430" s="231">
        <f t="shared" si="343"/>
        <v>1956458.97</v>
      </c>
      <c r="I4430" s="232">
        <f t="shared" si="344"/>
        <v>0</v>
      </c>
      <c r="J4430" s="231" t="str">
        <f t="shared" si="342"/>
        <v/>
      </c>
    </row>
    <row r="4431" spans="6:10" ht="19.5" customHeight="1" x14ac:dyDescent="0.25">
      <c r="F4431" s="328">
        <f t="shared" si="340"/>
        <v>0</v>
      </c>
      <c r="G4431" s="233" t="str">
        <f t="shared" si="341"/>
        <v/>
      </c>
      <c r="H4431" s="231">
        <f t="shared" si="343"/>
        <v>1956458.97</v>
      </c>
      <c r="I4431" s="232">
        <f t="shared" si="344"/>
        <v>0</v>
      </c>
      <c r="J4431" s="231" t="str">
        <f t="shared" si="342"/>
        <v/>
      </c>
    </row>
    <row r="4432" spans="6:10" ht="19.5" customHeight="1" x14ac:dyDescent="0.25">
      <c r="F4432" s="328">
        <f t="shared" si="340"/>
        <v>0</v>
      </c>
      <c r="G4432" s="233" t="str">
        <f t="shared" si="341"/>
        <v/>
      </c>
      <c r="H4432" s="231">
        <f t="shared" si="343"/>
        <v>1956458.97</v>
      </c>
      <c r="I4432" s="232">
        <f t="shared" si="344"/>
        <v>0</v>
      </c>
      <c r="J4432" s="231" t="str">
        <f t="shared" si="342"/>
        <v/>
      </c>
    </row>
    <row r="4433" spans="6:10" ht="19.5" customHeight="1" x14ac:dyDescent="0.25">
      <c r="F4433" s="328">
        <f t="shared" si="340"/>
        <v>0</v>
      </c>
      <c r="G4433" s="233" t="str">
        <f t="shared" si="341"/>
        <v/>
      </c>
      <c r="H4433" s="231">
        <f t="shared" si="343"/>
        <v>1956458.97</v>
      </c>
      <c r="I4433" s="232">
        <f t="shared" si="344"/>
        <v>0</v>
      </c>
      <c r="J4433" s="231" t="str">
        <f t="shared" si="342"/>
        <v/>
      </c>
    </row>
    <row r="4434" spans="6:10" ht="19.5" customHeight="1" x14ac:dyDescent="0.25">
      <c r="F4434" s="328">
        <f t="shared" si="340"/>
        <v>0</v>
      </c>
      <c r="G4434" s="233" t="str">
        <f t="shared" si="341"/>
        <v/>
      </c>
      <c r="H4434" s="231">
        <f t="shared" si="343"/>
        <v>1956458.97</v>
      </c>
      <c r="I4434" s="232">
        <f t="shared" si="344"/>
        <v>0</v>
      </c>
      <c r="J4434" s="231" t="str">
        <f t="shared" si="342"/>
        <v/>
      </c>
    </row>
    <row r="4435" spans="6:10" ht="19.5" customHeight="1" x14ac:dyDescent="0.25">
      <c r="F4435" s="328">
        <f t="shared" si="340"/>
        <v>0</v>
      </c>
      <c r="G4435" s="233" t="str">
        <f t="shared" si="341"/>
        <v/>
      </c>
      <c r="H4435" s="231">
        <f t="shared" si="343"/>
        <v>1956458.97</v>
      </c>
      <c r="I4435" s="232">
        <f t="shared" si="344"/>
        <v>0</v>
      </c>
      <c r="J4435" s="231" t="str">
        <f t="shared" si="342"/>
        <v/>
      </c>
    </row>
    <row r="4436" spans="6:10" ht="19.5" customHeight="1" x14ac:dyDescent="0.25">
      <c r="F4436" s="328">
        <f t="shared" si="340"/>
        <v>0</v>
      </c>
      <c r="G4436" s="233" t="str">
        <f t="shared" si="341"/>
        <v/>
      </c>
      <c r="H4436" s="231">
        <f t="shared" si="343"/>
        <v>1956458.97</v>
      </c>
      <c r="I4436" s="232">
        <f t="shared" si="344"/>
        <v>0</v>
      </c>
      <c r="J4436" s="231" t="str">
        <f t="shared" si="342"/>
        <v/>
      </c>
    </row>
    <row r="4437" spans="6:10" ht="19.5" customHeight="1" x14ac:dyDescent="0.25">
      <c r="F4437" s="328">
        <f t="shared" si="340"/>
        <v>0</v>
      </c>
      <c r="G4437" s="233" t="str">
        <f t="shared" si="341"/>
        <v/>
      </c>
      <c r="H4437" s="231">
        <f t="shared" si="343"/>
        <v>1956458.97</v>
      </c>
      <c r="I4437" s="232">
        <f t="shared" si="344"/>
        <v>0</v>
      </c>
      <c r="J4437" s="231" t="str">
        <f t="shared" si="342"/>
        <v/>
      </c>
    </row>
    <row r="4438" spans="6:10" ht="19.5" customHeight="1" x14ac:dyDescent="0.25">
      <c r="F4438" s="328">
        <f t="shared" si="340"/>
        <v>0</v>
      </c>
      <c r="G4438" s="233" t="str">
        <f t="shared" si="341"/>
        <v/>
      </c>
      <c r="H4438" s="231">
        <f t="shared" si="343"/>
        <v>1956458.97</v>
      </c>
      <c r="I4438" s="232">
        <f t="shared" si="344"/>
        <v>0</v>
      </c>
      <c r="J4438" s="231" t="str">
        <f t="shared" si="342"/>
        <v/>
      </c>
    </row>
    <row r="4439" spans="6:10" ht="19.5" customHeight="1" x14ac:dyDescent="0.25">
      <c r="F4439" s="328">
        <f t="shared" si="340"/>
        <v>0</v>
      </c>
      <c r="G4439" s="233" t="str">
        <f t="shared" si="341"/>
        <v/>
      </c>
      <c r="H4439" s="231">
        <f t="shared" si="343"/>
        <v>1956458.97</v>
      </c>
      <c r="I4439" s="232">
        <f t="shared" si="344"/>
        <v>0</v>
      </c>
      <c r="J4439" s="231" t="str">
        <f t="shared" si="342"/>
        <v/>
      </c>
    </row>
    <row r="4440" spans="6:10" ht="19.5" customHeight="1" x14ac:dyDescent="0.25">
      <c r="F4440" s="328">
        <f t="shared" si="340"/>
        <v>0</v>
      </c>
      <c r="G4440" s="233" t="str">
        <f t="shared" si="341"/>
        <v/>
      </c>
      <c r="H4440" s="231">
        <f t="shared" si="343"/>
        <v>1956458.97</v>
      </c>
      <c r="I4440" s="232">
        <f t="shared" si="344"/>
        <v>0</v>
      </c>
      <c r="J4440" s="231" t="str">
        <f t="shared" si="342"/>
        <v/>
      </c>
    </row>
    <row r="4441" spans="6:10" ht="19.5" customHeight="1" x14ac:dyDescent="0.25">
      <c r="F4441" s="328">
        <f t="shared" si="340"/>
        <v>0</v>
      </c>
      <c r="G4441" s="233" t="str">
        <f t="shared" si="341"/>
        <v/>
      </c>
      <c r="H4441" s="231">
        <f t="shared" si="343"/>
        <v>1956458.97</v>
      </c>
      <c r="I4441" s="232">
        <f t="shared" si="344"/>
        <v>0</v>
      </c>
      <c r="J4441" s="231" t="str">
        <f t="shared" si="342"/>
        <v/>
      </c>
    </row>
    <row r="4442" spans="6:10" ht="19.5" customHeight="1" x14ac:dyDescent="0.25">
      <c r="F4442" s="328">
        <f t="shared" si="340"/>
        <v>0</v>
      </c>
      <c r="G4442" s="233" t="str">
        <f t="shared" si="341"/>
        <v/>
      </c>
      <c r="H4442" s="231">
        <f t="shared" si="343"/>
        <v>1956458.97</v>
      </c>
      <c r="I4442" s="232">
        <f t="shared" si="344"/>
        <v>0</v>
      </c>
      <c r="J4442" s="231" t="str">
        <f t="shared" si="342"/>
        <v/>
      </c>
    </row>
    <row r="4443" spans="6:10" ht="19.5" customHeight="1" x14ac:dyDescent="0.25">
      <c r="F4443" s="328">
        <f t="shared" si="340"/>
        <v>0</v>
      </c>
      <c r="G4443" s="233" t="str">
        <f t="shared" si="341"/>
        <v/>
      </c>
      <c r="H4443" s="231">
        <f t="shared" si="343"/>
        <v>1956458.97</v>
      </c>
      <c r="I4443" s="232">
        <f t="shared" si="344"/>
        <v>0</v>
      </c>
      <c r="J4443" s="231" t="str">
        <f t="shared" si="342"/>
        <v/>
      </c>
    </row>
    <row r="4444" spans="6:10" ht="19.5" customHeight="1" x14ac:dyDescent="0.25">
      <c r="F4444" s="328">
        <f t="shared" si="340"/>
        <v>0</v>
      </c>
      <c r="G4444" s="233" t="str">
        <f t="shared" si="341"/>
        <v/>
      </c>
      <c r="H4444" s="231">
        <f t="shared" si="343"/>
        <v>1956458.97</v>
      </c>
      <c r="I4444" s="232">
        <f t="shared" si="344"/>
        <v>0</v>
      </c>
      <c r="J4444" s="231" t="str">
        <f t="shared" si="342"/>
        <v/>
      </c>
    </row>
    <row r="4445" spans="6:10" ht="19.5" customHeight="1" x14ac:dyDescent="0.25">
      <c r="F4445" s="328">
        <f t="shared" si="340"/>
        <v>0</v>
      </c>
      <c r="G4445" s="233" t="str">
        <f t="shared" si="341"/>
        <v/>
      </c>
      <c r="H4445" s="231">
        <f t="shared" si="343"/>
        <v>1956458.97</v>
      </c>
      <c r="I4445" s="232">
        <f t="shared" si="344"/>
        <v>0</v>
      </c>
      <c r="J4445" s="231" t="str">
        <f t="shared" si="342"/>
        <v/>
      </c>
    </row>
    <row r="4446" spans="6:10" ht="19.5" customHeight="1" x14ac:dyDescent="0.25">
      <c r="F4446" s="328">
        <f t="shared" si="340"/>
        <v>0</v>
      </c>
      <c r="G4446" s="233" t="str">
        <f t="shared" si="341"/>
        <v/>
      </c>
      <c r="H4446" s="231">
        <f t="shared" si="343"/>
        <v>1956458.97</v>
      </c>
      <c r="I4446" s="232">
        <f t="shared" si="344"/>
        <v>0</v>
      </c>
      <c r="J4446" s="231" t="str">
        <f t="shared" si="342"/>
        <v/>
      </c>
    </row>
    <row r="4447" spans="6:10" ht="19.5" customHeight="1" x14ac:dyDescent="0.25">
      <c r="F4447" s="328">
        <f t="shared" si="340"/>
        <v>0</v>
      </c>
      <c r="G4447" s="233" t="str">
        <f t="shared" si="341"/>
        <v/>
      </c>
      <c r="H4447" s="231">
        <f t="shared" si="343"/>
        <v>1956458.97</v>
      </c>
      <c r="I4447" s="232">
        <f t="shared" si="344"/>
        <v>0</v>
      </c>
      <c r="J4447" s="231" t="str">
        <f t="shared" si="342"/>
        <v/>
      </c>
    </row>
    <row r="4448" spans="6:10" ht="19.5" customHeight="1" x14ac:dyDescent="0.25">
      <c r="F4448" s="328">
        <f t="shared" si="340"/>
        <v>0</v>
      </c>
      <c r="G4448" s="233" t="str">
        <f t="shared" si="341"/>
        <v/>
      </c>
      <c r="H4448" s="231">
        <f t="shared" si="343"/>
        <v>1956458.97</v>
      </c>
      <c r="I4448" s="232">
        <f t="shared" si="344"/>
        <v>0</v>
      </c>
      <c r="J4448" s="231" t="str">
        <f t="shared" si="342"/>
        <v/>
      </c>
    </row>
    <row r="4449" spans="6:10" ht="19.5" customHeight="1" x14ac:dyDescent="0.25">
      <c r="F4449" s="328">
        <f t="shared" si="340"/>
        <v>0</v>
      </c>
      <c r="G4449" s="233" t="str">
        <f t="shared" si="341"/>
        <v/>
      </c>
      <c r="H4449" s="231">
        <f t="shared" si="343"/>
        <v>1956458.97</v>
      </c>
      <c r="I4449" s="232">
        <f t="shared" si="344"/>
        <v>0</v>
      </c>
      <c r="J4449" s="231" t="str">
        <f t="shared" si="342"/>
        <v/>
      </c>
    </row>
    <row r="4450" spans="6:10" ht="19.5" customHeight="1" x14ac:dyDescent="0.25">
      <c r="F4450" s="328">
        <f t="shared" si="340"/>
        <v>0</v>
      </c>
      <c r="G4450" s="233" t="str">
        <f t="shared" si="341"/>
        <v/>
      </c>
      <c r="H4450" s="231">
        <f t="shared" si="343"/>
        <v>1956458.97</v>
      </c>
      <c r="I4450" s="232">
        <f t="shared" si="344"/>
        <v>0</v>
      </c>
      <c r="J4450" s="231" t="str">
        <f t="shared" si="342"/>
        <v/>
      </c>
    </row>
    <row r="4451" spans="6:10" ht="19.5" customHeight="1" x14ac:dyDescent="0.25">
      <c r="F4451" s="328">
        <f t="shared" si="340"/>
        <v>0</v>
      </c>
      <c r="G4451" s="233" t="str">
        <f t="shared" si="341"/>
        <v/>
      </c>
      <c r="H4451" s="231">
        <f t="shared" si="343"/>
        <v>1956458.97</v>
      </c>
      <c r="I4451" s="232">
        <f t="shared" si="344"/>
        <v>0</v>
      </c>
      <c r="J4451" s="231" t="str">
        <f t="shared" si="342"/>
        <v/>
      </c>
    </row>
    <row r="4452" spans="6:10" ht="19.5" customHeight="1" x14ac:dyDescent="0.25">
      <c r="F4452" s="328">
        <f t="shared" si="340"/>
        <v>0</v>
      </c>
      <c r="G4452" s="233" t="str">
        <f t="shared" si="341"/>
        <v/>
      </c>
      <c r="H4452" s="231">
        <f t="shared" si="343"/>
        <v>1956458.97</v>
      </c>
      <c r="I4452" s="232">
        <f t="shared" si="344"/>
        <v>0</v>
      </c>
      <c r="J4452" s="231" t="str">
        <f t="shared" si="342"/>
        <v/>
      </c>
    </row>
    <row r="4453" spans="6:10" ht="19.5" customHeight="1" x14ac:dyDescent="0.25">
      <c r="F4453" s="328">
        <f t="shared" si="340"/>
        <v>0</v>
      </c>
      <c r="G4453" s="233" t="str">
        <f t="shared" si="341"/>
        <v/>
      </c>
      <c r="H4453" s="231">
        <f t="shared" si="343"/>
        <v>1956458.97</v>
      </c>
      <c r="I4453" s="232">
        <f t="shared" si="344"/>
        <v>0</v>
      </c>
      <c r="J4453" s="231" t="str">
        <f t="shared" si="342"/>
        <v/>
      </c>
    </row>
    <row r="4454" spans="6:10" ht="19.5" customHeight="1" x14ac:dyDescent="0.25">
      <c r="F4454" s="328">
        <f t="shared" si="340"/>
        <v>0</v>
      </c>
      <c r="G4454" s="233" t="str">
        <f t="shared" si="341"/>
        <v/>
      </c>
      <c r="H4454" s="231">
        <f t="shared" si="343"/>
        <v>1956458.97</v>
      </c>
      <c r="I4454" s="232">
        <f t="shared" si="344"/>
        <v>0</v>
      </c>
      <c r="J4454" s="231" t="str">
        <f t="shared" si="342"/>
        <v/>
      </c>
    </row>
    <row r="4455" spans="6:10" ht="19.5" customHeight="1" x14ac:dyDescent="0.25">
      <c r="F4455" s="328">
        <f t="shared" si="340"/>
        <v>0</v>
      </c>
      <c r="G4455" s="233" t="str">
        <f t="shared" si="341"/>
        <v/>
      </c>
      <c r="H4455" s="231">
        <f t="shared" si="343"/>
        <v>1956458.97</v>
      </c>
      <c r="I4455" s="232">
        <f t="shared" si="344"/>
        <v>0</v>
      </c>
      <c r="J4455" s="231" t="str">
        <f t="shared" si="342"/>
        <v/>
      </c>
    </row>
    <row r="4456" spans="6:10" ht="19.5" customHeight="1" x14ac:dyDescent="0.25">
      <c r="F4456" s="328">
        <f t="shared" si="340"/>
        <v>0</v>
      </c>
      <c r="G4456" s="233" t="str">
        <f t="shared" si="341"/>
        <v/>
      </c>
      <c r="H4456" s="231">
        <f t="shared" si="343"/>
        <v>1956458.97</v>
      </c>
      <c r="I4456" s="232">
        <f t="shared" si="344"/>
        <v>0</v>
      </c>
      <c r="J4456" s="231" t="str">
        <f t="shared" si="342"/>
        <v/>
      </c>
    </row>
    <row r="4457" spans="6:10" ht="19.5" customHeight="1" x14ac:dyDescent="0.25">
      <c r="F4457" s="328">
        <f t="shared" si="340"/>
        <v>0</v>
      </c>
      <c r="G4457" s="233" t="str">
        <f t="shared" si="341"/>
        <v/>
      </c>
      <c r="H4457" s="231">
        <f t="shared" si="343"/>
        <v>1956458.97</v>
      </c>
      <c r="I4457" s="232">
        <f t="shared" si="344"/>
        <v>0</v>
      </c>
      <c r="J4457" s="231" t="str">
        <f t="shared" si="342"/>
        <v/>
      </c>
    </row>
    <row r="4458" spans="6:10" ht="19.5" customHeight="1" x14ac:dyDescent="0.25">
      <c r="F4458" s="328">
        <f t="shared" si="340"/>
        <v>0</v>
      </c>
      <c r="G4458" s="233" t="str">
        <f t="shared" si="341"/>
        <v/>
      </c>
      <c r="H4458" s="231">
        <f t="shared" si="343"/>
        <v>1956458.97</v>
      </c>
      <c r="I4458" s="232">
        <f t="shared" si="344"/>
        <v>0</v>
      </c>
      <c r="J4458" s="231" t="str">
        <f t="shared" si="342"/>
        <v/>
      </c>
    </row>
    <row r="4459" spans="6:10" ht="19.5" customHeight="1" x14ac:dyDescent="0.25">
      <c r="F4459" s="328">
        <f t="shared" si="340"/>
        <v>0</v>
      </c>
      <c r="G4459" s="233" t="str">
        <f t="shared" si="341"/>
        <v/>
      </c>
      <c r="H4459" s="231">
        <f t="shared" si="343"/>
        <v>1956458.97</v>
      </c>
      <c r="I4459" s="232">
        <f t="shared" si="344"/>
        <v>0</v>
      </c>
      <c r="J4459" s="231" t="str">
        <f t="shared" si="342"/>
        <v/>
      </c>
    </row>
    <row r="4460" spans="6:10" ht="19.5" customHeight="1" x14ac:dyDescent="0.25">
      <c r="F4460" s="328">
        <f t="shared" si="340"/>
        <v>0</v>
      </c>
      <c r="G4460" s="233" t="str">
        <f t="shared" si="341"/>
        <v/>
      </c>
      <c r="H4460" s="231">
        <f t="shared" si="343"/>
        <v>1956458.97</v>
      </c>
      <c r="I4460" s="232">
        <f t="shared" si="344"/>
        <v>0</v>
      </c>
      <c r="J4460" s="231" t="str">
        <f t="shared" si="342"/>
        <v/>
      </c>
    </row>
    <row r="4461" spans="6:10" ht="19.5" customHeight="1" x14ac:dyDescent="0.25">
      <c r="F4461" s="328">
        <f t="shared" si="340"/>
        <v>0</v>
      </c>
      <c r="G4461" s="233" t="str">
        <f t="shared" si="341"/>
        <v/>
      </c>
      <c r="H4461" s="231">
        <f t="shared" si="343"/>
        <v>1956458.97</v>
      </c>
      <c r="I4461" s="232">
        <f t="shared" si="344"/>
        <v>0</v>
      </c>
      <c r="J4461" s="231" t="str">
        <f t="shared" si="342"/>
        <v/>
      </c>
    </row>
    <row r="4462" spans="6:10" ht="19.5" customHeight="1" x14ac:dyDescent="0.25">
      <c r="F4462" s="328">
        <f t="shared" si="340"/>
        <v>0</v>
      </c>
      <c r="G4462" s="233" t="str">
        <f t="shared" si="341"/>
        <v/>
      </c>
      <c r="H4462" s="231">
        <f t="shared" si="343"/>
        <v>1956458.97</v>
      </c>
      <c r="I4462" s="232">
        <f t="shared" si="344"/>
        <v>0</v>
      </c>
      <c r="J4462" s="231" t="str">
        <f t="shared" si="342"/>
        <v/>
      </c>
    </row>
    <row r="4463" spans="6:10" ht="19.5" customHeight="1" x14ac:dyDescent="0.25">
      <c r="F4463" s="328">
        <f t="shared" si="340"/>
        <v>0</v>
      </c>
      <c r="G4463" s="233" t="str">
        <f t="shared" si="341"/>
        <v/>
      </c>
      <c r="H4463" s="231">
        <f t="shared" si="343"/>
        <v>1956458.97</v>
      </c>
      <c r="I4463" s="232">
        <f t="shared" si="344"/>
        <v>0</v>
      </c>
      <c r="J4463" s="231" t="str">
        <f t="shared" si="342"/>
        <v/>
      </c>
    </row>
    <row r="4464" spans="6:10" ht="19.5" customHeight="1" x14ac:dyDescent="0.25">
      <c r="F4464" s="328">
        <f t="shared" si="340"/>
        <v>0</v>
      </c>
      <c r="G4464" s="233" t="str">
        <f t="shared" si="341"/>
        <v/>
      </c>
      <c r="H4464" s="231">
        <f t="shared" si="343"/>
        <v>1956458.97</v>
      </c>
      <c r="I4464" s="232">
        <f t="shared" si="344"/>
        <v>0</v>
      </c>
      <c r="J4464" s="231" t="str">
        <f t="shared" si="342"/>
        <v/>
      </c>
    </row>
    <row r="4465" spans="6:10" ht="19.5" customHeight="1" x14ac:dyDescent="0.25">
      <c r="F4465" s="328">
        <f t="shared" si="340"/>
        <v>0</v>
      </c>
      <c r="G4465" s="233" t="str">
        <f t="shared" si="341"/>
        <v/>
      </c>
      <c r="H4465" s="231">
        <f t="shared" si="343"/>
        <v>1956458.97</v>
      </c>
      <c r="I4465" s="232">
        <f t="shared" si="344"/>
        <v>0</v>
      </c>
      <c r="J4465" s="231" t="str">
        <f t="shared" si="342"/>
        <v/>
      </c>
    </row>
    <row r="4466" spans="6:10" ht="19.5" customHeight="1" x14ac:dyDescent="0.25">
      <c r="F4466" s="328">
        <f t="shared" si="340"/>
        <v>0</v>
      </c>
      <c r="G4466" s="233" t="str">
        <f t="shared" si="341"/>
        <v/>
      </c>
      <c r="H4466" s="231">
        <f t="shared" si="343"/>
        <v>1956458.97</v>
      </c>
      <c r="I4466" s="232">
        <f t="shared" si="344"/>
        <v>0</v>
      </c>
      <c r="J4466" s="231" t="str">
        <f t="shared" si="342"/>
        <v/>
      </c>
    </row>
    <row r="4467" spans="6:10" ht="19.5" customHeight="1" x14ac:dyDescent="0.25">
      <c r="F4467" s="328">
        <f t="shared" si="340"/>
        <v>0</v>
      </c>
      <c r="G4467" s="233" t="str">
        <f t="shared" si="341"/>
        <v/>
      </c>
      <c r="H4467" s="231">
        <f t="shared" si="343"/>
        <v>1956458.97</v>
      </c>
      <c r="I4467" s="232">
        <f t="shared" si="344"/>
        <v>0</v>
      </c>
      <c r="J4467" s="231" t="str">
        <f t="shared" si="342"/>
        <v/>
      </c>
    </row>
    <row r="4468" spans="6:10" ht="19.5" customHeight="1" x14ac:dyDescent="0.25">
      <c r="F4468" s="328">
        <f t="shared" si="340"/>
        <v>0</v>
      </c>
      <c r="G4468" s="233" t="str">
        <f t="shared" si="341"/>
        <v/>
      </c>
      <c r="H4468" s="231">
        <f t="shared" si="343"/>
        <v>1956458.97</v>
      </c>
      <c r="I4468" s="232">
        <f t="shared" si="344"/>
        <v>0</v>
      </c>
      <c r="J4468" s="231" t="str">
        <f t="shared" si="342"/>
        <v/>
      </c>
    </row>
    <row r="4469" spans="6:10" ht="19.5" customHeight="1" x14ac:dyDescent="0.25">
      <c r="F4469" s="328">
        <f t="shared" si="340"/>
        <v>0</v>
      </c>
      <c r="G4469" s="233" t="str">
        <f t="shared" si="341"/>
        <v/>
      </c>
      <c r="H4469" s="231">
        <f t="shared" si="343"/>
        <v>1956458.97</v>
      </c>
      <c r="I4469" s="232">
        <f t="shared" si="344"/>
        <v>0</v>
      </c>
      <c r="J4469" s="231" t="str">
        <f t="shared" si="342"/>
        <v/>
      </c>
    </row>
    <row r="4470" spans="6:10" ht="19.5" customHeight="1" x14ac:dyDescent="0.25">
      <c r="F4470" s="328">
        <f t="shared" si="340"/>
        <v>0</v>
      </c>
      <c r="G4470" s="233" t="str">
        <f t="shared" si="341"/>
        <v/>
      </c>
      <c r="H4470" s="231">
        <f t="shared" si="343"/>
        <v>1956458.97</v>
      </c>
      <c r="I4470" s="232">
        <f t="shared" si="344"/>
        <v>0</v>
      </c>
      <c r="J4470" s="231" t="str">
        <f t="shared" si="342"/>
        <v/>
      </c>
    </row>
    <row r="4471" spans="6:10" ht="19.5" customHeight="1" x14ac:dyDescent="0.25">
      <c r="F4471" s="328">
        <f t="shared" si="340"/>
        <v>0</v>
      </c>
      <c r="G4471" s="233" t="str">
        <f t="shared" si="341"/>
        <v/>
      </c>
      <c r="H4471" s="231">
        <f t="shared" si="343"/>
        <v>1956458.97</v>
      </c>
      <c r="I4471" s="232">
        <f t="shared" si="344"/>
        <v>0</v>
      </c>
      <c r="J4471" s="231" t="str">
        <f t="shared" si="342"/>
        <v/>
      </c>
    </row>
    <row r="4472" spans="6:10" ht="19.5" customHeight="1" x14ac:dyDescent="0.25">
      <c r="F4472" s="328">
        <f t="shared" si="340"/>
        <v>0</v>
      </c>
      <c r="G4472" s="233" t="str">
        <f t="shared" si="341"/>
        <v/>
      </c>
      <c r="H4472" s="231">
        <f t="shared" si="343"/>
        <v>1956458.97</v>
      </c>
      <c r="I4472" s="232">
        <f t="shared" si="344"/>
        <v>0</v>
      </c>
      <c r="J4472" s="231" t="str">
        <f t="shared" si="342"/>
        <v/>
      </c>
    </row>
    <row r="4473" spans="6:10" ht="19.5" customHeight="1" x14ac:dyDescent="0.25">
      <c r="F4473" s="328">
        <f t="shared" si="340"/>
        <v>0</v>
      </c>
      <c r="G4473" s="233" t="str">
        <f t="shared" si="341"/>
        <v/>
      </c>
      <c r="H4473" s="231">
        <f t="shared" si="343"/>
        <v>1956458.97</v>
      </c>
      <c r="I4473" s="232">
        <f t="shared" si="344"/>
        <v>0</v>
      </c>
      <c r="J4473" s="231" t="str">
        <f t="shared" si="342"/>
        <v/>
      </c>
    </row>
    <row r="4474" spans="6:10" ht="19.5" customHeight="1" x14ac:dyDescent="0.25">
      <c r="F4474" s="328">
        <f t="shared" si="340"/>
        <v>0</v>
      </c>
      <c r="G4474" s="233" t="str">
        <f t="shared" si="341"/>
        <v/>
      </c>
      <c r="H4474" s="231">
        <f t="shared" si="343"/>
        <v>1956458.97</v>
      </c>
      <c r="I4474" s="232">
        <f t="shared" si="344"/>
        <v>0</v>
      </c>
      <c r="J4474" s="231" t="str">
        <f t="shared" si="342"/>
        <v/>
      </c>
    </row>
    <row r="4475" spans="6:10" ht="19.5" customHeight="1" x14ac:dyDescent="0.25">
      <c r="F4475" s="328">
        <f t="shared" si="340"/>
        <v>0</v>
      </c>
      <c r="G4475" s="233" t="str">
        <f t="shared" si="341"/>
        <v/>
      </c>
      <c r="H4475" s="231">
        <f t="shared" si="343"/>
        <v>1956458.97</v>
      </c>
      <c r="I4475" s="232">
        <f t="shared" si="344"/>
        <v>0</v>
      </c>
      <c r="J4475" s="231" t="str">
        <f t="shared" si="342"/>
        <v/>
      </c>
    </row>
    <row r="4476" spans="6:10" ht="19.5" customHeight="1" x14ac:dyDescent="0.25">
      <c r="F4476" s="328">
        <f t="shared" si="340"/>
        <v>0</v>
      </c>
      <c r="G4476" s="233" t="str">
        <f t="shared" si="341"/>
        <v/>
      </c>
      <c r="H4476" s="231">
        <f t="shared" si="343"/>
        <v>1956458.97</v>
      </c>
      <c r="I4476" s="232">
        <f t="shared" si="344"/>
        <v>0</v>
      </c>
      <c r="J4476" s="231" t="str">
        <f t="shared" si="342"/>
        <v/>
      </c>
    </row>
    <row r="4477" spans="6:10" ht="19.5" customHeight="1" x14ac:dyDescent="0.25">
      <c r="F4477" s="328">
        <f t="shared" si="340"/>
        <v>0</v>
      </c>
      <c r="G4477" s="233" t="str">
        <f t="shared" si="341"/>
        <v/>
      </c>
      <c r="H4477" s="231">
        <f t="shared" si="343"/>
        <v>1956458.97</v>
      </c>
      <c r="I4477" s="232">
        <f t="shared" si="344"/>
        <v>0</v>
      </c>
      <c r="J4477" s="231" t="str">
        <f t="shared" si="342"/>
        <v/>
      </c>
    </row>
    <row r="4478" spans="6:10" ht="19.5" customHeight="1" x14ac:dyDescent="0.25">
      <c r="F4478" s="328">
        <f t="shared" si="340"/>
        <v>0</v>
      </c>
      <c r="G4478" s="233" t="str">
        <f t="shared" si="341"/>
        <v/>
      </c>
      <c r="H4478" s="231">
        <f t="shared" si="343"/>
        <v>1956458.97</v>
      </c>
      <c r="I4478" s="232">
        <f t="shared" si="344"/>
        <v>0</v>
      </c>
      <c r="J4478" s="231" t="str">
        <f t="shared" si="342"/>
        <v/>
      </c>
    </row>
    <row r="4479" spans="6:10" ht="19.5" customHeight="1" x14ac:dyDescent="0.25">
      <c r="F4479" s="328">
        <f t="shared" si="340"/>
        <v>0</v>
      </c>
      <c r="G4479" s="233" t="str">
        <f t="shared" si="341"/>
        <v/>
      </c>
      <c r="H4479" s="231">
        <f t="shared" si="343"/>
        <v>1956458.97</v>
      </c>
      <c r="I4479" s="232">
        <f t="shared" si="344"/>
        <v>0</v>
      </c>
      <c r="J4479" s="231" t="str">
        <f t="shared" si="342"/>
        <v/>
      </c>
    </row>
    <row r="4480" spans="6:10" ht="19.5" customHeight="1" x14ac:dyDescent="0.25">
      <c r="F4480" s="328">
        <f t="shared" si="340"/>
        <v>0</v>
      </c>
      <c r="G4480" s="233" t="str">
        <f t="shared" si="341"/>
        <v/>
      </c>
      <c r="H4480" s="231">
        <f t="shared" si="343"/>
        <v>1956458.97</v>
      </c>
      <c r="I4480" s="232">
        <f t="shared" si="344"/>
        <v>0</v>
      </c>
      <c r="J4480" s="231" t="str">
        <f t="shared" si="342"/>
        <v/>
      </c>
    </row>
    <row r="4481" spans="6:10" ht="19.5" customHeight="1" x14ac:dyDescent="0.25">
      <c r="F4481" s="328">
        <f t="shared" si="340"/>
        <v>0</v>
      </c>
      <c r="G4481" s="233" t="str">
        <f t="shared" si="341"/>
        <v/>
      </c>
      <c r="H4481" s="231">
        <f t="shared" si="343"/>
        <v>1956458.97</v>
      </c>
      <c r="I4481" s="232">
        <f t="shared" si="344"/>
        <v>0</v>
      </c>
      <c r="J4481" s="231" t="str">
        <f t="shared" si="342"/>
        <v/>
      </c>
    </row>
    <row r="4482" spans="6:10" ht="19.5" customHeight="1" x14ac:dyDescent="0.25">
      <c r="F4482" s="328">
        <f t="shared" si="340"/>
        <v>0</v>
      </c>
      <c r="G4482" s="233" t="str">
        <f t="shared" si="341"/>
        <v/>
      </c>
      <c r="H4482" s="231">
        <f t="shared" si="343"/>
        <v>1956458.97</v>
      </c>
      <c r="I4482" s="232">
        <f t="shared" si="344"/>
        <v>0</v>
      </c>
      <c r="J4482" s="231" t="str">
        <f t="shared" si="342"/>
        <v/>
      </c>
    </row>
    <row r="4483" spans="6:10" ht="19.5" customHeight="1" x14ac:dyDescent="0.25">
      <c r="F4483" s="328">
        <f t="shared" si="340"/>
        <v>0</v>
      </c>
      <c r="G4483" s="233" t="str">
        <f t="shared" si="341"/>
        <v/>
      </c>
      <c r="H4483" s="231">
        <f t="shared" si="343"/>
        <v>1956458.97</v>
      </c>
      <c r="I4483" s="232">
        <f t="shared" si="344"/>
        <v>0</v>
      </c>
      <c r="J4483" s="231" t="str">
        <f t="shared" si="342"/>
        <v/>
      </c>
    </row>
    <row r="4484" spans="6:10" ht="19.5" customHeight="1" x14ac:dyDescent="0.25">
      <c r="F4484" s="328">
        <f t="shared" si="340"/>
        <v>0</v>
      </c>
      <c r="G4484" s="233" t="str">
        <f t="shared" si="341"/>
        <v/>
      </c>
      <c r="H4484" s="231">
        <f t="shared" si="343"/>
        <v>1956458.97</v>
      </c>
      <c r="I4484" s="232">
        <f t="shared" si="344"/>
        <v>0</v>
      </c>
      <c r="J4484" s="231" t="str">
        <f t="shared" si="342"/>
        <v/>
      </c>
    </row>
    <row r="4485" spans="6:10" ht="19.5" customHeight="1" x14ac:dyDescent="0.25">
      <c r="F4485" s="328">
        <f t="shared" si="340"/>
        <v>0</v>
      </c>
      <c r="G4485" s="233" t="str">
        <f t="shared" si="341"/>
        <v/>
      </c>
      <c r="H4485" s="231">
        <f t="shared" si="343"/>
        <v>1956458.97</v>
      </c>
      <c r="I4485" s="232">
        <f t="shared" si="344"/>
        <v>0</v>
      </c>
      <c r="J4485" s="231" t="str">
        <f t="shared" si="342"/>
        <v/>
      </c>
    </row>
    <row r="4486" spans="6:10" ht="19.5" customHeight="1" x14ac:dyDescent="0.25">
      <c r="F4486" s="328">
        <f t="shared" si="340"/>
        <v>0</v>
      </c>
      <c r="G4486" s="233" t="str">
        <f t="shared" si="341"/>
        <v/>
      </c>
      <c r="H4486" s="231">
        <f t="shared" si="343"/>
        <v>1956458.97</v>
      </c>
      <c r="I4486" s="232">
        <f t="shared" si="344"/>
        <v>0</v>
      </c>
      <c r="J4486" s="231" t="str">
        <f t="shared" si="342"/>
        <v/>
      </c>
    </row>
    <row r="4487" spans="6:10" ht="19.5" customHeight="1" x14ac:dyDescent="0.25">
      <c r="F4487" s="328">
        <f t="shared" si="340"/>
        <v>0</v>
      </c>
      <c r="G4487" s="233" t="str">
        <f t="shared" si="341"/>
        <v/>
      </c>
      <c r="H4487" s="231">
        <f t="shared" si="343"/>
        <v>1956458.97</v>
      </c>
      <c r="I4487" s="232">
        <f t="shared" si="344"/>
        <v>0</v>
      </c>
      <c r="J4487" s="231" t="str">
        <f t="shared" si="342"/>
        <v/>
      </c>
    </row>
    <row r="4488" spans="6:10" ht="19.5" customHeight="1" x14ac:dyDescent="0.25">
      <c r="F4488" s="328">
        <f t="shared" si="340"/>
        <v>0</v>
      </c>
      <c r="G4488" s="233" t="str">
        <f t="shared" si="341"/>
        <v/>
      </c>
      <c r="H4488" s="231">
        <f t="shared" si="343"/>
        <v>1956458.97</v>
      </c>
      <c r="I4488" s="232">
        <f t="shared" si="344"/>
        <v>0</v>
      </c>
      <c r="J4488" s="231" t="str">
        <f t="shared" si="342"/>
        <v/>
      </c>
    </row>
    <row r="4489" spans="6:10" ht="19.5" customHeight="1" x14ac:dyDescent="0.25">
      <c r="F4489" s="328">
        <f t="shared" si="340"/>
        <v>0</v>
      </c>
      <c r="G4489" s="233" t="str">
        <f t="shared" si="341"/>
        <v/>
      </c>
      <c r="H4489" s="231">
        <f t="shared" si="343"/>
        <v>1956458.97</v>
      </c>
      <c r="I4489" s="232">
        <f t="shared" si="344"/>
        <v>0</v>
      </c>
      <c r="J4489" s="231" t="str">
        <f t="shared" si="342"/>
        <v/>
      </c>
    </row>
    <row r="4490" spans="6:10" ht="19.5" customHeight="1" x14ac:dyDescent="0.25">
      <c r="F4490" s="328">
        <f t="shared" ref="F4490:F4553" si="345">IF(E4490&gt;$C$4*1000,"Выборка",0)</f>
        <v>0</v>
      </c>
      <c r="G4490" s="233" t="str">
        <f t="shared" ref="G4490:G4553" si="346">IF(F4490=0,"",E4490)</f>
        <v/>
      </c>
      <c r="H4490" s="231">
        <f t="shared" si="343"/>
        <v>1956458.97</v>
      </c>
      <c r="I4490" s="232">
        <f t="shared" si="344"/>
        <v>0</v>
      </c>
      <c r="J4490" s="231" t="str">
        <f t="shared" ref="J4490:J4553" si="347">IF(I4490=0,"",E4490)</f>
        <v/>
      </c>
    </row>
    <row r="4491" spans="6:10" ht="19.5" customHeight="1" x14ac:dyDescent="0.25">
      <c r="F4491" s="328">
        <f t="shared" si="345"/>
        <v>0</v>
      </c>
      <c r="G4491" s="233" t="str">
        <f t="shared" si="346"/>
        <v/>
      </c>
      <c r="H4491" s="231">
        <f t="shared" ref="H4491:H4554" si="348">IF(F4491=0,IF((I4490=0)*AND(F4490=0),H4490+E4491,IF((F4490&lt;&gt;0)*AND((H4490&lt;=$E$17)),H4490+E4491,E4491)),H4490)</f>
        <v>1956458.97</v>
      </c>
      <c r="I4491" s="232">
        <f t="shared" ref="I4491:I4554" si="349">IF((H4491&gt;$E$17)*AND(F4491=0),"Выборка",0)</f>
        <v>0</v>
      </c>
      <c r="J4491" s="231" t="str">
        <f t="shared" si="347"/>
        <v/>
      </c>
    </row>
    <row r="4492" spans="6:10" ht="19.5" customHeight="1" x14ac:dyDescent="0.25">
      <c r="F4492" s="328">
        <f t="shared" si="345"/>
        <v>0</v>
      </c>
      <c r="G4492" s="233" t="str">
        <f t="shared" si="346"/>
        <v/>
      </c>
      <c r="H4492" s="231">
        <f t="shared" si="348"/>
        <v>1956458.97</v>
      </c>
      <c r="I4492" s="232">
        <f t="shared" si="349"/>
        <v>0</v>
      </c>
      <c r="J4492" s="231" t="str">
        <f t="shared" si="347"/>
        <v/>
      </c>
    </row>
    <row r="4493" spans="6:10" ht="19.5" customHeight="1" x14ac:dyDescent="0.25">
      <c r="F4493" s="328">
        <f t="shared" si="345"/>
        <v>0</v>
      </c>
      <c r="G4493" s="233" t="str">
        <f t="shared" si="346"/>
        <v/>
      </c>
      <c r="H4493" s="231">
        <f t="shared" si="348"/>
        <v>1956458.97</v>
      </c>
      <c r="I4493" s="232">
        <f t="shared" si="349"/>
        <v>0</v>
      </c>
      <c r="J4493" s="231" t="str">
        <f t="shared" si="347"/>
        <v/>
      </c>
    </row>
    <row r="4494" spans="6:10" ht="19.5" customHeight="1" x14ac:dyDescent="0.25">
      <c r="F4494" s="328">
        <f t="shared" si="345"/>
        <v>0</v>
      </c>
      <c r="G4494" s="233" t="str">
        <f t="shared" si="346"/>
        <v/>
      </c>
      <c r="H4494" s="231">
        <f t="shared" si="348"/>
        <v>1956458.97</v>
      </c>
      <c r="I4494" s="232">
        <f t="shared" si="349"/>
        <v>0</v>
      </c>
      <c r="J4494" s="231" t="str">
        <f t="shared" si="347"/>
        <v/>
      </c>
    </row>
    <row r="4495" spans="6:10" ht="19.5" customHeight="1" x14ac:dyDescent="0.25">
      <c r="F4495" s="328">
        <f t="shared" si="345"/>
        <v>0</v>
      </c>
      <c r="G4495" s="233" t="str">
        <f t="shared" si="346"/>
        <v/>
      </c>
      <c r="H4495" s="231">
        <f t="shared" si="348"/>
        <v>1956458.97</v>
      </c>
      <c r="I4495" s="232">
        <f t="shared" si="349"/>
        <v>0</v>
      </c>
      <c r="J4495" s="231" t="str">
        <f t="shared" si="347"/>
        <v/>
      </c>
    </row>
    <row r="4496" spans="6:10" ht="19.5" customHeight="1" x14ac:dyDescent="0.25">
      <c r="F4496" s="328">
        <f t="shared" si="345"/>
        <v>0</v>
      </c>
      <c r="G4496" s="233" t="str">
        <f t="shared" si="346"/>
        <v/>
      </c>
      <c r="H4496" s="231">
        <f t="shared" si="348"/>
        <v>1956458.97</v>
      </c>
      <c r="I4496" s="232">
        <f t="shared" si="349"/>
        <v>0</v>
      </c>
      <c r="J4496" s="231" t="str">
        <f t="shared" si="347"/>
        <v/>
      </c>
    </row>
    <row r="4497" spans="6:10" ht="19.5" customHeight="1" x14ac:dyDescent="0.25">
      <c r="F4497" s="328">
        <f t="shared" si="345"/>
        <v>0</v>
      </c>
      <c r="G4497" s="233" t="str">
        <f t="shared" si="346"/>
        <v/>
      </c>
      <c r="H4497" s="231">
        <f t="shared" si="348"/>
        <v>1956458.97</v>
      </c>
      <c r="I4497" s="232">
        <f t="shared" si="349"/>
        <v>0</v>
      </c>
      <c r="J4497" s="231" t="str">
        <f t="shared" si="347"/>
        <v/>
      </c>
    </row>
    <row r="4498" spans="6:10" ht="19.5" customHeight="1" x14ac:dyDescent="0.25">
      <c r="F4498" s="328">
        <f t="shared" si="345"/>
        <v>0</v>
      </c>
      <c r="G4498" s="233" t="str">
        <f t="shared" si="346"/>
        <v/>
      </c>
      <c r="H4498" s="231">
        <f t="shared" si="348"/>
        <v>1956458.97</v>
      </c>
      <c r="I4498" s="232">
        <f t="shared" si="349"/>
        <v>0</v>
      </c>
      <c r="J4498" s="231" t="str">
        <f t="shared" si="347"/>
        <v/>
      </c>
    </row>
    <row r="4499" spans="6:10" ht="19.5" customHeight="1" x14ac:dyDescent="0.25">
      <c r="F4499" s="328">
        <f t="shared" si="345"/>
        <v>0</v>
      </c>
      <c r="G4499" s="233" t="str">
        <f t="shared" si="346"/>
        <v/>
      </c>
      <c r="H4499" s="231">
        <f t="shared" si="348"/>
        <v>1956458.97</v>
      </c>
      <c r="I4499" s="232">
        <f t="shared" si="349"/>
        <v>0</v>
      </c>
      <c r="J4499" s="231" t="str">
        <f t="shared" si="347"/>
        <v/>
      </c>
    </row>
    <row r="4500" spans="6:10" ht="19.5" customHeight="1" x14ac:dyDescent="0.25">
      <c r="F4500" s="328">
        <f t="shared" si="345"/>
        <v>0</v>
      </c>
      <c r="G4500" s="233" t="str">
        <f t="shared" si="346"/>
        <v/>
      </c>
      <c r="H4500" s="231">
        <f t="shared" si="348"/>
        <v>1956458.97</v>
      </c>
      <c r="I4500" s="232">
        <f t="shared" si="349"/>
        <v>0</v>
      </c>
      <c r="J4500" s="231" t="str">
        <f t="shared" si="347"/>
        <v/>
      </c>
    </row>
    <row r="4501" spans="6:10" ht="19.5" customHeight="1" x14ac:dyDescent="0.25">
      <c r="F4501" s="328">
        <f t="shared" si="345"/>
        <v>0</v>
      </c>
      <c r="G4501" s="233" t="str">
        <f t="shared" si="346"/>
        <v/>
      </c>
      <c r="H4501" s="231">
        <f t="shared" si="348"/>
        <v>1956458.97</v>
      </c>
      <c r="I4501" s="232">
        <f t="shared" si="349"/>
        <v>0</v>
      </c>
      <c r="J4501" s="231" t="str">
        <f t="shared" si="347"/>
        <v/>
      </c>
    </row>
    <row r="4502" spans="6:10" ht="19.5" customHeight="1" x14ac:dyDescent="0.25">
      <c r="F4502" s="328">
        <f t="shared" si="345"/>
        <v>0</v>
      </c>
      <c r="G4502" s="233" t="str">
        <f t="shared" si="346"/>
        <v/>
      </c>
      <c r="H4502" s="231">
        <f t="shared" si="348"/>
        <v>1956458.97</v>
      </c>
      <c r="I4502" s="232">
        <f t="shared" si="349"/>
        <v>0</v>
      </c>
      <c r="J4502" s="231" t="str">
        <f t="shared" si="347"/>
        <v/>
      </c>
    </row>
    <row r="4503" spans="6:10" ht="19.5" customHeight="1" x14ac:dyDescent="0.25">
      <c r="F4503" s="328">
        <f t="shared" si="345"/>
        <v>0</v>
      </c>
      <c r="G4503" s="233" t="str">
        <f t="shared" si="346"/>
        <v/>
      </c>
      <c r="H4503" s="231">
        <f t="shared" si="348"/>
        <v>1956458.97</v>
      </c>
      <c r="I4503" s="232">
        <f t="shared" si="349"/>
        <v>0</v>
      </c>
      <c r="J4503" s="231" t="str">
        <f t="shared" si="347"/>
        <v/>
      </c>
    </row>
    <row r="4504" spans="6:10" ht="19.5" customHeight="1" x14ac:dyDescent="0.25">
      <c r="F4504" s="328">
        <f t="shared" si="345"/>
        <v>0</v>
      </c>
      <c r="G4504" s="233" t="str">
        <f t="shared" si="346"/>
        <v/>
      </c>
      <c r="H4504" s="231">
        <f t="shared" si="348"/>
        <v>1956458.97</v>
      </c>
      <c r="I4504" s="232">
        <f t="shared" si="349"/>
        <v>0</v>
      </c>
      <c r="J4504" s="231" t="str">
        <f t="shared" si="347"/>
        <v/>
      </c>
    </row>
    <row r="4505" spans="6:10" ht="19.5" customHeight="1" x14ac:dyDescent="0.25">
      <c r="F4505" s="328">
        <f t="shared" si="345"/>
        <v>0</v>
      </c>
      <c r="G4505" s="233" t="str">
        <f t="shared" si="346"/>
        <v/>
      </c>
      <c r="H4505" s="231">
        <f t="shared" si="348"/>
        <v>1956458.97</v>
      </c>
      <c r="I4505" s="232">
        <f t="shared" si="349"/>
        <v>0</v>
      </c>
      <c r="J4505" s="231" t="str">
        <f t="shared" si="347"/>
        <v/>
      </c>
    </row>
    <row r="4506" spans="6:10" ht="19.5" customHeight="1" x14ac:dyDescent="0.25">
      <c r="F4506" s="328">
        <f t="shared" si="345"/>
        <v>0</v>
      </c>
      <c r="G4506" s="233" t="str">
        <f t="shared" si="346"/>
        <v/>
      </c>
      <c r="H4506" s="231">
        <f t="shared" si="348"/>
        <v>1956458.97</v>
      </c>
      <c r="I4506" s="232">
        <f t="shared" si="349"/>
        <v>0</v>
      </c>
      <c r="J4506" s="231" t="str">
        <f t="shared" si="347"/>
        <v/>
      </c>
    </row>
    <row r="4507" spans="6:10" ht="19.5" customHeight="1" x14ac:dyDescent="0.25">
      <c r="F4507" s="328">
        <f t="shared" si="345"/>
        <v>0</v>
      </c>
      <c r="G4507" s="233" t="str">
        <f t="shared" si="346"/>
        <v/>
      </c>
      <c r="H4507" s="231">
        <f t="shared" si="348"/>
        <v>1956458.97</v>
      </c>
      <c r="I4507" s="232">
        <f t="shared" si="349"/>
        <v>0</v>
      </c>
      <c r="J4507" s="231" t="str">
        <f t="shared" si="347"/>
        <v/>
      </c>
    </row>
    <row r="4508" spans="6:10" ht="19.5" customHeight="1" x14ac:dyDescent="0.25">
      <c r="F4508" s="328">
        <f t="shared" si="345"/>
        <v>0</v>
      </c>
      <c r="G4508" s="233" t="str">
        <f t="shared" si="346"/>
        <v/>
      </c>
      <c r="H4508" s="231">
        <f t="shared" si="348"/>
        <v>1956458.97</v>
      </c>
      <c r="I4508" s="232">
        <f t="shared" si="349"/>
        <v>0</v>
      </c>
      <c r="J4508" s="231" t="str">
        <f t="shared" si="347"/>
        <v/>
      </c>
    </row>
    <row r="4509" spans="6:10" ht="19.5" customHeight="1" x14ac:dyDescent="0.25">
      <c r="F4509" s="328">
        <f t="shared" si="345"/>
        <v>0</v>
      </c>
      <c r="G4509" s="233" t="str">
        <f t="shared" si="346"/>
        <v/>
      </c>
      <c r="H4509" s="231">
        <f t="shared" si="348"/>
        <v>1956458.97</v>
      </c>
      <c r="I4509" s="232">
        <f t="shared" si="349"/>
        <v>0</v>
      </c>
      <c r="J4509" s="231" t="str">
        <f t="shared" si="347"/>
        <v/>
      </c>
    </row>
    <row r="4510" spans="6:10" ht="19.5" customHeight="1" x14ac:dyDescent="0.25">
      <c r="F4510" s="328">
        <f t="shared" si="345"/>
        <v>0</v>
      </c>
      <c r="G4510" s="233" t="str">
        <f t="shared" si="346"/>
        <v/>
      </c>
      <c r="H4510" s="231">
        <f t="shared" si="348"/>
        <v>1956458.97</v>
      </c>
      <c r="I4510" s="232">
        <f t="shared" si="349"/>
        <v>0</v>
      </c>
      <c r="J4510" s="231" t="str">
        <f t="shared" si="347"/>
        <v/>
      </c>
    </row>
    <row r="4511" spans="6:10" ht="19.5" customHeight="1" x14ac:dyDescent="0.25">
      <c r="F4511" s="328">
        <f t="shared" si="345"/>
        <v>0</v>
      </c>
      <c r="G4511" s="233" t="str">
        <f t="shared" si="346"/>
        <v/>
      </c>
      <c r="H4511" s="231">
        <f t="shared" si="348"/>
        <v>1956458.97</v>
      </c>
      <c r="I4511" s="232">
        <f t="shared" si="349"/>
        <v>0</v>
      </c>
      <c r="J4511" s="231" t="str">
        <f t="shared" si="347"/>
        <v/>
      </c>
    </row>
    <row r="4512" spans="6:10" ht="19.5" customHeight="1" x14ac:dyDescent="0.25">
      <c r="F4512" s="328">
        <f t="shared" si="345"/>
        <v>0</v>
      </c>
      <c r="G4512" s="233" t="str">
        <f t="shared" si="346"/>
        <v/>
      </c>
      <c r="H4512" s="231">
        <f t="shared" si="348"/>
        <v>1956458.97</v>
      </c>
      <c r="I4512" s="232">
        <f t="shared" si="349"/>
        <v>0</v>
      </c>
      <c r="J4512" s="231" t="str">
        <f t="shared" si="347"/>
        <v/>
      </c>
    </row>
    <row r="4513" spans="6:10" ht="19.5" customHeight="1" x14ac:dyDescent="0.25">
      <c r="F4513" s="328">
        <f t="shared" si="345"/>
        <v>0</v>
      </c>
      <c r="G4513" s="233" t="str">
        <f t="shared" si="346"/>
        <v/>
      </c>
      <c r="H4513" s="231">
        <f t="shared" si="348"/>
        <v>1956458.97</v>
      </c>
      <c r="I4513" s="232">
        <f t="shared" si="349"/>
        <v>0</v>
      </c>
      <c r="J4513" s="231" t="str">
        <f t="shared" si="347"/>
        <v/>
      </c>
    </row>
    <row r="4514" spans="6:10" ht="19.5" customHeight="1" x14ac:dyDescent="0.25">
      <c r="F4514" s="328">
        <f t="shared" si="345"/>
        <v>0</v>
      </c>
      <c r="G4514" s="233" t="str">
        <f t="shared" si="346"/>
        <v/>
      </c>
      <c r="H4514" s="231">
        <f t="shared" si="348"/>
        <v>1956458.97</v>
      </c>
      <c r="I4514" s="232">
        <f t="shared" si="349"/>
        <v>0</v>
      </c>
      <c r="J4514" s="231" t="str">
        <f t="shared" si="347"/>
        <v/>
      </c>
    </row>
    <row r="4515" spans="6:10" ht="19.5" customHeight="1" x14ac:dyDescent="0.25">
      <c r="F4515" s="328">
        <f t="shared" si="345"/>
        <v>0</v>
      </c>
      <c r="G4515" s="233" t="str">
        <f t="shared" si="346"/>
        <v/>
      </c>
      <c r="H4515" s="231">
        <f t="shared" si="348"/>
        <v>1956458.97</v>
      </c>
      <c r="I4515" s="232">
        <f t="shared" si="349"/>
        <v>0</v>
      </c>
      <c r="J4515" s="231" t="str">
        <f t="shared" si="347"/>
        <v/>
      </c>
    </row>
    <row r="4516" spans="6:10" ht="19.5" customHeight="1" x14ac:dyDescent="0.25">
      <c r="F4516" s="328">
        <f t="shared" si="345"/>
        <v>0</v>
      </c>
      <c r="G4516" s="233" t="str">
        <f t="shared" si="346"/>
        <v/>
      </c>
      <c r="H4516" s="231">
        <f t="shared" si="348"/>
        <v>1956458.97</v>
      </c>
      <c r="I4516" s="232">
        <f t="shared" si="349"/>
        <v>0</v>
      </c>
      <c r="J4516" s="231" t="str">
        <f t="shared" si="347"/>
        <v/>
      </c>
    </row>
    <row r="4517" spans="6:10" ht="19.5" customHeight="1" x14ac:dyDescent="0.25">
      <c r="F4517" s="328">
        <f t="shared" si="345"/>
        <v>0</v>
      </c>
      <c r="G4517" s="233" t="str">
        <f t="shared" si="346"/>
        <v/>
      </c>
      <c r="H4517" s="231">
        <f t="shared" si="348"/>
        <v>1956458.97</v>
      </c>
      <c r="I4517" s="232">
        <f t="shared" si="349"/>
        <v>0</v>
      </c>
      <c r="J4517" s="231" t="str">
        <f t="shared" si="347"/>
        <v/>
      </c>
    </row>
    <row r="4518" spans="6:10" ht="19.5" customHeight="1" x14ac:dyDescent="0.25">
      <c r="F4518" s="328">
        <f t="shared" si="345"/>
        <v>0</v>
      </c>
      <c r="G4518" s="233" t="str">
        <f t="shared" si="346"/>
        <v/>
      </c>
      <c r="H4518" s="231">
        <f t="shared" si="348"/>
        <v>1956458.97</v>
      </c>
      <c r="I4518" s="232">
        <f t="shared" si="349"/>
        <v>0</v>
      </c>
      <c r="J4518" s="231" t="str">
        <f t="shared" si="347"/>
        <v/>
      </c>
    </row>
    <row r="4519" spans="6:10" ht="19.5" customHeight="1" x14ac:dyDescent="0.25">
      <c r="F4519" s="328">
        <f t="shared" si="345"/>
        <v>0</v>
      </c>
      <c r="G4519" s="233" t="str">
        <f t="shared" si="346"/>
        <v/>
      </c>
      <c r="H4519" s="231">
        <f t="shared" si="348"/>
        <v>1956458.97</v>
      </c>
      <c r="I4519" s="232">
        <f t="shared" si="349"/>
        <v>0</v>
      </c>
      <c r="J4519" s="231" t="str">
        <f t="shared" si="347"/>
        <v/>
      </c>
    </row>
    <row r="4520" spans="6:10" ht="19.5" customHeight="1" x14ac:dyDescent="0.25">
      <c r="F4520" s="328">
        <f t="shared" si="345"/>
        <v>0</v>
      </c>
      <c r="G4520" s="233" t="str">
        <f t="shared" si="346"/>
        <v/>
      </c>
      <c r="H4520" s="231">
        <f t="shared" si="348"/>
        <v>1956458.97</v>
      </c>
      <c r="I4520" s="232">
        <f t="shared" si="349"/>
        <v>0</v>
      </c>
      <c r="J4520" s="231" t="str">
        <f t="shared" si="347"/>
        <v/>
      </c>
    </row>
    <row r="4521" spans="6:10" ht="19.5" customHeight="1" x14ac:dyDescent="0.25">
      <c r="F4521" s="328">
        <f t="shared" si="345"/>
        <v>0</v>
      </c>
      <c r="G4521" s="233" t="str">
        <f t="shared" si="346"/>
        <v/>
      </c>
      <c r="H4521" s="231">
        <f t="shared" si="348"/>
        <v>1956458.97</v>
      </c>
      <c r="I4521" s="232">
        <f t="shared" si="349"/>
        <v>0</v>
      </c>
      <c r="J4521" s="231" t="str">
        <f t="shared" si="347"/>
        <v/>
      </c>
    </row>
    <row r="4522" spans="6:10" ht="19.5" customHeight="1" x14ac:dyDescent="0.25">
      <c r="F4522" s="328">
        <f t="shared" si="345"/>
        <v>0</v>
      </c>
      <c r="G4522" s="233" t="str">
        <f t="shared" si="346"/>
        <v/>
      </c>
      <c r="H4522" s="231">
        <f t="shared" si="348"/>
        <v>1956458.97</v>
      </c>
      <c r="I4522" s="232">
        <f t="shared" si="349"/>
        <v>0</v>
      </c>
      <c r="J4522" s="231" t="str">
        <f t="shared" si="347"/>
        <v/>
      </c>
    </row>
    <row r="4523" spans="6:10" ht="19.5" customHeight="1" x14ac:dyDescent="0.25">
      <c r="F4523" s="328">
        <f t="shared" si="345"/>
        <v>0</v>
      </c>
      <c r="G4523" s="233" t="str">
        <f t="shared" si="346"/>
        <v/>
      </c>
      <c r="H4523" s="231">
        <f t="shared" si="348"/>
        <v>1956458.97</v>
      </c>
      <c r="I4523" s="232">
        <f t="shared" si="349"/>
        <v>0</v>
      </c>
      <c r="J4523" s="231" t="str">
        <f t="shared" si="347"/>
        <v/>
      </c>
    </row>
    <row r="4524" spans="6:10" ht="19.5" customHeight="1" x14ac:dyDescent="0.25">
      <c r="F4524" s="328">
        <f t="shared" si="345"/>
        <v>0</v>
      </c>
      <c r="G4524" s="233" t="str">
        <f t="shared" si="346"/>
        <v/>
      </c>
      <c r="H4524" s="231">
        <f t="shared" si="348"/>
        <v>1956458.97</v>
      </c>
      <c r="I4524" s="232">
        <f t="shared" si="349"/>
        <v>0</v>
      </c>
      <c r="J4524" s="231" t="str">
        <f t="shared" si="347"/>
        <v/>
      </c>
    </row>
    <row r="4525" spans="6:10" ht="19.5" customHeight="1" x14ac:dyDescent="0.25">
      <c r="F4525" s="328">
        <f t="shared" si="345"/>
        <v>0</v>
      </c>
      <c r="G4525" s="233" t="str">
        <f t="shared" si="346"/>
        <v/>
      </c>
      <c r="H4525" s="231">
        <f t="shared" si="348"/>
        <v>1956458.97</v>
      </c>
      <c r="I4525" s="232">
        <f t="shared" si="349"/>
        <v>0</v>
      </c>
      <c r="J4525" s="231" t="str">
        <f t="shared" si="347"/>
        <v/>
      </c>
    </row>
    <row r="4526" spans="6:10" ht="19.5" customHeight="1" x14ac:dyDescent="0.25">
      <c r="F4526" s="328">
        <f t="shared" si="345"/>
        <v>0</v>
      </c>
      <c r="G4526" s="233" t="str">
        <f t="shared" si="346"/>
        <v/>
      </c>
      <c r="H4526" s="231">
        <f t="shared" si="348"/>
        <v>1956458.97</v>
      </c>
      <c r="I4526" s="232">
        <f t="shared" si="349"/>
        <v>0</v>
      </c>
      <c r="J4526" s="231" t="str">
        <f t="shared" si="347"/>
        <v/>
      </c>
    </row>
    <row r="4527" spans="6:10" ht="19.5" customHeight="1" x14ac:dyDescent="0.25">
      <c r="F4527" s="328">
        <f t="shared" si="345"/>
        <v>0</v>
      </c>
      <c r="G4527" s="233" t="str">
        <f t="shared" si="346"/>
        <v/>
      </c>
      <c r="H4527" s="231">
        <f t="shared" si="348"/>
        <v>1956458.97</v>
      </c>
      <c r="I4527" s="232">
        <f t="shared" si="349"/>
        <v>0</v>
      </c>
      <c r="J4527" s="231" t="str">
        <f t="shared" si="347"/>
        <v/>
      </c>
    </row>
    <row r="4528" spans="6:10" ht="19.5" customHeight="1" x14ac:dyDescent="0.25">
      <c r="F4528" s="328">
        <f t="shared" si="345"/>
        <v>0</v>
      </c>
      <c r="G4528" s="233" t="str">
        <f t="shared" si="346"/>
        <v/>
      </c>
      <c r="H4528" s="231">
        <f t="shared" si="348"/>
        <v>1956458.97</v>
      </c>
      <c r="I4528" s="232">
        <f t="shared" si="349"/>
        <v>0</v>
      </c>
      <c r="J4528" s="231" t="str">
        <f t="shared" si="347"/>
        <v/>
      </c>
    </row>
    <row r="4529" spans="6:10" ht="19.5" customHeight="1" x14ac:dyDescent="0.25">
      <c r="F4529" s="328">
        <f t="shared" si="345"/>
        <v>0</v>
      </c>
      <c r="G4529" s="233" t="str">
        <f t="shared" si="346"/>
        <v/>
      </c>
      <c r="H4529" s="231">
        <f t="shared" si="348"/>
        <v>1956458.97</v>
      </c>
      <c r="I4529" s="232">
        <f t="shared" si="349"/>
        <v>0</v>
      </c>
      <c r="J4529" s="231" t="str">
        <f t="shared" si="347"/>
        <v/>
      </c>
    </row>
    <row r="4530" spans="6:10" ht="19.5" customHeight="1" x14ac:dyDescent="0.25">
      <c r="F4530" s="328">
        <f t="shared" si="345"/>
        <v>0</v>
      </c>
      <c r="G4530" s="233" t="str">
        <f t="shared" si="346"/>
        <v/>
      </c>
      <c r="H4530" s="231">
        <f t="shared" si="348"/>
        <v>1956458.97</v>
      </c>
      <c r="I4530" s="232">
        <f t="shared" si="349"/>
        <v>0</v>
      </c>
      <c r="J4530" s="231" t="str">
        <f t="shared" si="347"/>
        <v/>
      </c>
    </row>
    <row r="4531" spans="6:10" ht="19.5" customHeight="1" x14ac:dyDescent="0.25">
      <c r="F4531" s="328">
        <f t="shared" si="345"/>
        <v>0</v>
      </c>
      <c r="G4531" s="233" t="str">
        <f t="shared" si="346"/>
        <v/>
      </c>
      <c r="H4531" s="231">
        <f t="shared" si="348"/>
        <v>1956458.97</v>
      </c>
      <c r="I4531" s="232">
        <f t="shared" si="349"/>
        <v>0</v>
      </c>
      <c r="J4531" s="231" t="str">
        <f t="shared" si="347"/>
        <v/>
      </c>
    </row>
    <row r="4532" spans="6:10" ht="19.5" customHeight="1" x14ac:dyDescent="0.25">
      <c r="F4532" s="328">
        <f t="shared" si="345"/>
        <v>0</v>
      </c>
      <c r="G4532" s="233" t="str">
        <f t="shared" si="346"/>
        <v/>
      </c>
      <c r="H4532" s="231">
        <f t="shared" si="348"/>
        <v>1956458.97</v>
      </c>
      <c r="I4532" s="232">
        <f t="shared" si="349"/>
        <v>0</v>
      </c>
      <c r="J4532" s="231" t="str">
        <f t="shared" si="347"/>
        <v/>
      </c>
    </row>
    <row r="4533" spans="6:10" ht="19.5" customHeight="1" x14ac:dyDescent="0.25">
      <c r="F4533" s="328">
        <f t="shared" si="345"/>
        <v>0</v>
      </c>
      <c r="G4533" s="233" t="str">
        <f t="shared" si="346"/>
        <v/>
      </c>
      <c r="H4533" s="231">
        <f t="shared" si="348"/>
        <v>1956458.97</v>
      </c>
      <c r="I4533" s="232">
        <f t="shared" si="349"/>
        <v>0</v>
      </c>
      <c r="J4533" s="231" t="str">
        <f t="shared" si="347"/>
        <v/>
      </c>
    </row>
    <row r="4534" spans="6:10" ht="19.5" customHeight="1" x14ac:dyDescent="0.25">
      <c r="F4534" s="328">
        <f t="shared" si="345"/>
        <v>0</v>
      </c>
      <c r="G4534" s="233" t="str">
        <f t="shared" si="346"/>
        <v/>
      </c>
      <c r="H4534" s="231">
        <f t="shared" si="348"/>
        <v>1956458.97</v>
      </c>
      <c r="I4534" s="232">
        <f t="shared" si="349"/>
        <v>0</v>
      </c>
      <c r="J4534" s="231" t="str">
        <f t="shared" si="347"/>
        <v/>
      </c>
    </row>
    <row r="4535" spans="6:10" ht="19.5" customHeight="1" x14ac:dyDescent="0.25">
      <c r="F4535" s="328">
        <f t="shared" si="345"/>
        <v>0</v>
      </c>
      <c r="G4535" s="233" t="str">
        <f t="shared" si="346"/>
        <v/>
      </c>
      <c r="H4535" s="231">
        <f t="shared" si="348"/>
        <v>1956458.97</v>
      </c>
      <c r="I4535" s="232">
        <f t="shared" si="349"/>
        <v>0</v>
      </c>
      <c r="J4535" s="231" t="str">
        <f t="shared" si="347"/>
        <v/>
      </c>
    </row>
    <row r="4536" spans="6:10" ht="19.5" customHeight="1" x14ac:dyDescent="0.25">
      <c r="F4536" s="328">
        <f t="shared" si="345"/>
        <v>0</v>
      </c>
      <c r="G4536" s="233" t="str">
        <f t="shared" si="346"/>
        <v/>
      </c>
      <c r="H4536" s="231">
        <f t="shared" si="348"/>
        <v>1956458.97</v>
      </c>
      <c r="I4536" s="232">
        <f t="shared" si="349"/>
        <v>0</v>
      </c>
      <c r="J4536" s="231" t="str">
        <f t="shared" si="347"/>
        <v/>
      </c>
    </row>
    <row r="4537" spans="6:10" ht="19.5" customHeight="1" x14ac:dyDescent="0.25">
      <c r="F4537" s="328">
        <f t="shared" si="345"/>
        <v>0</v>
      </c>
      <c r="G4537" s="233" t="str">
        <f t="shared" si="346"/>
        <v/>
      </c>
      <c r="H4537" s="231">
        <f t="shared" si="348"/>
        <v>1956458.97</v>
      </c>
      <c r="I4537" s="232">
        <f t="shared" si="349"/>
        <v>0</v>
      </c>
      <c r="J4537" s="231" t="str">
        <f t="shared" si="347"/>
        <v/>
      </c>
    </row>
    <row r="4538" spans="6:10" ht="19.5" customHeight="1" x14ac:dyDescent="0.25">
      <c r="F4538" s="328">
        <f t="shared" si="345"/>
        <v>0</v>
      </c>
      <c r="G4538" s="233" t="str">
        <f t="shared" si="346"/>
        <v/>
      </c>
      <c r="H4538" s="231">
        <f t="shared" si="348"/>
        <v>1956458.97</v>
      </c>
      <c r="I4538" s="232">
        <f t="shared" si="349"/>
        <v>0</v>
      </c>
      <c r="J4538" s="231" t="str">
        <f t="shared" si="347"/>
        <v/>
      </c>
    </row>
    <row r="4539" spans="6:10" ht="19.5" customHeight="1" x14ac:dyDescent="0.25">
      <c r="F4539" s="328">
        <f t="shared" si="345"/>
        <v>0</v>
      </c>
      <c r="G4539" s="233" t="str">
        <f t="shared" si="346"/>
        <v/>
      </c>
      <c r="H4539" s="231">
        <f t="shared" si="348"/>
        <v>1956458.97</v>
      </c>
      <c r="I4539" s="232">
        <f t="shared" si="349"/>
        <v>0</v>
      </c>
      <c r="J4539" s="231" t="str">
        <f t="shared" si="347"/>
        <v/>
      </c>
    </row>
    <row r="4540" spans="6:10" ht="19.5" customHeight="1" x14ac:dyDescent="0.25">
      <c r="F4540" s="328">
        <f t="shared" si="345"/>
        <v>0</v>
      </c>
      <c r="G4540" s="233" t="str">
        <f t="shared" si="346"/>
        <v/>
      </c>
      <c r="H4540" s="231">
        <f t="shared" si="348"/>
        <v>1956458.97</v>
      </c>
      <c r="I4540" s="232">
        <f t="shared" si="349"/>
        <v>0</v>
      </c>
      <c r="J4540" s="231" t="str">
        <f t="shared" si="347"/>
        <v/>
      </c>
    </row>
    <row r="4541" spans="6:10" ht="19.5" customHeight="1" x14ac:dyDescent="0.25">
      <c r="F4541" s="328">
        <f t="shared" si="345"/>
        <v>0</v>
      </c>
      <c r="G4541" s="233" t="str">
        <f t="shared" si="346"/>
        <v/>
      </c>
      <c r="H4541" s="231">
        <f t="shared" si="348"/>
        <v>1956458.97</v>
      </c>
      <c r="I4541" s="232">
        <f t="shared" si="349"/>
        <v>0</v>
      </c>
      <c r="J4541" s="231" t="str">
        <f t="shared" si="347"/>
        <v/>
      </c>
    </row>
    <row r="4542" spans="6:10" ht="19.5" customHeight="1" x14ac:dyDescent="0.25">
      <c r="F4542" s="328">
        <f t="shared" si="345"/>
        <v>0</v>
      </c>
      <c r="G4542" s="233" t="str">
        <f t="shared" si="346"/>
        <v/>
      </c>
      <c r="H4542" s="231">
        <f t="shared" si="348"/>
        <v>1956458.97</v>
      </c>
      <c r="I4542" s="232">
        <f t="shared" si="349"/>
        <v>0</v>
      </c>
      <c r="J4542" s="231" t="str">
        <f t="shared" si="347"/>
        <v/>
      </c>
    </row>
    <row r="4543" spans="6:10" ht="19.5" customHeight="1" x14ac:dyDescent="0.25">
      <c r="F4543" s="328">
        <f t="shared" si="345"/>
        <v>0</v>
      </c>
      <c r="G4543" s="233" t="str">
        <f t="shared" si="346"/>
        <v/>
      </c>
      <c r="H4543" s="231">
        <f t="shared" si="348"/>
        <v>1956458.97</v>
      </c>
      <c r="I4543" s="232">
        <f t="shared" si="349"/>
        <v>0</v>
      </c>
      <c r="J4543" s="231" t="str">
        <f t="shared" si="347"/>
        <v/>
      </c>
    </row>
    <row r="4544" spans="6:10" ht="19.5" customHeight="1" x14ac:dyDescent="0.25">
      <c r="F4544" s="328">
        <f t="shared" si="345"/>
        <v>0</v>
      </c>
      <c r="G4544" s="233" t="str">
        <f t="shared" si="346"/>
        <v/>
      </c>
      <c r="H4544" s="231">
        <f t="shared" si="348"/>
        <v>1956458.97</v>
      </c>
      <c r="I4544" s="232">
        <f t="shared" si="349"/>
        <v>0</v>
      </c>
      <c r="J4544" s="231" t="str">
        <f t="shared" si="347"/>
        <v/>
      </c>
    </row>
    <row r="4545" spans="6:10" ht="19.5" customHeight="1" x14ac:dyDescent="0.25">
      <c r="F4545" s="328">
        <f t="shared" si="345"/>
        <v>0</v>
      </c>
      <c r="G4545" s="233" t="str">
        <f t="shared" si="346"/>
        <v/>
      </c>
      <c r="H4545" s="231">
        <f t="shared" si="348"/>
        <v>1956458.97</v>
      </c>
      <c r="I4545" s="232">
        <f t="shared" si="349"/>
        <v>0</v>
      </c>
      <c r="J4545" s="231" t="str">
        <f t="shared" si="347"/>
        <v/>
      </c>
    </row>
    <row r="4546" spans="6:10" ht="19.5" customHeight="1" x14ac:dyDescent="0.25">
      <c r="F4546" s="328">
        <f t="shared" si="345"/>
        <v>0</v>
      </c>
      <c r="G4546" s="233" t="str">
        <f t="shared" si="346"/>
        <v/>
      </c>
      <c r="H4546" s="231">
        <f t="shared" si="348"/>
        <v>1956458.97</v>
      </c>
      <c r="I4546" s="232">
        <f t="shared" si="349"/>
        <v>0</v>
      </c>
      <c r="J4546" s="231" t="str">
        <f t="shared" si="347"/>
        <v/>
      </c>
    </row>
    <row r="4547" spans="6:10" ht="19.5" customHeight="1" x14ac:dyDescent="0.25">
      <c r="F4547" s="328">
        <f t="shared" si="345"/>
        <v>0</v>
      </c>
      <c r="G4547" s="233" t="str">
        <f t="shared" si="346"/>
        <v/>
      </c>
      <c r="H4547" s="231">
        <f t="shared" si="348"/>
        <v>1956458.97</v>
      </c>
      <c r="I4547" s="232">
        <f t="shared" si="349"/>
        <v>0</v>
      </c>
      <c r="J4547" s="231" t="str">
        <f t="shared" si="347"/>
        <v/>
      </c>
    </row>
    <row r="4548" spans="6:10" ht="19.5" customHeight="1" x14ac:dyDescent="0.25">
      <c r="F4548" s="328">
        <f t="shared" si="345"/>
        <v>0</v>
      </c>
      <c r="G4548" s="233" t="str">
        <f t="shared" si="346"/>
        <v/>
      </c>
      <c r="H4548" s="231">
        <f t="shared" si="348"/>
        <v>1956458.97</v>
      </c>
      <c r="I4548" s="232">
        <f t="shared" si="349"/>
        <v>0</v>
      </c>
      <c r="J4548" s="231" t="str">
        <f t="shared" si="347"/>
        <v/>
      </c>
    </row>
    <row r="4549" spans="6:10" ht="19.5" customHeight="1" x14ac:dyDescent="0.25">
      <c r="F4549" s="328">
        <f t="shared" si="345"/>
        <v>0</v>
      </c>
      <c r="G4549" s="233" t="str">
        <f t="shared" si="346"/>
        <v/>
      </c>
      <c r="H4549" s="231">
        <f t="shared" si="348"/>
        <v>1956458.97</v>
      </c>
      <c r="I4549" s="232">
        <f t="shared" si="349"/>
        <v>0</v>
      </c>
      <c r="J4549" s="231" t="str">
        <f t="shared" si="347"/>
        <v/>
      </c>
    </row>
    <row r="4550" spans="6:10" ht="19.5" customHeight="1" x14ac:dyDescent="0.25">
      <c r="F4550" s="328">
        <f t="shared" si="345"/>
        <v>0</v>
      </c>
      <c r="G4550" s="233" t="str">
        <f t="shared" si="346"/>
        <v/>
      </c>
      <c r="H4550" s="231">
        <f t="shared" si="348"/>
        <v>1956458.97</v>
      </c>
      <c r="I4550" s="232">
        <f t="shared" si="349"/>
        <v>0</v>
      </c>
      <c r="J4550" s="231" t="str">
        <f t="shared" si="347"/>
        <v/>
      </c>
    </row>
    <row r="4551" spans="6:10" ht="19.5" customHeight="1" x14ac:dyDescent="0.25">
      <c r="F4551" s="328">
        <f t="shared" si="345"/>
        <v>0</v>
      </c>
      <c r="G4551" s="233" t="str">
        <f t="shared" si="346"/>
        <v/>
      </c>
      <c r="H4551" s="231">
        <f t="shared" si="348"/>
        <v>1956458.97</v>
      </c>
      <c r="I4551" s="232">
        <f t="shared" si="349"/>
        <v>0</v>
      </c>
      <c r="J4551" s="231" t="str">
        <f t="shared" si="347"/>
        <v/>
      </c>
    </row>
    <row r="4552" spans="6:10" ht="19.5" customHeight="1" x14ac:dyDescent="0.25">
      <c r="F4552" s="328">
        <f t="shared" si="345"/>
        <v>0</v>
      </c>
      <c r="G4552" s="233" t="str">
        <f t="shared" si="346"/>
        <v/>
      </c>
      <c r="H4552" s="231">
        <f t="shared" si="348"/>
        <v>1956458.97</v>
      </c>
      <c r="I4552" s="232">
        <f t="shared" si="349"/>
        <v>0</v>
      </c>
      <c r="J4552" s="231" t="str">
        <f t="shared" si="347"/>
        <v/>
      </c>
    </row>
    <row r="4553" spans="6:10" ht="19.5" customHeight="1" x14ac:dyDescent="0.25">
      <c r="F4553" s="328">
        <f t="shared" si="345"/>
        <v>0</v>
      </c>
      <c r="G4553" s="233" t="str">
        <f t="shared" si="346"/>
        <v/>
      </c>
      <c r="H4553" s="231">
        <f t="shared" si="348"/>
        <v>1956458.97</v>
      </c>
      <c r="I4553" s="232">
        <f t="shared" si="349"/>
        <v>0</v>
      </c>
      <c r="J4553" s="231" t="str">
        <f t="shared" si="347"/>
        <v/>
      </c>
    </row>
    <row r="4554" spans="6:10" ht="19.5" customHeight="1" x14ac:dyDescent="0.25">
      <c r="F4554" s="328">
        <f t="shared" ref="F4554:F4617" si="350">IF(E4554&gt;$C$4*1000,"Выборка",0)</f>
        <v>0</v>
      </c>
      <c r="G4554" s="233" t="str">
        <f t="shared" ref="G4554:G4617" si="351">IF(F4554=0,"",E4554)</f>
        <v/>
      </c>
      <c r="H4554" s="231">
        <f t="shared" si="348"/>
        <v>1956458.97</v>
      </c>
      <c r="I4554" s="232">
        <f t="shared" si="349"/>
        <v>0</v>
      </c>
      <c r="J4554" s="231" t="str">
        <f t="shared" ref="J4554:J4617" si="352">IF(I4554=0,"",E4554)</f>
        <v/>
      </c>
    </row>
    <row r="4555" spans="6:10" ht="19.5" customHeight="1" x14ac:dyDescent="0.25">
      <c r="F4555" s="328">
        <f t="shared" si="350"/>
        <v>0</v>
      </c>
      <c r="G4555" s="233" t="str">
        <f t="shared" si="351"/>
        <v/>
      </c>
      <c r="H4555" s="231">
        <f t="shared" ref="H4555:H4618" si="353">IF(F4555=0,IF((I4554=0)*AND(F4554=0),H4554+E4555,IF((F4554&lt;&gt;0)*AND((H4554&lt;=$E$17)),H4554+E4555,E4555)),H4554)</f>
        <v>1956458.97</v>
      </c>
      <c r="I4555" s="232">
        <f t="shared" ref="I4555:I4618" si="354">IF((H4555&gt;$E$17)*AND(F4555=0),"Выборка",0)</f>
        <v>0</v>
      </c>
      <c r="J4555" s="231" t="str">
        <f t="shared" si="352"/>
        <v/>
      </c>
    </row>
    <row r="4556" spans="6:10" ht="19.5" customHeight="1" x14ac:dyDescent="0.25">
      <c r="F4556" s="328">
        <f t="shared" si="350"/>
        <v>0</v>
      </c>
      <c r="G4556" s="233" t="str">
        <f t="shared" si="351"/>
        <v/>
      </c>
      <c r="H4556" s="231">
        <f t="shared" si="353"/>
        <v>1956458.97</v>
      </c>
      <c r="I4556" s="232">
        <f t="shared" si="354"/>
        <v>0</v>
      </c>
      <c r="J4556" s="231" t="str">
        <f t="shared" si="352"/>
        <v/>
      </c>
    </row>
    <row r="4557" spans="6:10" ht="19.5" customHeight="1" x14ac:dyDescent="0.25">
      <c r="F4557" s="328">
        <f t="shared" si="350"/>
        <v>0</v>
      </c>
      <c r="G4557" s="233" t="str">
        <f t="shared" si="351"/>
        <v/>
      </c>
      <c r="H4557" s="231">
        <f t="shared" si="353"/>
        <v>1956458.97</v>
      </c>
      <c r="I4557" s="232">
        <f t="shared" si="354"/>
        <v>0</v>
      </c>
      <c r="J4557" s="231" t="str">
        <f t="shared" si="352"/>
        <v/>
      </c>
    </row>
    <row r="4558" spans="6:10" ht="19.5" customHeight="1" x14ac:dyDescent="0.25">
      <c r="F4558" s="328">
        <f t="shared" si="350"/>
        <v>0</v>
      </c>
      <c r="G4558" s="233" t="str">
        <f t="shared" si="351"/>
        <v/>
      </c>
      <c r="H4558" s="231">
        <f t="shared" si="353"/>
        <v>1956458.97</v>
      </c>
      <c r="I4558" s="232">
        <f t="shared" si="354"/>
        <v>0</v>
      </c>
      <c r="J4558" s="231" t="str">
        <f t="shared" si="352"/>
        <v/>
      </c>
    </row>
    <row r="4559" spans="6:10" ht="19.5" customHeight="1" x14ac:dyDescent="0.25">
      <c r="F4559" s="328">
        <f t="shared" si="350"/>
        <v>0</v>
      </c>
      <c r="G4559" s="233" t="str">
        <f t="shared" si="351"/>
        <v/>
      </c>
      <c r="H4559" s="231">
        <f t="shared" si="353"/>
        <v>1956458.97</v>
      </c>
      <c r="I4559" s="232">
        <f t="shared" si="354"/>
        <v>0</v>
      </c>
      <c r="J4559" s="231" t="str">
        <f t="shared" si="352"/>
        <v/>
      </c>
    </row>
    <row r="4560" spans="6:10" ht="19.5" customHeight="1" x14ac:dyDescent="0.25">
      <c r="F4560" s="328">
        <f t="shared" si="350"/>
        <v>0</v>
      </c>
      <c r="G4560" s="233" t="str">
        <f t="shared" si="351"/>
        <v/>
      </c>
      <c r="H4560" s="231">
        <f t="shared" si="353"/>
        <v>1956458.97</v>
      </c>
      <c r="I4560" s="232">
        <f t="shared" si="354"/>
        <v>0</v>
      </c>
      <c r="J4560" s="231" t="str">
        <f t="shared" si="352"/>
        <v/>
      </c>
    </row>
    <row r="4561" spans="6:10" ht="19.5" customHeight="1" x14ac:dyDescent="0.25">
      <c r="F4561" s="328">
        <f t="shared" si="350"/>
        <v>0</v>
      </c>
      <c r="G4561" s="233" t="str">
        <f t="shared" si="351"/>
        <v/>
      </c>
      <c r="H4561" s="231">
        <f t="shared" si="353"/>
        <v>1956458.97</v>
      </c>
      <c r="I4561" s="232">
        <f t="shared" si="354"/>
        <v>0</v>
      </c>
      <c r="J4561" s="231" t="str">
        <f t="shared" si="352"/>
        <v/>
      </c>
    </row>
    <row r="4562" spans="6:10" ht="19.5" customHeight="1" x14ac:dyDescent="0.25">
      <c r="F4562" s="328">
        <f t="shared" si="350"/>
        <v>0</v>
      </c>
      <c r="G4562" s="233" t="str">
        <f t="shared" si="351"/>
        <v/>
      </c>
      <c r="H4562" s="231">
        <f t="shared" si="353"/>
        <v>1956458.97</v>
      </c>
      <c r="I4562" s="232">
        <f t="shared" si="354"/>
        <v>0</v>
      </c>
      <c r="J4562" s="231" t="str">
        <f t="shared" si="352"/>
        <v/>
      </c>
    </row>
    <row r="4563" spans="6:10" ht="19.5" customHeight="1" x14ac:dyDescent="0.25">
      <c r="F4563" s="328">
        <f t="shared" si="350"/>
        <v>0</v>
      </c>
      <c r="G4563" s="233" t="str">
        <f t="shared" si="351"/>
        <v/>
      </c>
      <c r="H4563" s="231">
        <f t="shared" si="353"/>
        <v>1956458.97</v>
      </c>
      <c r="I4563" s="232">
        <f t="shared" si="354"/>
        <v>0</v>
      </c>
      <c r="J4563" s="231" t="str">
        <f t="shared" si="352"/>
        <v/>
      </c>
    </row>
    <row r="4564" spans="6:10" ht="19.5" customHeight="1" x14ac:dyDescent="0.25">
      <c r="F4564" s="328">
        <f t="shared" si="350"/>
        <v>0</v>
      </c>
      <c r="G4564" s="233" t="str">
        <f t="shared" si="351"/>
        <v/>
      </c>
      <c r="H4564" s="231">
        <f t="shared" si="353"/>
        <v>1956458.97</v>
      </c>
      <c r="I4564" s="232">
        <f t="shared" si="354"/>
        <v>0</v>
      </c>
      <c r="J4564" s="231" t="str">
        <f t="shared" si="352"/>
        <v/>
      </c>
    </row>
    <row r="4565" spans="6:10" ht="19.5" customHeight="1" x14ac:dyDescent="0.25">
      <c r="F4565" s="328">
        <f t="shared" si="350"/>
        <v>0</v>
      </c>
      <c r="G4565" s="233" t="str">
        <f t="shared" si="351"/>
        <v/>
      </c>
      <c r="H4565" s="231">
        <f t="shared" si="353"/>
        <v>1956458.97</v>
      </c>
      <c r="I4565" s="232">
        <f t="shared" si="354"/>
        <v>0</v>
      </c>
      <c r="J4565" s="231" t="str">
        <f t="shared" si="352"/>
        <v/>
      </c>
    </row>
    <row r="4566" spans="6:10" ht="19.5" customHeight="1" x14ac:dyDescent="0.25">
      <c r="F4566" s="328">
        <f t="shared" si="350"/>
        <v>0</v>
      </c>
      <c r="G4566" s="233" t="str">
        <f t="shared" si="351"/>
        <v/>
      </c>
      <c r="H4566" s="231">
        <f t="shared" si="353"/>
        <v>1956458.97</v>
      </c>
      <c r="I4566" s="232">
        <f t="shared" si="354"/>
        <v>0</v>
      </c>
      <c r="J4566" s="231" t="str">
        <f t="shared" si="352"/>
        <v/>
      </c>
    </row>
    <row r="4567" spans="6:10" ht="19.5" customHeight="1" x14ac:dyDescent="0.25">
      <c r="F4567" s="328">
        <f t="shared" si="350"/>
        <v>0</v>
      </c>
      <c r="G4567" s="233" t="str">
        <f t="shared" si="351"/>
        <v/>
      </c>
      <c r="H4567" s="231">
        <f t="shared" si="353"/>
        <v>1956458.97</v>
      </c>
      <c r="I4567" s="232">
        <f t="shared" si="354"/>
        <v>0</v>
      </c>
      <c r="J4567" s="231" t="str">
        <f t="shared" si="352"/>
        <v/>
      </c>
    </row>
    <row r="4568" spans="6:10" ht="19.5" customHeight="1" x14ac:dyDescent="0.25">
      <c r="F4568" s="328">
        <f t="shared" si="350"/>
        <v>0</v>
      </c>
      <c r="G4568" s="233" t="str">
        <f t="shared" si="351"/>
        <v/>
      </c>
      <c r="H4568" s="231">
        <f t="shared" si="353"/>
        <v>1956458.97</v>
      </c>
      <c r="I4568" s="232">
        <f t="shared" si="354"/>
        <v>0</v>
      </c>
      <c r="J4568" s="231" t="str">
        <f t="shared" si="352"/>
        <v/>
      </c>
    </row>
    <row r="4569" spans="6:10" ht="19.5" customHeight="1" x14ac:dyDescent="0.25">
      <c r="F4569" s="328">
        <f t="shared" si="350"/>
        <v>0</v>
      </c>
      <c r="G4569" s="233" t="str">
        <f t="shared" si="351"/>
        <v/>
      </c>
      <c r="H4569" s="231">
        <f t="shared" si="353"/>
        <v>1956458.97</v>
      </c>
      <c r="I4569" s="232">
        <f t="shared" si="354"/>
        <v>0</v>
      </c>
      <c r="J4569" s="231" t="str">
        <f t="shared" si="352"/>
        <v/>
      </c>
    </row>
    <row r="4570" spans="6:10" ht="19.5" customHeight="1" x14ac:dyDescent="0.25">
      <c r="F4570" s="328">
        <f t="shared" si="350"/>
        <v>0</v>
      </c>
      <c r="G4570" s="233" t="str">
        <f t="shared" si="351"/>
        <v/>
      </c>
      <c r="H4570" s="231">
        <f t="shared" si="353"/>
        <v>1956458.97</v>
      </c>
      <c r="I4570" s="232">
        <f t="shared" si="354"/>
        <v>0</v>
      </c>
      <c r="J4570" s="231" t="str">
        <f t="shared" si="352"/>
        <v/>
      </c>
    </row>
    <row r="4571" spans="6:10" ht="19.5" customHeight="1" x14ac:dyDescent="0.25">
      <c r="F4571" s="328">
        <f t="shared" si="350"/>
        <v>0</v>
      </c>
      <c r="G4571" s="233" t="str">
        <f t="shared" si="351"/>
        <v/>
      </c>
      <c r="H4571" s="231">
        <f t="shared" si="353"/>
        <v>1956458.97</v>
      </c>
      <c r="I4571" s="232">
        <f t="shared" si="354"/>
        <v>0</v>
      </c>
      <c r="J4571" s="231" t="str">
        <f t="shared" si="352"/>
        <v/>
      </c>
    </row>
    <row r="4572" spans="6:10" ht="19.5" customHeight="1" x14ac:dyDescent="0.25">
      <c r="F4572" s="328">
        <f t="shared" si="350"/>
        <v>0</v>
      </c>
      <c r="G4572" s="233" t="str">
        <f t="shared" si="351"/>
        <v/>
      </c>
      <c r="H4572" s="231">
        <f t="shared" si="353"/>
        <v>1956458.97</v>
      </c>
      <c r="I4572" s="232">
        <f t="shared" si="354"/>
        <v>0</v>
      </c>
      <c r="J4572" s="231" t="str">
        <f t="shared" si="352"/>
        <v/>
      </c>
    </row>
    <row r="4573" spans="6:10" ht="19.5" customHeight="1" x14ac:dyDescent="0.25">
      <c r="F4573" s="328">
        <f t="shared" si="350"/>
        <v>0</v>
      </c>
      <c r="G4573" s="233" t="str">
        <f t="shared" si="351"/>
        <v/>
      </c>
      <c r="H4573" s="231">
        <f t="shared" si="353"/>
        <v>1956458.97</v>
      </c>
      <c r="I4573" s="232">
        <f t="shared" si="354"/>
        <v>0</v>
      </c>
      <c r="J4573" s="231" t="str">
        <f t="shared" si="352"/>
        <v/>
      </c>
    </row>
    <row r="4574" spans="6:10" ht="19.5" customHeight="1" x14ac:dyDescent="0.25">
      <c r="F4574" s="328">
        <f t="shared" si="350"/>
        <v>0</v>
      </c>
      <c r="G4574" s="233" t="str">
        <f t="shared" si="351"/>
        <v/>
      </c>
      <c r="H4574" s="231">
        <f t="shared" si="353"/>
        <v>1956458.97</v>
      </c>
      <c r="I4574" s="232">
        <f t="shared" si="354"/>
        <v>0</v>
      </c>
      <c r="J4574" s="231" t="str">
        <f t="shared" si="352"/>
        <v/>
      </c>
    </row>
    <row r="4575" spans="6:10" ht="19.5" customHeight="1" x14ac:dyDescent="0.25">
      <c r="F4575" s="328">
        <f t="shared" si="350"/>
        <v>0</v>
      </c>
      <c r="G4575" s="233" t="str">
        <f t="shared" si="351"/>
        <v/>
      </c>
      <c r="H4575" s="231">
        <f t="shared" si="353"/>
        <v>1956458.97</v>
      </c>
      <c r="I4575" s="232">
        <f t="shared" si="354"/>
        <v>0</v>
      </c>
      <c r="J4575" s="231" t="str">
        <f t="shared" si="352"/>
        <v/>
      </c>
    </row>
    <row r="4576" spans="6:10" ht="19.5" customHeight="1" x14ac:dyDescent="0.25">
      <c r="F4576" s="328">
        <f t="shared" si="350"/>
        <v>0</v>
      </c>
      <c r="G4576" s="233" t="str">
        <f t="shared" si="351"/>
        <v/>
      </c>
      <c r="H4576" s="231">
        <f t="shared" si="353"/>
        <v>1956458.97</v>
      </c>
      <c r="I4576" s="232">
        <f t="shared" si="354"/>
        <v>0</v>
      </c>
      <c r="J4576" s="231" t="str">
        <f t="shared" si="352"/>
        <v/>
      </c>
    </row>
    <row r="4577" spans="6:10" ht="19.5" customHeight="1" x14ac:dyDescent="0.25">
      <c r="F4577" s="328">
        <f t="shared" si="350"/>
        <v>0</v>
      </c>
      <c r="G4577" s="233" t="str">
        <f t="shared" si="351"/>
        <v/>
      </c>
      <c r="H4577" s="231">
        <f t="shared" si="353"/>
        <v>1956458.97</v>
      </c>
      <c r="I4577" s="232">
        <f t="shared" si="354"/>
        <v>0</v>
      </c>
      <c r="J4577" s="231" t="str">
        <f t="shared" si="352"/>
        <v/>
      </c>
    </row>
    <row r="4578" spans="6:10" ht="19.5" customHeight="1" x14ac:dyDescent="0.25">
      <c r="F4578" s="328">
        <f t="shared" si="350"/>
        <v>0</v>
      </c>
      <c r="G4578" s="233" t="str">
        <f t="shared" si="351"/>
        <v/>
      </c>
      <c r="H4578" s="231">
        <f t="shared" si="353"/>
        <v>1956458.97</v>
      </c>
      <c r="I4578" s="232">
        <f t="shared" si="354"/>
        <v>0</v>
      </c>
      <c r="J4578" s="231" t="str">
        <f t="shared" si="352"/>
        <v/>
      </c>
    </row>
    <row r="4579" spans="6:10" ht="19.5" customHeight="1" x14ac:dyDescent="0.25">
      <c r="F4579" s="328">
        <f t="shared" si="350"/>
        <v>0</v>
      </c>
      <c r="G4579" s="233" t="str">
        <f t="shared" si="351"/>
        <v/>
      </c>
      <c r="H4579" s="231">
        <f t="shared" si="353"/>
        <v>1956458.97</v>
      </c>
      <c r="I4579" s="232">
        <f t="shared" si="354"/>
        <v>0</v>
      </c>
      <c r="J4579" s="231" t="str">
        <f t="shared" si="352"/>
        <v/>
      </c>
    </row>
    <row r="4580" spans="6:10" ht="19.5" customHeight="1" x14ac:dyDescent="0.25">
      <c r="F4580" s="328">
        <f t="shared" si="350"/>
        <v>0</v>
      </c>
      <c r="G4580" s="233" t="str">
        <f t="shared" si="351"/>
        <v/>
      </c>
      <c r="H4580" s="231">
        <f t="shared" si="353"/>
        <v>1956458.97</v>
      </c>
      <c r="I4580" s="232">
        <f t="shared" si="354"/>
        <v>0</v>
      </c>
      <c r="J4580" s="231" t="str">
        <f t="shared" si="352"/>
        <v/>
      </c>
    </row>
    <row r="4581" spans="6:10" ht="19.5" customHeight="1" x14ac:dyDescent="0.25">
      <c r="F4581" s="328">
        <f t="shared" si="350"/>
        <v>0</v>
      </c>
      <c r="G4581" s="233" t="str">
        <f t="shared" si="351"/>
        <v/>
      </c>
      <c r="H4581" s="231">
        <f t="shared" si="353"/>
        <v>1956458.97</v>
      </c>
      <c r="I4581" s="232">
        <f t="shared" si="354"/>
        <v>0</v>
      </c>
      <c r="J4581" s="231" t="str">
        <f t="shared" si="352"/>
        <v/>
      </c>
    </row>
    <row r="4582" spans="6:10" ht="19.5" customHeight="1" x14ac:dyDescent="0.25">
      <c r="F4582" s="328">
        <f t="shared" si="350"/>
        <v>0</v>
      </c>
      <c r="G4582" s="233" t="str">
        <f t="shared" si="351"/>
        <v/>
      </c>
      <c r="H4582" s="231">
        <f t="shared" si="353"/>
        <v>1956458.97</v>
      </c>
      <c r="I4582" s="232">
        <f t="shared" si="354"/>
        <v>0</v>
      </c>
      <c r="J4582" s="231" t="str">
        <f t="shared" si="352"/>
        <v/>
      </c>
    </row>
    <row r="4583" spans="6:10" ht="19.5" customHeight="1" x14ac:dyDescent="0.25">
      <c r="F4583" s="328">
        <f t="shared" si="350"/>
        <v>0</v>
      </c>
      <c r="G4583" s="233" t="str">
        <f t="shared" si="351"/>
        <v/>
      </c>
      <c r="H4583" s="231">
        <f t="shared" si="353"/>
        <v>1956458.97</v>
      </c>
      <c r="I4583" s="232">
        <f t="shared" si="354"/>
        <v>0</v>
      </c>
      <c r="J4583" s="231" t="str">
        <f t="shared" si="352"/>
        <v/>
      </c>
    </row>
    <row r="4584" spans="6:10" ht="19.5" customHeight="1" x14ac:dyDescent="0.25">
      <c r="F4584" s="328">
        <f t="shared" si="350"/>
        <v>0</v>
      </c>
      <c r="G4584" s="233" t="str">
        <f t="shared" si="351"/>
        <v/>
      </c>
      <c r="H4584" s="231">
        <f t="shared" si="353"/>
        <v>1956458.97</v>
      </c>
      <c r="I4584" s="232">
        <f t="shared" si="354"/>
        <v>0</v>
      </c>
      <c r="J4584" s="231" t="str">
        <f t="shared" si="352"/>
        <v/>
      </c>
    </row>
    <row r="4585" spans="6:10" ht="19.5" customHeight="1" x14ac:dyDescent="0.25">
      <c r="F4585" s="328">
        <f t="shared" si="350"/>
        <v>0</v>
      </c>
      <c r="G4585" s="233" t="str">
        <f t="shared" si="351"/>
        <v/>
      </c>
      <c r="H4585" s="231">
        <f t="shared" si="353"/>
        <v>1956458.97</v>
      </c>
      <c r="I4585" s="232">
        <f t="shared" si="354"/>
        <v>0</v>
      </c>
      <c r="J4585" s="231" t="str">
        <f t="shared" si="352"/>
        <v/>
      </c>
    </row>
    <row r="4586" spans="6:10" ht="19.5" customHeight="1" x14ac:dyDescent="0.25">
      <c r="F4586" s="328">
        <f t="shared" si="350"/>
        <v>0</v>
      </c>
      <c r="G4586" s="233" t="str">
        <f t="shared" si="351"/>
        <v/>
      </c>
      <c r="H4586" s="231">
        <f t="shared" si="353"/>
        <v>1956458.97</v>
      </c>
      <c r="I4586" s="232">
        <f t="shared" si="354"/>
        <v>0</v>
      </c>
      <c r="J4586" s="231" t="str">
        <f t="shared" si="352"/>
        <v/>
      </c>
    </row>
    <row r="4587" spans="6:10" ht="19.5" customHeight="1" x14ac:dyDescent="0.25">
      <c r="F4587" s="328">
        <f t="shared" si="350"/>
        <v>0</v>
      </c>
      <c r="G4587" s="233" t="str">
        <f t="shared" si="351"/>
        <v/>
      </c>
      <c r="H4587" s="231">
        <f t="shared" si="353"/>
        <v>1956458.97</v>
      </c>
      <c r="I4587" s="232">
        <f t="shared" si="354"/>
        <v>0</v>
      </c>
      <c r="J4587" s="231" t="str">
        <f t="shared" si="352"/>
        <v/>
      </c>
    </row>
    <row r="4588" spans="6:10" ht="19.5" customHeight="1" x14ac:dyDescent="0.25">
      <c r="F4588" s="328">
        <f t="shared" si="350"/>
        <v>0</v>
      </c>
      <c r="G4588" s="233" t="str">
        <f t="shared" si="351"/>
        <v/>
      </c>
      <c r="H4588" s="231">
        <f t="shared" si="353"/>
        <v>1956458.97</v>
      </c>
      <c r="I4588" s="232">
        <f t="shared" si="354"/>
        <v>0</v>
      </c>
      <c r="J4588" s="231" t="str">
        <f t="shared" si="352"/>
        <v/>
      </c>
    </row>
    <row r="4589" spans="6:10" ht="19.5" customHeight="1" x14ac:dyDescent="0.25">
      <c r="F4589" s="328">
        <f t="shared" si="350"/>
        <v>0</v>
      </c>
      <c r="G4589" s="233" t="str">
        <f t="shared" si="351"/>
        <v/>
      </c>
      <c r="H4589" s="231">
        <f t="shared" si="353"/>
        <v>1956458.97</v>
      </c>
      <c r="I4589" s="232">
        <f t="shared" si="354"/>
        <v>0</v>
      </c>
      <c r="J4589" s="231" t="str">
        <f t="shared" si="352"/>
        <v/>
      </c>
    </row>
    <row r="4590" spans="6:10" ht="19.5" customHeight="1" x14ac:dyDescent="0.25">
      <c r="F4590" s="328">
        <f t="shared" si="350"/>
        <v>0</v>
      </c>
      <c r="G4590" s="233" t="str">
        <f t="shared" si="351"/>
        <v/>
      </c>
      <c r="H4590" s="231">
        <f t="shared" si="353"/>
        <v>1956458.97</v>
      </c>
      <c r="I4590" s="232">
        <f t="shared" si="354"/>
        <v>0</v>
      </c>
      <c r="J4590" s="231" t="str">
        <f t="shared" si="352"/>
        <v/>
      </c>
    </row>
    <row r="4591" spans="6:10" ht="19.5" customHeight="1" x14ac:dyDescent="0.25">
      <c r="F4591" s="328">
        <f t="shared" si="350"/>
        <v>0</v>
      </c>
      <c r="G4591" s="233" t="str">
        <f t="shared" si="351"/>
        <v/>
      </c>
      <c r="H4591" s="231">
        <f t="shared" si="353"/>
        <v>1956458.97</v>
      </c>
      <c r="I4591" s="232">
        <f t="shared" si="354"/>
        <v>0</v>
      </c>
      <c r="J4591" s="231" t="str">
        <f t="shared" si="352"/>
        <v/>
      </c>
    </row>
    <row r="4592" spans="6:10" ht="19.5" customHeight="1" x14ac:dyDescent="0.25">
      <c r="F4592" s="328">
        <f t="shared" si="350"/>
        <v>0</v>
      </c>
      <c r="G4592" s="233" t="str">
        <f t="shared" si="351"/>
        <v/>
      </c>
      <c r="H4592" s="231">
        <f t="shared" si="353"/>
        <v>1956458.97</v>
      </c>
      <c r="I4592" s="232">
        <f t="shared" si="354"/>
        <v>0</v>
      </c>
      <c r="J4592" s="231" t="str">
        <f t="shared" si="352"/>
        <v/>
      </c>
    </row>
    <row r="4593" spans="6:10" ht="19.5" customHeight="1" x14ac:dyDescent="0.25">
      <c r="F4593" s="328">
        <f t="shared" si="350"/>
        <v>0</v>
      </c>
      <c r="G4593" s="233" t="str">
        <f t="shared" si="351"/>
        <v/>
      </c>
      <c r="H4593" s="231">
        <f t="shared" si="353"/>
        <v>1956458.97</v>
      </c>
      <c r="I4593" s="232">
        <f t="shared" si="354"/>
        <v>0</v>
      </c>
      <c r="J4593" s="231" t="str">
        <f t="shared" si="352"/>
        <v/>
      </c>
    </row>
    <row r="4594" spans="6:10" ht="19.5" customHeight="1" x14ac:dyDescent="0.25">
      <c r="F4594" s="328">
        <f t="shared" si="350"/>
        <v>0</v>
      </c>
      <c r="G4594" s="233" t="str">
        <f t="shared" si="351"/>
        <v/>
      </c>
      <c r="H4594" s="231">
        <f t="shared" si="353"/>
        <v>1956458.97</v>
      </c>
      <c r="I4594" s="232">
        <f t="shared" si="354"/>
        <v>0</v>
      </c>
      <c r="J4594" s="231" t="str">
        <f t="shared" si="352"/>
        <v/>
      </c>
    </row>
    <row r="4595" spans="6:10" ht="19.5" customHeight="1" x14ac:dyDescent="0.25">
      <c r="F4595" s="328">
        <f t="shared" si="350"/>
        <v>0</v>
      </c>
      <c r="G4595" s="233" t="str">
        <f t="shared" si="351"/>
        <v/>
      </c>
      <c r="H4595" s="231">
        <f t="shared" si="353"/>
        <v>1956458.97</v>
      </c>
      <c r="I4595" s="232">
        <f t="shared" si="354"/>
        <v>0</v>
      </c>
      <c r="J4595" s="231" t="str">
        <f t="shared" si="352"/>
        <v/>
      </c>
    </row>
    <row r="4596" spans="6:10" ht="19.5" customHeight="1" x14ac:dyDescent="0.25">
      <c r="F4596" s="328">
        <f t="shared" si="350"/>
        <v>0</v>
      </c>
      <c r="G4596" s="233" t="str">
        <f t="shared" si="351"/>
        <v/>
      </c>
      <c r="H4596" s="231">
        <f t="shared" si="353"/>
        <v>1956458.97</v>
      </c>
      <c r="I4596" s="232">
        <f t="shared" si="354"/>
        <v>0</v>
      </c>
      <c r="J4596" s="231" t="str">
        <f t="shared" si="352"/>
        <v/>
      </c>
    </row>
    <row r="4597" spans="6:10" ht="19.5" customHeight="1" x14ac:dyDescent="0.25">
      <c r="F4597" s="328">
        <f t="shared" si="350"/>
        <v>0</v>
      </c>
      <c r="G4597" s="233" t="str">
        <f t="shared" si="351"/>
        <v/>
      </c>
      <c r="H4597" s="231">
        <f t="shared" si="353"/>
        <v>1956458.97</v>
      </c>
      <c r="I4597" s="232">
        <f t="shared" si="354"/>
        <v>0</v>
      </c>
      <c r="J4597" s="231" t="str">
        <f t="shared" si="352"/>
        <v/>
      </c>
    </row>
    <row r="4598" spans="6:10" ht="19.5" customHeight="1" x14ac:dyDescent="0.25">
      <c r="F4598" s="328">
        <f t="shared" si="350"/>
        <v>0</v>
      </c>
      <c r="G4598" s="233" t="str">
        <f t="shared" si="351"/>
        <v/>
      </c>
      <c r="H4598" s="231">
        <f t="shared" si="353"/>
        <v>1956458.97</v>
      </c>
      <c r="I4598" s="232">
        <f t="shared" si="354"/>
        <v>0</v>
      </c>
      <c r="J4598" s="231" t="str">
        <f t="shared" si="352"/>
        <v/>
      </c>
    </row>
    <row r="4599" spans="6:10" ht="19.5" customHeight="1" x14ac:dyDescent="0.25">
      <c r="F4599" s="328">
        <f t="shared" si="350"/>
        <v>0</v>
      </c>
      <c r="G4599" s="233" t="str">
        <f t="shared" si="351"/>
        <v/>
      </c>
      <c r="H4599" s="231">
        <f t="shared" si="353"/>
        <v>1956458.97</v>
      </c>
      <c r="I4599" s="232">
        <f t="shared" si="354"/>
        <v>0</v>
      </c>
      <c r="J4599" s="231" t="str">
        <f t="shared" si="352"/>
        <v/>
      </c>
    </row>
    <row r="4600" spans="6:10" ht="19.5" customHeight="1" x14ac:dyDescent="0.25">
      <c r="F4600" s="328">
        <f t="shared" si="350"/>
        <v>0</v>
      </c>
      <c r="G4600" s="233" t="str">
        <f t="shared" si="351"/>
        <v/>
      </c>
      <c r="H4600" s="231">
        <f t="shared" si="353"/>
        <v>1956458.97</v>
      </c>
      <c r="I4600" s="232">
        <f t="shared" si="354"/>
        <v>0</v>
      </c>
      <c r="J4600" s="231" t="str">
        <f t="shared" si="352"/>
        <v/>
      </c>
    </row>
    <row r="4601" spans="6:10" ht="19.5" customHeight="1" x14ac:dyDescent="0.25">
      <c r="F4601" s="328">
        <f t="shared" si="350"/>
        <v>0</v>
      </c>
      <c r="G4601" s="233" t="str">
        <f t="shared" si="351"/>
        <v/>
      </c>
      <c r="H4601" s="231">
        <f t="shared" si="353"/>
        <v>1956458.97</v>
      </c>
      <c r="I4601" s="232">
        <f t="shared" si="354"/>
        <v>0</v>
      </c>
      <c r="J4601" s="231" t="str">
        <f t="shared" si="352"/>
        <v/>
      </c>
    </row>
    <row r="4602" spans="6:10" ht="19.5" customHeight="1" x14ac:dyDescent="0.25">
      <c r="F4602" s="328">
        <f t="shared" si="350"/>
        <v>0</v>
      </c>
      <c r="G4602" s="233" t="str">
        <f t="shared" si="351"/>
        <v/>
      </c>
      <c r="H4602" s="231">
        <f t="shared" si="353"/>
        <v>1956458.97</v>
      </c>
      <c r="I4602" s="232">
        <f t="shared" si="354"/>
        <v>0</v>
      </c>
      <c r="J4602" s="231" t="str">
        <f t="shared" si="352"/>
        <v/>
      </c>
    </row>
    <row r="4603" spans="6:10" ht="19.5" customHeight="1" x14ac:dyDescent="0.25">
      <c r="F4603" s="328">
        <f t="shared" si="350"/>
        <v>0</v>
      </c>
      <c r="G4603" s="233" t="str">
        <f t="shared" si="351"/>
        <v/>
      </c>
      <c r="H4603" s="231">
        <f t="shared" si="353"/>
        <v>1956458.97</v>
      </c>
      <c r="I4603" s="232">
        <f t="shared" si="354"/>
        <v>0</v>
      </c>
      <c r="J4603" s="231" t="str">
        <f t="shared" si="352"/>
        <v/>
      </c>
    </row>
    <row r="4604" spans="6:10" ht="19.5" customHeight="1" x14ac:dyDescent="0.25">
      <c r="F4604" s="328">
        <f t="shared" si="350"/>
        <v>0</v>
      </c>
      <c r="G4604" s="233" t="str">
        <f t="shared" si="351"/>
        <v/>
      </c>
      <c r="H4604" s="231">
        <f t="shared" si="353"/>
        <v>1956458.97</v>
      </c>
      <c r="I4604" s="232">
        <f t="shared" si="354"/>
        <v>0</v>
      </c>
      <c r="J4604" s="231" t="str">
        <f t="shared" si="352"/>
        <v/>
      </c>
    </row>
    <row r="4605" spans="6:10" ht="19.5" customHeight="1" x14ac:dyDescent="0.25">
      <c r="F4605" s="328">
        <f t="shared" si="350"/>
        <v>0</v>
      </c>
      <c r="G4605" s="233" t="str">
        <f t="shared" si="351"/>
        <v/>
      </c>
      <c r="H4605" s="231">
        <f t="shared" si="353"/>
        <v>1956458.97</v>
      </c>
      <c r="I4605" s="232">
        <f t="shared" si="354"/>
        <v>0</v>
      </c>
      <c r="J4605" s="231" t="str">
        <f t="shared" si="352"/>
        <v/>
      </c>
    </row>
    <row r="4606" spans="6:10" ht="19.5" customHeight="1" x14ac:dyDescent="0.25">
      <c r="F4606" s="328">
        <f t="shared" si="350"/>
        <v>0</v>
      </c>
      <c r="G4606" s="233" t="str">
        <f t="shared" si="351"/>
        <v/>
      </c>
      <c r="H4606" s="231">
        <f t="shared" si="353"/>
        <v>1956458.97</v>
      </c>
      <c r="I4606" s="232">
        <f t="shared" si="354"/>
        <v>0</v>
      </c>
      <c r="J4606" s="231" t="str">
        <f t="shared" si="352"/>
        <v/>
      </c>
    </row>
    <row r="4607" spans="6:10" ht="19.5" customHeight="1" x14ac:dyDescent="0.25">
      <c r="F4607" s="328">
        <f t="shared" si="350"/>
        <v>0</v>
      </c>
      <c r="G4607" s="233" t="str">
        <f t="shared" si="351"/>
        <v/>
      </c>
      <c r="H4607" s="231">
        <f t="shared" si="353"/>
        <v>1956458.97</v>
      </c>
      <c r="I4607" s="232">
        <f t="shared" si="354"/>
        <v>0</v>
      </c>
      <c r="J4607" s="231" t="str">
        <f t="shared" si="352"/>
        <v/>
      </c>
    </row>
    <row r="4608" spans="6:10" ht="19.5" customHeight="1" x14ac:dyDescent="0.25">
      <c r="F4608" s="328">
        <f t="shared" si="350"/>
        <v>0</v>
      </c>
      <c r="G4608" s="233" t="str">
        <f t="shared" si="351"/>
        <v/>
      </c>
      <c r="H4608" s="231">
        <f t="shared" si="353"/>
        <v>1956458.97</v>
      </c>
      <c r="I4608" s="232">
        <f t="shared" si="354"/>
        <v>0</v>
      </c>
      <c r="J4608" s="231" t="str">
        <f t="shared" si="352"/>
        <v/>
      </c>
    </row>
    <row r="4609" spans="6:10" ht="19.5" customHeight="1" x14ac:dyDescent="0.25">
      <c r="F4609" s="328">
        <f t="shared" si="350"/>
        <v>0</v>
      </c>
      <c r="G4609" s="233" t="str">
        <f t="shared" si="351"/>
        <v/>
      </c>
      <c r="H4609" s="231">
        <f t="shared" si="353"/>
        <v>1956458.97</v>
      </c>
      <c r="I4609" s="232">
        <f t="shared" si="354"/>
        <v>0</v>
      </c>
      <c r="J4609" s="231" t="str">
        <f t="shared" si="352"/>
        <v/>
      </c>
    </row>
    <row r="4610" spans="6:10" ht="19.5" customHeight="1" x14ac:dyDescent="0.25">
      <c r="F4610" s="328">
        <f t="shared" si="350"/>
        <v>0</v>
      </c>
      <c r="G4610" s="233" t="str">
        <f t="shared" si="351"/>
        <v/>
      </c>
      <c r="H4610" s="231">
        <f t="shared" si="353"/>
        <v>1956458.97</v>
      </c>
      <c r="I4610" s="232">
        <f t="shared" si="354"/>
        <v>0</v>
      </c>
      <c r="J4610" s="231" t="str">
        <f t="shared" si="352"/>
        <v/>
      </c>
    </row>
    <row r="4611" spans="6:10" ht="19.5" customHeight="1" x14ac:dyDescent="0.25">
      <c r="F4611" s="328">
        <f t="shared" si="350"/>
        <v>0</v>
      </c>
      <c r="G4611" s="233" t="str">
        <f t="shared" si="351"/>
        <v/>
      </c>
      <c r="H4611" s="231">
        <f t="shared" si="353"/>
        <v>1956458.97</v>
      </c>
      <c r="I4611" s="232">
        <f t="shared" si="354"/>
        <v>0</v>
      </c>
      <c r="J4611" s="231" t="str">
        <f t="shared" si="352"/>
        <v/>
      </c>
    </row>
    <row r="4612" spans="6:10" ht="19.5" customHeight="1" x14ac:dyDescent="0.25">
      <c r="F4612" s="328">
        <f t="shared" si="350"/>
        <v>0</v>
      </c>
      <c r="G4612" s="233" t="str">
        <f t="shared" si="351"/>
        <v/>
      </c>
      <c r="H4612" s="231">
        <f t="shared" si="353"/>
        <v>1956458.97</v>
      </c>
      <c r="I4612" s="232">
        <f t="shared" si="354"/>
        <v>0</v>
      </c>
      <c r="J4612" s="231" t="str">
        <f t="shared" si="352"/>
        <v/>
      </c>
    </row>
    <row r="4613" spans="6:10" ht="19.5" customHeight="1" x14ac:dyDescent="0.25">
      <c r="F4613" s="328">
        <f t="shared" si="350"/>
        <v>0</v>
      </c>
      <c r="G4613" s="233" t="str">
        <f t="shared" si="351"/>
        <v/>
      </c>
      <c r="H4613" s="231">
        <f t="shared" si="353"/>
        <v>1956458.97</v>
      </c>
      <c r="I4613" s="232">
        <f t="shared" si="354"/>
        <v>0</v>
      </c>
      <c r="J4613" s="231" t="str">
        <f t="shared" si="352"/>
        <v/>
      </c>
    </row>
    <row r="4614" spans="6:10" ht="19.5" customHeight="1" x14ac:dyDescent="0.25">
      <c r="F4614" s="328">
        <f t="shared" si="350"/>
        <v>0</v>
      </c>
      <c r="G4614" s="233" t="str">
        <f t="shared" si="351"/>
        <v/>
      </c>
      <c r="H4614" s="231">
        <f t="shared" si="353"/>
        <v>1956458.97</v>
      </c>
      <c r="I4614" s="232">
        <f t="shared" si="354"/>
        <v>0</v>
      </c>
      <c r="J4614" s="231" t="str">
        <f t="shared" si="352"/>
        <v/>
      </c>
    </row>
    <row r="4615" spans="6:10" ht="19.5" customHeight="1" x14ac:dyDescent="0.25">
      <c r="F4615" s="328">
        <f t="shared" si="350"/>
        <v>0</v>
      </c>
      <c r="G4615" s="233" t="str">
        <f t="shared" si="351"/>
        <v/>
      </c>
      <c r="H4615" s="231">
        <f t="shared" si="353"/>
        <v>1956458.97</v>
      </c>
      <c r="I4615" s="232">
        <f t="shared" si="354"/>
        <v>0</v>
      </c>
      <c r="J4615" s="231" t="str">
        <f t="shared" si="352"/>
        <v/>
      </c>
    </row>
    <row r="4616" spans="6:10" ht="19.5" customHeight="1" x14ac:dyDescent="0.25">
      <c r="F4616" s="328">
        <f t="shared" si="350"/>
        <v>0</v>
      </c>
      <c r="G4616" s="233" t="str">
        <f t="shared" si="351"/>
        <v/>
      </c>
      <c r="H4616" s="231">
        <f t="shared" si="353"/>
        <v>1956458.97</v>
      </c>
      <c r="I4616" s="232">
        <f t="shared" si="354"/>
        <v>0</v>
      </c>
      <c r="J4616" s="231" t="str">
        <f t="shared" si="352"/>
        <v/>
      </c>
    </row>
    <row r="4617" spans="6:10" ht="19.5" customHeight="1" x14ac:dyDescent="0.25">
      <c r="F4617" s="328">
        <f t="shared" si="350"/>
        <v>0</v>
      </c>
      <c r="G4617" s="233" t="str">
        <f t="shared" si="351"/>
        <v/>
      </c>
      <c r="H4617" s="231">
        <f t="shared" si="353"/>
        <v>1956458.97</v>
      </c>
      <c r="I4617" s="232">
        <f t="shared" si="354"/>
        <v>0</v>
      </c>
      <c r="J4617" s="231" t="str">
        <f t="shared" si="352"/>
        <v/>
      </c>
    </row>
    <row r="4618" spans="6:10" ht="19.5" customHeight="1" x14ac:dyDescent="0.25">
      <c r="F4618" s="328">
        <f t="shared" ref="F4618:F4681" si="355">IF(E4618&gt;$C$4*1000,"Выборка",0)</f>
        <v>0</v>
      </c>
      <c r="G4618" s="233" t="str">
        <f t="shared" ref="G4618:G4681" si="356">IF(F4618=0,"",E4618)</f>
        <v/>
      </c>
      <c r="H4618" s="231">
        <f t="shared" si="353"/>
        <v>1956458.97</v>
      </c>
      <c r="I4618" s="232">
        <f t="shared" si="354"/>
        <v>0</v>
      </c>
      <c r="J4618" s="231" t="str">
        <f t="shared" ref="J4618:J4681" si="357">IF(I4618=0,"",E4618)</f>
        <v/>
      </c>
    </row>
    <row r="4619" spans="6:10" ht="19.5" customHeight="1" x14ac:dyDescent="0.25">
      <c r="F4619" s="328">
        <f t="shared" si="355"/>
        <v>0</v>
      </c>
      <c r="G4619" s="233" t="str">
        <f t="shared" si="356"/>
        <v/>
      </c>
      <c r="H4619" s="231">
        <f t="shared" ref="H4619:H4682" si="358">IF(F4619=0,IF((I4618=0)*AND(F4618=0),H4618+E4619,IF((F4618&lt;&gt;0)*AND((H4618&lt;=$E$17)),H4618+E4619,E4619)),H4618)</f>
        <v>1956458.97</v>
      </c>
      <c r="I4619" s="232">
        <f t="shared" ref="I4619:I4682" si="359">IF((H4619&gt;$E$17)*AND(F4619=0),"Выборка",0)</f>
        <v>0</v>
      </c>
      <c r="J4619" s="231" t="str">
        <f t="shared" si="357"/>
        <v/>
      </c>
    </row>
    <row r="4620" spans="6:10" ht="19.5" customHeight="1" x14ac:dyDescent="0.25">
      <c r="F4620" s="328">
        <f t="shared" si="355"/>
        <v>0</v>
      </c>
      <c r="G4620" s="233" t="str">
        <f t="shared" si="356"/>
        <v/>
      </c>
      <c r="H4620" s="231">
        <f t="shared" si="358"/>
        <v>1956458.97</v>
      </c>
      <c r="I4620" s="232">
        <f t="shared" si="359"/>
        <v>0</v>
      </c>
      <c r="J4620" s="231" t="str">
        <f t="shared" si="357"/>
        <v/>
      </c>
    </row>
    <row r="4621" spans="6:10" ht="19.5" customHeight="1" x14ac:dyDescent="0.25">
      <c r="F4621" s="328">
        <f t="shared" si="355"/>
        <v>0</v>
      </c>
      <c r="G4621" s="233" t="str">
        <f t="shared" si="356"/>
        <v/>
      </c>
      <c r="H4621" s="231">
        <f t="shared" si="358"/>
        <v>1956458.97</v>
      </c>
      <c r="I4621" s="232">
        <f t="shared" si="359"/>
        <v>0</v>
      </c>
      <c r="J4621" s="231" t="str">
        <f t="shared" si="357"/>
        <v/>
      </c>
    </row>
    <row r="4622" spans="6:10" ht="19.5" customHeight="1" x14ac:dyDescent="0.25">
      <c r="F4622" s="328">
        <f t="shared" si="355"/>
        <v>0</v>
      </c>
      <c r="G4622" s="233" t="str">
        <f t="shared" si="356"/>
        <v/>
      </c>
      <c r="H4622" s="231">
        <f t="shared" si="358"/>
        <v>1956458.97</v>
      </c>
      <c r="I4622" s="232">
        <f t="shared" si="359"/>
        <v>0</v>
      </c>
      <c r="J4622" s="231" t="str">
        <f t="shared" si="357"/>
        <v/>
      </c>
    </row>
    <row r="4623" spans="6:10" ht="19.5" customHeight="1" x14ac:dyDescent="0.25">
      <c r="F4623" s="328">
        <f t="shared" si="355"/>
        <v>0</v>
      </c>
      <c r="G4623" s="233" t="str">
        <f t="shared" si="356"/>
        <v/>
      </c>
      <c r="H4623" s="231">
        <f t="shared" si="358"/>
        <v>1956458.97</v>
      </c>
      <c r="I4623" s="232">
        <f t="shared" si="359"/>
        <v>0</v>
      </c>
      <c r="J4623" s="231" t="str">
        <f t="shared" si="357"/>
        <v/>
      </c>
    </row>
    <row r="4624" spans="6:10" ht="19.5" customHeight="1" x14ac:dyDescent="0.25">
      <c r="F4624" s="328">
        <f t="shared" si="355"/>
        <v>0</v>
      </c>
      <c r="G4624" s="233" t="str">
        <f t="shared" si="356"/>
        <v/>
      </c>
      <c r="H4624" s="231">
        <f t="shared" si="358"/>
        <v>1956458.97</v>
      </c>
      <c r="I4624" s="232">
        <f t="shared" si="359"/>
        <v>0</v>
      </c>
      <c r="J4624" s="231" t="str">
        <f t="shared" si="357"/>
        <v/>
      </c>
    </row>
    <row r="4625" spans="6:10" ht="19.5" customHeight="1" x14ac:dyDescent="0.25">
      <c r="F4625" s="328">
        <f t="shared" si="355"/>
        <v>0</v>
      </c>
      <c r="G4625" s="233" t="str">
        <f t="shared" si="356"/>
        <v/>
      </c>
      <c r="H4625" s="231">
        <f t="shared" si="358"/>
        <v>1956458.97</v>
      </c>
      <c r="I4625" s="232">
        <f t="shared" si="359"/>
        <v>0</v>
      </c>
      <c r="J4625" s="231" t="str">
        <f t="shared" si="357"/>
        <v/>
      </c>
    </row>
    <row r="4626" spans="6:10" ht="19.5" customHeight="1" x14ac:dyDescent="0.25">
      <c r="F4626" s="328">
        <f t="shared" si="355"/>
        <v>0</v>
      </c>
      <c r="G4626" s="233" t="str">
        <f t="shared" si="356"/>
        <v/>
      </c>
      <c r="H4626" s="231">
        <f t="shared" si="358"/>
        <v>1956458.97</v>
      </c>
      <c r="I4626" s="232">
        <f t="shared" si="359"/>
        <v>0</v>
      </c>
      <c r="J4626" s="231" t="str">
        <f t="shared" si="357"/>
        <v/>
      </c>
    </row>
    <row r="4627" spans="6:10" ht="19.5" customHeight="1" x14ac:dyDescent="0.25">
      <c r="F4627" s="328">
        <f t="shared" si="355"/>
        <v>0</v>
      </c>
      <c r="G4627" s="233" t="str">
        <f t="shared" si="356"/>
        <v/>
      </c>
      <c r="H4627" s="231">
        <f t="shared" si="358"/>
        <v>1956458.97</v>
      </c>
      <c r="I4627" s="232">
        <f t="shared" si="359"/>
        <v>0</v>
      </c>
      <c r="J4627" s="231" t="str">
        <f t="shared" si="357"/>
        <v/>
      </c>
    </row>
    <row r="4628" spans="6:10" ht="19.5" customHeight="1" x14ac:dyDescent="0.25">
      <c r="F4628" s="328">
        <f t="shared" si="355"/>
        <v>0</v>
      </c>
      <c r="G4628" s="233" t="str">
        <f t="shared" si="356"/>
        <v/>
      </c>
      <c r="H4628" s="231">
        <f t="shared" si="358"/>
        <v>1956458.97</v>
      </c>
      <c r="I4628" s="232">
        <f t="shared" si="359"/>
        <v>0</v>
      </c>
      <c r="J4628" s="231" t="str">
        <f t="shared" si="357"/>
        <v/>
      </c>
    </row>
    <row r="4629" spans="6:10" ht="19.5" customHeight="1" x14ac:dyDescent="0.25">
      <c r="F4629" s="328">
        <f t="shared" si="355"/>
        <v>0</v>
      </c>
      <c r="G4629" s="233" t="str">
        <f t="shared" si="356"/>
        <v/>
      </c>
      <c r="H4629" s="231">
        <f t="shared" si="358"/>
        <v>1956458.97</v>
      </c>
      <c r="I4629" s="232">
        <f t="shared" si="359"/>
        <v>0</v>
      </c>
      <c r="J4629" s="231" t="str">
        <f t="shared" si="357"/>
        <v/>
      </c>
    </row>
    <row r="4630" spans="6:10" ht="19.5" customHeight="1" x14ac:dyDescent="0.25">
      <c r="F4630" s="328">
        <f t="shared" si="355"/>
        <v>0</v>
      </c>
      <c r="G4630" s="233" t="str">
        <f t="shared" si="356"/>
        <v/>
      </c>
      <c r="H4630" s="231">
        <f t="shared" si="358"/>
        <v>1956458.97</v>
      </c>
      <c r="I4630" s="232">
        <f t="shared" si="359"/>
        <v>0</v>
      </c>
      <c r="J4630" s="231" t="str">
        <f t="shared" si="357"/>
        <v/>
      </c>
    </row>
    <row r="4631" spans="6:10" ht="19.5" customHeight="1" x14ac:dyDescent="0.25">
      <c r="F4631" s="328">
        <f t="shared" si="355"/>
        <v>0</v>
      </c>
      <c r="G4631" s="233" t="str">
        <f t="shared" si="356"/>
        <v/>
      </c>
      <c r="H4631" s="231">
        <f t="shared" si="358"/>
        <v>1956458.97</v>
      </c>
      <c r="I4631" s="232">
        <f t="shared" si="359"/>
        <v>0</v>
      </c>
      <c r="J4631" s="231" t="str">
        <f t="shared" si="357"/>
        <v/>
      </c>
    </row>
    <row r="4632" spans="6:10" ht="19.5" customHeight="1" x14ac:dyDescent="0.25">
      <c r="F4632" s="328">
        <f t="shared" si="355"/>
        <v>0</v>
      </c>
      <c r="G4632" s="233" t="str">
        <f t="shared" si="356"/>
        <v/>
      </c>
      <c r="H4632" s="231">
        <f t="shared" si="358"/>
        <v>1956458.97</v>
      </c>
      <c r="I4632" s="232">
        <f t="shared" si="359"/>
        <v>0</v>
      </c>
      <c r="J4632" s="231" t="str">
        <f t="shared" si="357"/>
        <v/>
      </c>
    </row>
    <row r="4633" spans="6:10" ht="19.5" customHeight="1" x14ac:dyDescent="0.25">
      <c r="F4633" s="328">
        <f t="shared" si="355"/>
        <v>0</v>
      </c>
      <c r="G4633" s="233" t="str">
        <f t="shared" si="356"/>
        <v/>
      </c>
      <c r="H4633" s="231">
        <f t="shared" si="358"/>
        <v>1956458.97</v>
      </c>
      <c r="I4633" s="232">
        <f t="shared" si="359"/>
        <v>0</v>
      </c>
      <c r="J4633" s="231" t="str">
        <f t="shared" si="357"/>
        <v/>
      </c>
    </row>
    <row r="4634" spans="6:10" ht="19.5" customHeight="1" x14ac:dyDescent="0.25">
      <c r="F4634" s="328">
        <f t="shared" si="355"/>
        <v>0</v>
      </c>
      <c r="G4634" s="233" t="str">
        <f t="shared" si="356"/>
        <v/>
      </c>
      <c r="H4634" s="231">
        <f t="shared" si="358"/>
        <v>1956458.97</v>
      </c>
      <c r="I4634" s="232">
        <f t="shared" si="359"/>
        <v>0</v>
      </c>
      <c r="J4634" s="231" t="str">
        <f t="shared" si="357"/>
        <v/>
      </c>
    </row>
    <row r="4635" spans="6:10" ht="19.5" customHeight="1" x14ac:dyDescent="0.25">
      <c r="F4635" s="328">
        <f t="shared" si="355"/>
        <v>0</v>
      </c>
      <c r="G4635" s="233" t="str">
        <f t="shared" si="356"/>
        <v/>
      </c>
      <c r="H4635" s="231">
        <f t="shared" si="358"/>
        <v>1956458.97</v>
      </c>
      <c r="I4635" s="232">
        <f t="shared" si="359"/>
        <v>0</v>
      </c>
      <c r="J4635" s="231" t="str">
        <f t="shared" si="357"/>
        <v/>
      </c>
    </row>
    <row r="4636" spans="6:10" ht="19.5" customHeight="1" x14ac:dyDescent="0.25">
      <c r="F4636" s="328">
        <f t="shared" si="355"/>
        <v>0</v>
      </c>
      <c r="G4636" s="233" t="str">
        <f t="shared" si="356"/>
        <v/>
      </c>
      <c r="H4636" s="231">
        <f t="shared" si="358"/>
        <v>1956458.97</v>
      </c>
      <c r="I4636" s="232">
        <f t="shared" si="359"/>
        <v>0</v>
      </c>
      <c r="J4636" s="231" t="str">
        <f t="shared" si="357"/>
        <v/>
      </c>
    </row>
    <row r="4637" spans="6:10" ht="19.5" customHeight="1" x14ac:dyDescent="0.25">
      <c r="F4637" s="328">
        <f t="shared" si="355"/>
        <v>0</v>
      </c>
      <c r="G4637" s="233" t="str">
        <f t="shared" si="356"/>
        <v/>
      </c>
      <c r="H4637" s="231">
        <f t="shared" si="358"/>
        <v>1956458.97</v>
      </c>
      <c r="I4637" s="232">
        <f t="shared" si="359"/>
        <v>0</v>
      </c>
      <c r="J4637" s="231" t="str">
        <f t="shared" si="357"/>
        <v/>
      </c>
    </row>
    <row r="4638" spans="6:10" ht="19.5" customHeight="1" x14ac:dyDescent="0.25">
      <c r="F4638" s="328">
        <f t="shared" si="355"/>
        <v>0</v>
      </c>
      <c r="G4638" s="233" t="str">
        <f t="shared" si="356"/>
        <v/>
      </c>
      <c r="H4638" s="231">
        <f t="shared" si="358"/>
        <v>1956458.97</v>
      </c>
      <c r="I4638" s="232">
        <f t="shared" si="359"/>
        <v>0</v>
      </c>
      <c r="J4638" s="231" t="str">
        <f t="shared" si="357"/>
        <v/>
      </c>
    </row>
    <row r="4639" spans="6:10" ht="19.5" customHeight="1" x14ac:dyDescent="0.25">
      <c r="F4639" s="328">
        <f t="shared" si="355"/>
        <v>0</v>
      </c>
      <c r="G4639" s="233" t="str">
        <f t="shared" si="356"/>
        <v/>
      </c>
      <c r="H4639" s="231">
        <f t="shared" si="358"/>
        <v>1956458.97</v>
      </c>
      <c r="I4639" s="232">
        <f t="shared" si="359"/>
        <v>0</v>
      </c>
      <c r="J4639" s="231" t="str">
        <f t="shared" si="357"/>
        <v/>
      </c>
    </row>
    <row r="4640" spans="6:10" ht="19.5" customHeight="1" x14ac:dyDescent="0.25">
      <c r="F4640" s="328">
        <f t="shared" si="355"/>
        <v>0</v>
      </c>
      <c r="G4640" s="233" t="str">
        <f t="shared" si="356"/>
        <v/>
      </c>
      <c r="H4640" s="231">
        <f t="shared" si="358"/>
        <v>1956458.97</v>
      </c>
      <c r="I4640" s="232">
        <f t="shared" si="359"/>
        <v>0</v>
      </c>
      <c r="J4640" s="231" t="str">
        <f t="shared" si="357"/>
        <v/>
      </c>
    </row>
    <row r="4641" spans="6:10" ht="19.5" customHeight="1" x14ac:dyDescent="0.25">
      <c r="F4641" s="328">
        <f t="shared" si="355"/>
        <v>0</v>
      </c>
      <c r="G4641" s="233" t="str">
        <f t="shared" si="356"/>
        <v/>
      </c>
      <c r="H4641" s="231">
        <f t="shared" si="358"/>
        <v>1956458.97</v>
      </c>
      <c r="I4641" s="232">
        <f t="shared" si="359"/>
        <v>0</v>
      </c>
      <c r="J4641" s="231" t="str">
        <f t="shared" si="357"/>
        <v/>
      </c>
    </row>
    <row r="4642" spans="6:10" ht="19.5" customHeight="1" x14ac:dyDescent="0.25">
      <c r="F4642" s="328">
        <f t="shared" si="355"/>
        <v>0</v>
      </c>
      <c r="G4642" s="233" t="str">
        <f t="shared" si="356"/>
        <v/>
      </c>
      <c r="H4642" s="231">
        <f t="shared" si="358"/>
        <v>1956458.97</v>
      </c>
      <c r="I4642" s="232">
        <f t="shared" si="359"/>
        <v>0</v>
      </c>
      <c r="J4642" s="231" t="str">
        <f t="shared" si="357"/>
        <v/>
      </c>
    </row>
    <row r="4643" spans="6:10" ht="19.5" customHeight="1" x14ac:dyDescent="0.25">
      <c r="F4643" s="328">
        <f t="shared" si="355"/>
        <v>0</v>
      </c>
      <c r="G4643" s="233" t="str">
        <f t="shared" si="356"/>
        <v/>
      </c>
      <c r="H4643" s="231">
        <f t="shared" si="358"/>
        <v>1956458.97</v>
      </c>
      <c r="I4643" s="232">
        <f t="shared" si="359"/>
        <v>0</v>
      </c>
      <c r="J4643" s="231" t="str">
        <f t="shared" si="357"/>
        <v/>
      </c>
    </row>
    <row r="4644" spans="6:10" ht="19.5" customHeight="1" x14ac:dyDescent="0.25">
      <c r="F4644" s="328">
        <f t="shared" si="355"/>
        <v>0</v>
      </c>
      <c r="G4644" s="233" t="str">
        <f t="shared" si="356"/>
        <v/>
      </c>
      <c r="H4644" s="231">
        <f t="shared" si="358"/>
        <v>1956458.97</v>
      </c>
      <c r="I4644" s="232">
        <f t="shared" si="359"/>
        <v>0</v>
      </c>
      <c r="J4644" s="231" t="str">
        <f t="shared" si="357"/>
        <v/>
      </c>
    </row>
    <row r="4645" spans="6:10" ht="19.5" customHeight="1" x14ac:dyDescent="0.25">
      <c r="F4645" s="328">
        <f t="shared" si="355"/>
        <v>0</v>
      </c>
      <c r="G4645" s="233" t="str">
        <f t="shared" si="356"/>
        <v/>
      </c>
      <c r="H4645" s="231">
        <f t="shared" si="358"/>
        <v>1956458.97</v>
      </c>
      <c r="I4645" s="232">
        <f t="shared" si="359"/>
        <v>0</v>
      </c>
      <c r="J4645" s="231" t="str">
        <f t="shared" si="357"/>
        <v/>
      </c>
    </row>
    <row r="4646" spans="6:10" ht="19.5" customHeight="1" x14ac:dyDescent="0.25">
      <c r="F4646" s="328">
        <f t="shared" si="355"/>
        <v>0</v>
      </c>
      <c r="G4646" s="233" t="str">
        <f t="shared" si="356"/>
        <v/>
      </c>
      <c r="H4646" s="231">
        <f t="shared" si="358"/>
        <v>1956458.97</v>
      </c>
      <c r="I4646" s="232">
        <f t="shared" si="359"/>
        <v>0</v>
      </c>
      <c r="J4646" s="231" t="str">
        <f t="shared" si="357"/>
        <v/>
      </c>
    </row>
    <row r="4647" spans="6:10" ht="19.5" customHeight="1" x14ac:dyDescent="0.25">
      <c r="F4647" s="328">
        <f t="shared" si="355"/>
        <v>0</v>
      </c>
      <c r="G4647" s="233" t="str">
        <f t="shared" si="356"/>
        <v/>
      </c>
      <c r="H4647" s="231">
        <f t="shared" si="358"/>
        <v>1956458.97</v>
      </c>
      <c r="I4647" s="232">
        <f t="shared" si="359"/>
        <v>0</v>
      </c>
      <c r="J4647" s="231" t="str">
        <f t="shared" si="357"/>
        <v/>
      </c>
    </row>
    <row r="4648" spans="6:10" ht="19.5" customHeight="1" x14ac:dyDescent="0.25">
      <c r="F4648" s="328">
        <f t="shared" si="355"/>
        <v>0</v>
      </c>
      <c r="G4648" s="233" t="str">
        <f t="shared" si="356"/>
        <v/>
      </c>
      <c r="H4648" s="231">
        <f t="shared" si="358"/>
        <v>1956458.97</v>
      </c>
      <c r="I4648" s="232">
        <f t="shared" si="359"/>
        <v>0</v>
      </c>
      <c r="J4648" s="231" t="str">
        <f t="shared" si="357"/>
        <v/>
      </c>
    </row>
    <row r="4649" spans="6:10" ht="19.5" customHeight="1" x14ac:dyDescent="0.25">
      <c r="F4649" s="328">
        <f t="shared" si="355"/>
        <v>0</v>
      </c>
      <c r="G4649" s="233" t="str">
        <f t="shared" si="356"/>
        <v/>
      </c>
      <c r="H4649" s="231">
        <f t="shared" si="358"/>
        <v>1956458.97</v>
      </c>
      <c r="I4649" s="232">
        <f t="shared" si="359"/>
        <v>0</v>
      </c>
      <c r="J4649" s="231" t="str">
        <f t="shared" si="357"/>
        <v/>
      </c>
    </row>
    <row r="4650" spans="6:10" ht="19.5" customHeight="1" x14ac:dyDescent="0.25">
      <c r="F4650" s="328">
        <f t="shared" si="355"/>
        <v>0</v>
      </c>
      <c r="G4650" s="233" t="str">
        <f t="shared" si="356"/>
        <v/>
      </c>
      <c r="H4650" s="231">
        <f t="shared" si="358"/>
        <v>1956458.97</v>
      </c>
      <c r="I4650" s="232">
        <f t="shared" si="359"/>
        <v>0</v>
      </c>
      <c r="J4650" s="231" t="str">
        <f t="shared" si="357"/>
        <v/>
      </c>
    </row>
    <row r="4651" spans="6:10" ht="19.5" customHeight="1" x14ac:dyDescent="0.25">
      <c r="F4651" s="328">
        <f t="shared" si="355"/>
        <v>0</v>
      </c>
      <c r="G4651" s="233" t="str">
        <f t="shared" si="356"/>
        <v/>
      </c>
      <c r="H4651" s="231">
        <f t="shared" si="358"/>
        <v>1956458.97</v>
      </c>
      <c r="I4651" s="232">
        <f t="shared" si="359"/>
        <v>0</v>
      </c>
      <c r="J4651" s="231" t="str">
        <f t="shared" si="357"/>
        <v/>
      </c>
    </row>
    <row r="4652" spans="6:10" ht="19.5" customHeight="1" x14ac:dyDescent="0.25">
      <c r="F4652" s="328">
        <f t="shared" si="355"/>
        <v>0</v>
      </c>
      <c r="G4652" s="233" t="str">
        <f t="shared" si="356"/>
        <v/>
      </c>
      <c r="H4652" s="231">
        <f t="shared" si="358"/>
        <v>1956458.97</v>
      </c>
      <c r="I4652" s="232">
        <f t="shared" si="359"/>
        <v>0</v>
      </c>
      <c r="J4652" s="231" t="str">
        <f t="shared" si="357"/>
        <v/>
      </c>
    </row>
    <row r="4653" spans="6:10" ht="19.5" customHeight="1" x14ac:dyDescent="0.25">
      <c r="F4653" s="328">
        <f t="shared" si="355"/>
        <v>0</v>
      </c>
      <c r="G4653" s="233" t="str">
        <f t="shared" si="356"/>
        <v/>
      </c>
      <c r="H4653" s="231">
        <f t="shared" si="358"/>
        <v>1956458.97</v>
      </c>
      <c r="I4653" s="232">
        <f t="shared" si="359"/>
        <v>0</v>
      </c>
      <c r="J4653" s="231" t="str">
        <f t="shared" si="357"/>
        <v/>
      </c>
    </row>
    <row r="4654" spans="6:10" ht="19.5" customHeight="1" x14ac:dyDescent="0.25">
      <c r="F4654" s="328">
        <f t="shared" si="355"/>
        <v>0</v>
      </c>
      <c r="G4654" s="233" t="str">
        <f t="shared" si="356"/>
        <v/>
      </c>
      <c r="H4654" s="231">
        <f t="shared" si="358"/>
        <v>1956458.97</v>
      </c>
      <c r="I4654" s="232">
        <f t="shared" si="359"/>
        <v>0</v>
      </c>
      <c r="J4654" s="231" t="str">
        <f t="shared" si="357"/>
        <v/>
      </c>
    </row>
    <row r="4655" spans="6:10" ht="19.5" customHeight="1" x14ac:dyDescent="0.25">
      <c r="F4655" s="328">
        <f t="shared" si="355"/>
        <v>0</v>
      </c>
      <c r="G4655" s="233" t="str">
        <f t="shared" si="356"/>
        <v/>
      </c>
      <c r="H4655" s="231">
        <f t="shared" si="358"/>
        <v>1956458.97</v>
      </c>
      <c r="I4655" s="232">
        <f t="shared" si="359"/>
        <v>0</v>
      </c>
      <c r="J4655" s="231" t="str">
        <f t="shared" si="357"/>
        <v/>
      </c>
    </row>
    <row r="4656" spans="6:10" ht="19.5" customHeight="1" x14ac:dyDescent="0.25">
      <c r="F4656" s="328">
        <f t="shared" si="355"/>
        <v>0</v>
      </c>
      <c r="G4656" s="233" t="str">
        <f t="shared" si="356"/>
        <v/>
      </c>
      <c r="H4656" s="231">
        <f t="shared" si="358"/>
        <v>1956458.97</v>
      </c>
      <c r="I4656" s="232">
        <f t="shared" si="359"/>
        <v>0</v>
      </c>
      <c r="J4656" s="231" t="str">
        <f t="shared" si="357"/>
        <v/>
      </c>
    </row>
    <row r="4657" spans="6:10" ht="19.5" customHeight="1" x14ac:dyDescent="0.25">
      <c r="F4657" s="328">
        <f t="shared" si="355"/>
        <v>0</v>
      </c>
      <c r="G4657" s="233" t="str">
        <f t="shared" si="356"/>
        <v/>
      </c>
      <c r="H4657" s="231">
        <f t="shared" si="358"/>
        <v>1956458.97</v>
      </c>
      <c r="I4657" s="232">
        <f t="shared" si="359"/>
        <v>0</v>
      </c>
      <c r="J4657" s="231" t="str">
        <f t="shared" si="357"/>
        <v/>
      </c>
    </row>
    <row r="4658" spans="6:10" ht="19.5" customHeight="1" x14ac:dyDescent="0.25">
      <c r="F4658" s="328">
        <f t="shared" si="355"/>
        <v>0</v>
      </c>
      <c r="G4658" s="233" t="str">
        <f t="shared" si="356"/>
        <v/>
      </c>
      <c r="H4658" s="231">
        <f t="shared" si="358"/>
        <v>1956458.97</v>
      </c>
      <c r="I4658" s="232">
        <f t="shared" si="359"/>
        <v>0</v>
      </c>
      <c r="J4658" s="231" t="str">
        <f t="shared" si="357"/>
        <v/>
      </c>
    </row>
    <row r="4659" spans="6:10" ht="19.5" customHeight="1" x14ac:dyDescent="0.25">
      <c r="F4659" s="328">
        <f t="shared" si="355"/>
        <v>0</v>
      </c>
      <c r="G4659" s="233" t="str">
        <f t="shared" si="356"/>
        <v/>
      </c>
      <c r="H4659" s="231">
        <f t="shared" si="358"/>
        <v>1956458.97</v>
      </c>
      <c r="I4659" s="232">
        <f t="shared" si="359"/>
        <v>0</v>
      </c>
      <c r="J4659" s="231" t="str">
        <f t="shared" si="357"/>
        <v/>
      </c>
    </row>
    <row r="4660" spans="6:10" ht="19.5" customHeight="1" x14ac:dyDescent="0.25">
      <c r="F4660" s="328">
        <f t="shared" si="355"/>
        <v>0</v>
      </c>
      <c r="G4660" s="233" t="str">
        <f t="shared" si="356"/>
        <v/>
      </c>
      <c r="H4660" s="231">
        <f t="shared" si="358"/>
        <v>1956458.97</v>
      </c>
      <c r="I4660" s="232">
        <f t="shared" si="359"/>
        <v>0</v>
      </c>
      <c r="J4660" s="231" t="str">
        <f t="shared" si="357"/>
        <v/>
      </c>
    </row>
    <row r="4661" spans="6:10" ht="19.5" customHeight="1" x14ac:dyDescent="0.25">
      <c r="F4661" s="328">
        <f t="shared" si="355"/>
        <v>0</v>
      </c>
      <c r="G4661" s="233" t="str">
        <f t="shared" si="356"/>
        <v/>
      </c>
      <c r="H4661" s="231">
        <f t="shared" si="358"/>
        <v>1956458.97</v>
      </c>
      <c r="I4661" s="232">
        <f t="shared" si="359"/>
        <v>0</v>
      </c>
      <c r="J4661" s="231" t="str">
        <f t="shared" si="357"/>
        <v/>
      </c>
    </row>
    <row r="4662" spans="6:10" ht="19.5" customHeight="1" x14ac:dyDescent="0.25">
      <c r="F4662" s="328">
        <f t="shared" si="355"/>
        <v>0</v>
      </c>
      <c r="G4662" s="233" t="str">
        <f t="shared" si="356"/>
        <v/>
      </c>
      <c r="H4662" s="231">
        <f t="shared" si="358"/>
        <v>1956458.97</v>
      </c>
      <c r="I4662" s="232">
        <f t="shared" si="359"/>
        <v>0</v>
      </c>
      <c r="J4662" s="231" t="str">
        <f t="shared" si="357"/>
        <v/>
      </c>
    </row>
    <row r="4663" spans="6:10" ht="19.5" customHeight="1" x14ac:dyDescent="0.25">
      <c r="F4663" s="328">
        <f t="shared" si="355"/>
        <v>0</v>
      </c>
      <c r="G4663" s="233" t="str">
        <f t="shared" si="356"/>
        <v/>
      </c>
      <c r="H4663" s="231">
        <f t="shared" si="358"/>
        <v>1956458.97</v>
      </c>
      <c r="I4663" s="232">
        <f t="shared" si="359"/>
        <v>0</v>
      </c>
      <c r="J4663" s="231" t="str">
        <f t="shared" si="357"/>
        <v/>
      </c>
    </row>
    <row r="4664" spans="6:10" ht="19.5" customHeight="1" x14ac:dyDescent="0.25">
      <c r="F4664" s="328">
        <f t="shared" si="355"/>
        <v>0</v>
      </c>
      <c r="G4664" s="233" t="str">
        <f t="shared" si="356"/>
        <v/>
      </c>
      <c r="H4664" s="231">
        <f t="shared" si="358"/>
        <v>1956458.97</v>
      </c>
      <c r="I4664" s="232">
        <f t="shared" si="359"/>
        <v>0</v>
      </c>
      <c r="J4664" s="231" t="str">
        <f t="shared" si="357"/>
        <v/>
      </c>
    </row>
    <row r="4665" spans="6:10" ht="19.5" customHeight="1" x14ac:dyDescent="0.25">
      <c r="F4665" s="328">
        <f t="shared" si="355"/>
        <v>0</v>
      </c>
      <c r="G4665" s="233" t="str">
        <f t="shared" si="356"/>
        <v/>
      </c>
      <c r="H4665" s="231">
        <f t="shared" si="358"/>
        <v>1956458.97</v>
      </c>
      <c r="I4665" s="232">
        <f t="shared" si="359"/>
        <v>0</v>
      </c>
      <c r="J4665" s="231" t="str">
        <f t="shared" si="357"/>
        <v/>
      </c>
    </row>
    <row r="4666" spans="6:10" ht="19.5" customHeight="1" x14ac:dyDescent="0.25">
      <c r="F4666" s="328">
        <f t="shared" si="355"/>
        <v>0</v>
      </c>
      <c r="G4666" s="233" t="str">
        <f t="shared" si="356"/>
        <v/>
      </c>
      <c r="H4666" s="231">
        <f t="shared" si="358"/>
        <v>1956458.97</v>
      </c>
      <c r="I4666" s="232">
        <f t="shared" si="359"/>
        <v>0</v>
      </c>
      <c r="J4666" s="231" t="str">
        <f t="shared" si="357"/>
        <v/>
      </c>
    </row>
    <row r="4667" spans="6:10" ht="19.5" customHeight="1" x14ac:dyDescent="0.25">
      <c r="F4667" s="328">
        <f t="shared" si="355"/>
        <v>0</v>
      </c>
      <c r="G4667" s="233" t="str">
        <f t="shared" si="356"/>
        <v/>
      </c>
      <c r="H4667" s="231">
        <f t="shared" si="358"/>
        <v>1956458.97</v>
      </c>
      <c r="I4667" s="232">
        <f t="shared" si="359"/>
        <v>0</v>
      </c>
      <c r="J4667" s="231" t="str">
        <f t="shared" si="357"/>
        <v/>
      </c>
    </row>
    <row r="4668" spans="6:10" ht="19.5" customHeight="1" x14ac:dyDescent="0.25">
      <c r="F4668" s="328">
        <f t="shared" si="355"/>
        <v>0</v>
      </c>
      <c r="G4668" s="233" t="str">
        <f t="shared" si="356"/>
        <v/>
      </c>
      <c r="H4668" s="231">
        <f t="shared" si="358"/>
        <v>1956458.97</v>
      </c>
      <c r="I4668" s="232">
        <f t="shared" si="359"/>
        <v>0</v>
      </c>
      <c r="J4668" s="231" t="str">
        <f t="shared" si="357"/>
        <v/>
      </c>
    </row>
    <row r="4669" spans="6:10" ht="19.5" customHeight="1" x14ac:dyDescent="0.25">
      <c r="F4669" s="328">
        <f t="shared" si="355"/>
        <v>0</v>
      </c>
      <c r="G4669" s="233" t="str">
        <f t="shared" si="356"/>
        <v/>
      </c>
      <c r="H4669" s="231">
        <f t="shared" si="358"/>
        <v>1956458.97</v>
      </c>
      <c r="I4669" s="232">
        <f t="shared" si="359"/>
        <v>0</v>
      </c>
      <c r="J4669" s="231" t="str">
        <f t="shared" si="357"/>
        <v/>
      </c>
    </row>
    <row r="4670" spans="6:10" ht="19.5" customHeight="1" x14ac:dyDescent="0.25">
      <c r="F4670" s="328">
        <f t="shared" si="355"/>
        <v>0</v>
      </c>
      <c r="G4670" s="233" t="str">
        <f t="shared" si="356"/>
        <v/>
      </c>
      <c r="H4670" s="231">
        <f t="shared" si="358"/>
        <v>1956458.97</v>
      </c>
      <c r="I4670" s="232">
        <f t="shared" si="359"/>
        <v>0</v>
      </c>
      <c r="J4670" s="231" t="str">
        <f t="shared" si="357"/>
        <v/>
      </c>
    </row>
    <row r="4671" spans="6:10" ht="19.5" customHeight="1" x14ac:dyDescent="0.25">
      <c r="F4671" s="328">
        <f t="shared" si="355"/>
        <v>0</v>
      </c>
      <c r="G4671" s="233" t="str">
        <f t="shared" si="356"/>
        <v/>
      </c>
      <c r="H4671" s="231">
        <f t="shared" si="358"/>
        <v>1956458.97</v>
      </c>
      <c r="I4671" s="232">
        <f t="shared" si="359"/>
        <v>0</v>
      </c>
      <c r="J4671" s="231" t="str">
        <f t="shared" si="357"/>
        <v/>
      </c>
    </row>
    <row r="4672" spans="6:10" ht="19.5" customHeight="1" x14ac:dyDescent="0.25">
      <c r="F4672" s="328">
        <f t="shared" si="355"/>
        <v>0</v>
      </c>
      <c r="G4672" s="233" t="str">
        <f t="shared" si="356"/>
        <v/>
      </c>
      <c r="H4672" s="231">
        <f t="shared" si="358"/>
        <v>1956458.97</v>
      </c>
      <c r="I4672" s="232">
        <f t="shared" si="359"/>
        <v>0</v>
      </c>
      <c r="J4672" s="231" t="str">
        <f t="shared" si="357"/>
        <v/>
      </c>
    </row>
    <row r="4673" spans="6:10" ht="19.5" customHeight="1" x14ac:dyDescent="0.25">
      <c r="F4673" s="328">
        <f t="shared" si="355"/>
        <v>0</v>
      </c>
      <c r="G4673" s="233" t="str">
        <f t="shared" si="356"/>
        <v/>
      </c>
      <c r="H4673" s="231">
        <f t="shared" si="358"/>
        <v>1956458.97</v>
      </c>
      <c r="I4673" s="232">
        <f t="shared" si="359"/>
        <v>0</v>
      </c>
      <c r="J4673" s="231" t="str">
        <f t="shared" si="357"/>
        <v/>
      </c>
    </row>
    <row r="4674" spans="6:10" ht="19.5" customHeight="1" x14ac:dyDescent="0.25">
      <c r="F4674" s="328">
        <f t="shared" si="355"/>
        <v>0</v>
      </c>
      <c r="G4674" s="233" t="str">
        <f t="shared" si="356"/>
        <v/>
      </c>
      <c r="H4674" s="231">
        <f t="shared" si="358"/>
        <v>1956458.97</v>
      </c>
      <c r="I4674" s="232">
        <f t="shared" si="359"/>
        <v>0</v>
      </c>
      <c r="J4674" s="231" t="str">
        <f t="shared" si="357"/>
        <v/>
      </c>
    </row>
    <row r="4675" spans="6:10" ht="19.5" customHeight="1" x14ac:dyDescent="0.25">
      <c r="F4675" s="328">
        <f t="shared" si="355"/>
        <v>0</v>
      </c>
      <c r="G4675" s="233" t="str">
        <f t="shared" si="356"/>
        <v/>
      </c>
      <c r="H4675" s="231">
        <f t="shared" si="358"/>
        <v>1956458.97</v>
      </c>
      <c r="I4675" s="232">
        <f t="shared" si="359"/>
        <v>0</v>
      </c>
      <c r="J4675" s="231" t="str">
        <f t="shared" si="357"/>
        <v/>
      </c>
    </row>
    <row r="4676" spans="6:10" ht="19.5" customHeight="1" x14ac:dyDescent="0.25">
      <c r="F4676" s="328">
        <f t="shared" si="355"/>
        <v>0</v>
      </c>
      <c r="G4676" s="233" t="str">
        <f t="shared" si="356"/>
        <v/>
      </c>
      <c r="H4676" s="231">
        <f t="shared" si="358"/>
        <v>1956458.97</v>
      </c>
      <c r="I4676" s="232">
        <f t="shared" si="359"/>
        <v>0</v>
      </c>
      <c r="J4676" s="231" t="str">
        <f t="shared" si="357"/>
        <v/>
      </c>
    </row>
    <row r="4677" spans="6:10" ht="19.5" customHeight="1" x14ac:dyDescent="0.25">
      <c r="F4677" s="328">
        <f t="shared" si="355"/>
        <v>0</v>
      </c>
      <c r="G4677" s="233" t="str">
        <f t="shared" si="356"/>
        <v/>
      </c>
      <c r="H4677" s="231">
        <f t="shared" si="358"/>
        <v>1956458.97</v>
      </c>
      <c r="I4677" s="232">
        <f t="shared" si="359"/>
        <v>0</v>
      </c>
      <c r="J4677" s="231" t="str">
        <f t="shared" si="357"/>
        <v/>
      </c>
    </row>
    <row r="4678" spans="6:10" ht="19.5" customHeight="1" x14ac:dyDescent="0.25">
      <c r="F4678" s="328">
        <f t="shared" si="355"/>
        <v>0</v>
      </c>
      <c r="G4678" s="233" t="str">
        <f t="shared" si="356"/>
        <v/>
      </c>
      <c r="H4678" s="231">
        <f t="shared" si="358"/>
        <v>1956458.97</v>
      </c>
      <c r="I4678" s="232">
        <f t="shared" si="359"/>
        <v>0</v>
      </c>
      <c r="J4678" s="231" t="str">
        <f t="shared" si="357"/>
        <v/>
      </c>
    </row>
    <row r="4679" spans="6:10" ht="19.5" customHeight="1" x14ac:dyDescent="0.25">
      <c r="F4679" s="328">
        <f t="shared" si="355"/>
        <v>0</v>
      </c>
      <c r="G4679" s="233" t="str">
        <f t="shared" si="356"/>
        <v/>
      </c>
      <c r="H4679" s="231">
        <f t="shared" si="358"/>
        <v>1956458.97</v>
      </c>
      <c r="I4679" s="232">
        <f t="shared" si="359"/>
        <v>0</v>
      </c>
      <c r="J4679" s="231" t="str">
        <f t="shared" si="357"/>
        <v/>
      </c>
    </row>
    <row r="4680" spans="6:10" ht="19.5" customHeight="1" x14ac:dyDescent="0.25">
      <c r="F4680" s="328">
        <f t="shared" si="355"/>
        <v>0</v>
      </c>
      <c r="G4680" s="233" t="str">
        <f t="shared" si="356"/>
        <v/>
      </c>
      <c r="H4680" s="231">
        <f t="shared" si="358"/>
        <v>1956458.97</v>
      </c>
      <c r="I4680" s="232">
        <f t="shared" si="359"/>
        <v>0</v>
      </c>
      <c r="J4680" s="231" t="str">
        <f t="shared" si="357"/>
        <v/>
      </c>
    </row>
    <row r="4681" spans="6:10" ht="19.5" customHeight="1" x14ac:dyDescent="0.25">
      <c r="F4681" s="328">
        <f t="shared" si="355"/>
        <v>0</v>
      </c>
      <c r="G4681" s="233" t="str">
        <f t="shared" si="356"/>
        <v/>
      </c>
      <c r="H4681" s="231">
        <f t="shared" si="358"/>
        <v>1956458.97</v>
      </c>
      <c r="I4681" s="232">
        <f t="shared" si="359"/>
        <v>0</v>
      </c>
      <c r="J4681" s="231" t="str">
        <f t="shared" si="357"/>
        <v/>
      </c>
    </row>
    <row r="4682" spans="6:10" ht="19.5" customHeight="1" x14ac:dyDescent="0.25">
      <c r="F4682" s="328">
        <f t="shared" ref="F4682:F4745" si="360">IF(E4682&gt;$C$4*1000,"Выборка",0)</f>
        <v>0</v>
      </c>
      <c r="G4682" s="233" t="str">
        <f t="shared" ref="G4682:G4745" si="361">IF(F4682=0,"",E4682)</f>
        <v/>
      </c>
      <c r="H4682" s="231">
        <f t="shared" si="358"/>
        <v>1956458.97</v>
      </c>
      <c r="I4682" s="232">
        <f t="shared" si="359"/>
        <v>0</v>
      </c>
      <c r="J4682" s="231" t="str">
        <f t="shared" ref="J4682:J4745" si="362">IF(I4682=0,"",E4682)</f>
        <v/>
      </c>
    </row>
    <row r="4683" spans="6:10" ht="19.5" customHeight="1" x14ac:dyDescent="0.25">
      <c r="F4683" s="328">
        <f t="shared" si="360"/>
        <v>0</v>
      </c>
      <c r="G4683" s="233" t="str">
        <f t="shared" si="361"/>
        <v/>
      </c>
      <c r="H4683" s="231">
        <f t="shared" ref="H4683:H4746" si="363">IF(F4683=0,IF((I4682=0)*AND(F4682=0),H4682+E4683,IF((F4682&lt;&gt;0)*AND((H4682&lt;=$E$17)),H4682+E4683,E4683)),H4682)</f>
        <v>1956458.97</v>
      </c>
      <c r="I4683" s="232">
        <f t="shared" ref="I4683:I4746" si="364">IF((H4683&gt;$E$17)*AND(F4683=0),"Выборка",0)</f>
        <v>0</v>
      </c>
      <c r="J4683" s="231" t="str">
        <f t="shared" si="362"/>
        <v/>
      </c>
    </row>
    <row r="4684" spans="6:10" ht="19.5" customHeight="1" x14ac:dyDescent="0.25">
      <c r="F4684" s="328">
        <f t="shared" si="360"/>
        <v>0</v>
      </c>
      <c r="G4684" s="233" t="str">
        <f t="shared" si="361"/>
        <v/>
      </c>
      <c r="H4684" s="231">
        <f t="shared" si="363"/>
        <v>1956458.97</v>
      </c>
      <c r="I4684" s="232">
        <f t="shared" si="364"/>
        <v>0</v>
      </c>
      <c r="J4684" s="231" t="str">
        <f t="shared" si="362"/>
        <v/>
      </c>
    </row>
    <row r="4685" spans="6:10" ht="19.5" customHeight="1" x14ac:dyDescent="0.25">
      <c r="F4685" s="328">
        <f t="shared" si="360"/>
        <v>0</v>
      </c>
      <c r="G4685" s="233" t="str">
        <f t="shared" si="361"/>
        <v/>
      </c>
      <c r="H4685" s="231">
        <f t="shared" si="363"/>
        <v>1956458.97</v>
      </c>
      <c r="I4685" s="232">
        <f t="shared" si="364"/>
        <v>0</v>
      </c>
      <c r="J4685" s="231" t="str">
        <f t="shared" si="362"/>
        <v/>
      </c>
    </row>
    <row r="4686" spans="6:10" ht="19.5" customHeight="1" x14ac:dyDescent="0.25">
      <c r="F4686" s="328">
        <f t="shared" si="360"/>
        <v>0</v>
      </c>
      <c r="G4686" s="233" t="str">
        <f t="shared" si="361"/>
        <v/>
      </c>
      <c r="H4686" s="231">
        <f t="shared" si="363"/>
        <v>1956458.97</v>
      </c>
      <c r="I4686" s="232">
        <f t="shared" si="364"/>
        <v>0</v>
      </c>
      <c r="J4686" s="231" t="str">
        <f t="shared" si="362"/>
        <v/>
      </c>
    </row>
    <row r="4687" spans="6:10" ht="19.5" customHeight="1" x14ac:dyDescent="0.25">
      <c r="F4687" s="328">
        <f t="shared" si="360"/>
        <v>0</v>
      </c>
      <c r="G4687" s="233" t="str">
        <f t="shared" si="361"/>
        <v/>
      </c>
      <c r="H4687" s="231">
        <f t="shared" si="363"/>
        <v>1956458.97</v>
      </c>
      <c r="I4687" s="232">
        <f t="shared" si="364"/>
        <v>0</v>
      </c>
      <c r="J4687" s="231" t="str">
        <f t="shared" si="362"/>
        <v/>
      </c>
    </row>
    <row r="4688" spans="6:10" ht="19.5" customHeight="1" x14ac:dyDescent="0.25">
      <c r="F4688" s="328">
        <f t="shared" si="360"/>
        <v>0</v>
      </c>
      <c r="G4688" s="233" t="str">
        <f t="shared" si="361"/>
        <v/>
      </c>
      <c r="H4688" s="231">
        <f t="shared" si="363"/>
        <v>1956458.97</v>
      </c>
      <c r="I4688" s="232">
        <f t="shared" si="364"/>
        <v>0</v>
      </c>
      <c r="J4688" s="231" t="str">
        <f t="shared" si="362"/>
        <v/>
      </c>
    </row>
    <row r="4689" spans="6:10" ht="19.5" customHeight="1" x14ac:dyDescent="0.25">
      <c r="F4689" s="328">
        <f t="shared" si="360"/>
        <v>0</v>
      </c>
      <c r="G4689" s="233" t="str">
        <f t="shared" si="361"/>
        <v/>
      </c>
      <c r="H4689" s="231">
        <f t="shared" si="363"/>
        <v>1956458.97</v>
      </c>
      <c r="I4689" s="232">
        <f t="shared" si="364"/>
        <v>0</v>
      </c>
      <c r="J4689" s="231" t="str">
        <f t="shared" si="362"/>
        <v/>
      </c>
    </row>
    <row r="4690" spans="6:10" ht="19.5" customHeight="1" x14ac:dyDescent="0.25">
      <c r="F4690" s="328">
        <f t="shared" si="360"/>
        <v>0</v>
      </c>
      <c r="G4690" s="233" t="str">
        <f t="shared" si="361"/>
        <v/>
      </c>
      <c r="H4690" s="231">
        <f t="shared" si="363"/>
        <v>1956458.97</v>
      </c>
      <c r="I4690" s="232">
        <f t="shared" si="364"/>
        <v>0</v>
      </c>
      <c r="J4690" s="231" t="str">
        <f t="shared" si="362"/>
        <v/>
      </c>
    </row>
    <row r="4691" spans="6:10" ht="19.5" customHeight="1" x14ac:dyDescent="0.25">
      <c r="F4691" s="328">
        <f t="shared" si="360"/>
        <v>0</v>
      </c>
      <c r="G4691" s="233" t="str">
        <f t="shared" si="361"/>
        <v/>
      </c>
      <c r="H4691" s="231">
        <f t="shared" si="363"/>
        <v>1956458.97</v>
      </c>
      <c r="I4691" s="232">
        <f t="shared" si="364"/>
        <v>0</v>
      </c>
      <c r="J4691" s="231" t="str">
        <f t="shared" si="362"/>
        <v/>
      </c>
    </row>
    <row r="4692" spans="6:10" ht="19.5" customHeight="1" x14ac:dyDescent="0.25">
      <c r="F4692" s="328">
        <f t="shared" si="360"/>
        <v>0</v>
      </c>
      <c r="G4692" s="233" t="str">
        <f t="shared" si="361"/>
        <v/>
      </c>
      <c r="H4692" s="231">
        <f t="shared" si="363"/>
        <v>1956458.97</v>
      </c>
      <c r="I4692" s="232">
        <f t="shared" si="364"/>
        <v>0</v>
      </c>
      <c r="J4692" s="231" t="str">
        <f t="shared" si="362"/>
        <v/>
      </c>
    </row>
    <row r="4693" spans="6:10" ht="19.5" customHeight="1" x14ac:dyDescent="0.25">
      <c r="F4693" s="328">
        <f t="shared" si="360"/>
        <v>0</v>
      </c>
      <c r="G4693" s="233" t="str">
        <f t="shared" si="361"/>
        <v/>
      </c>
      <c r="H4693" s="231">
        <f t="shared" si="363"/>
        <v>1956458.97</v>
      </c>
      <c r="I4693" s="232">
        <f t="shared" si="364"/>
        <v>0</v>
      </c>
      <c r="J4693" s="231" t="str">
        <f t="shared" si="362"/>
        <v/>
      </c>
    </row>
    <row r="4694" spans="6:10" ht="19.5" customHeight="1" x14ac:dyDescent="0.25">
      <c r="F4694" s="328">
        <f t="shared" si="360"/>
        <v>0</v>
      </c>
      <c r="G4694" s="233" t="str">
        <f t="shared" si="361"/>
        <v/>
      </c>
      <c r="H4694" s="231">
        <f t="shared" si="363"/>
        <v>1956458.97</v>
      </c>
      <c r="I4694" s="232">
        <f t="shared" si="364"/>
        <v>0</v>
      </c>
      <c r="J4694" s="231" t="str">
        <f t="shared" si="362"/>
        <v/>
      </c>
    </row>
    <row r="4695" spans="6:10" ht="19.5" customHeight="1" x14ac:dyDescent="0.25">
      <c r="F4695" s="328">
        <f t="shared" si="360"/>
        <v>0</v>
      </c>
      <c r="G4695" s="233" t="str">
        <f t="shared" si="361"/>
        <v/>
      </c>
      <c r="H4695" s="231">
        <f t="shared" si="363"/>
        <v>1956458.97</v>
      </c>
      <c r="I4695" s="232">
        <f t="shared" si="364"/>
        <v>0</v>
      </c>
      <c r="J4695" s="231" t="str">
        <f t="shared" si="362"/>
        <v/>
      </c>
    </row>
    <row r="4696" spans="6:10" ht="19.5" customHeight="1" x14ac:dyDescent="0.25">
      <c r="F4696" s="328">
        <f t="shared" si="360"/>
        <v>0</v>
      </c>
      <c r="G4696" s="233" t="str">
        <f t="shared" si="361"/>
        <v/>
      </c>
      <c r="H4696" s="231">
        <f t="shared" si="363"/>
        <v>1956458.97</v>
      </c>
      <c r="I4696" s="232">
        <f t="shared" si="364"/>
        <v>0</v>
      </c>
      <c r="J4696" s="231" t="str">
        <f t="shared" si="362"/>
        <v/>
      </c>
    </row>
    <row r="4697" spans="6:10" ht="19.5" customHeight="1" x14ac:dyDescent="0.25">
      <c r="F4697" s="328">
        <f t="shared" si="360"/>
        <v>0</v>
      </c>
      <c r="G4697" s="233" t="str">
        <f t="shared" si="361"/>
        <v/>
      </c>
      <c r="H4697" s="231">
        <f t="shared" si="363"/>
        <v>1956458.97</v>
      </c>
      <c r="I4697" s="232">
        <f t="shared" si="364"/>
        <v>0</v>
      </c>
      <c r="J4697" s="231" t="str">
        <f t="shared" si="362"/>
        <v/>
      </c>
    </row>
    <row r="4698" spans="6:10" ht="19.5" customHeight="1" x14ac:dyDescent="0.25">
      <c r="F4698" s="328">
        <f t="shared" si="360"/>
        <v>0</v>
      </c>
      <c r="G4698" s="233" t="str">
        <f t="shared" si="361"/>
        <v/>
      </c>
      <c r="H4698" s="231">
        <f t="shared" si="363"/>
        <v>1956458.97</v>
      </c>
      <c r="I4698" s="232">
        <f t="shared" si="364"/>
        <v>0</v>
      </c>
      <c r="J4698" s="231" t="str">
        <f t="shared" si="362"/>
        <v/>
      </c>
    </row>
    <row r="4699" spans="6:10" ht="19.5" customHeight="1" x14ac:dyDescent="0.25">
      <c r="F4699" s="328">
        <f t="shared" si="360"/>
        <v>0</v>
      </c>
      <c r="G4699" s="233" t="str">
        <f t="shared" si="361"/>
        <v/>
      </c>
      <c r="H4699" s="231">
        <f t="shared" si="363"/>
        <v>1956458.97</v>
      </c>
      <c r="I4699" s="232">
        <f t="shared" si="364"/>
        <v>0</v>
      </c>
      <c r="J4699" s="231" t="str">
        <f t="shared" si="362"/>
        <v/>
      </c>
    </row>
    <row r="4700" spans="6:10" ht="19.5" customHeight="1" x14ac:dyDescent="0.25">
      <c r="F4700" s="328">
        <f t="shared" si="360"/>
        <v>0</v>
      </c>
      <c r="G4700" s="233" t="str">
        <f t="shared" si="361"/>
        <v/>
      </c>
      <c r="H4700" s="231">
        <f t="shared" si="363"/>
        <v>1956458.97</v>
      </c>
      <c r="I4700" s="232">
        <f t="shared" si="364"/>
        <v>0</v>
      </c>
      <c r="J4700" s="231" t="str">
        <f t="shared" si="362"/>
        <v/>
      </c>
    </row>
    <row r="4701" spans="6:10" ht="19.5" customHeight="1" x14ac:dyDescent="0.25">
      <c r="F4701" s="328">
        <f t="shared" si="360"/>
        <v>0</v>
      </c>
      <c r="G4701" s="233" t="str">
        <f t="shared" si="361"/>
        <v/>
      </c>
      <c r="H4701" s="231">
        <f t="shared" si="363"/>
        <v>1956458.97</v>
      </c>
      <c r="I4701" s="232">
        <f t="shared" si="364"/>
        <v>0</v>
      </c>
      <c r="J4701" s="231" t="str">
        <f t="shared" si="362"/>
        <v/>
      </c>
    </row>
    <row r="4702" spans="6:10" ht="19.5" customHeight="1" x14ac:dyDescent="0.25">
      <c r="F4702" s="328">
        <f t="shared" si="360"/>
        <v>0</v>
      </c>
      <c r="G4702" s="233" t="str">
        <f t="shared" si="361"/>
        <v/>
      </c>
      <c r="H4702" s="231">
        <f t="shared" si="363"/>
        <v>1956458.97</v>
      </c>
      <c r="I4702" s="232">
        <f t="shared" si="364"/>
        <v>0</v>
      </c>
      <c r="J4702" s="231" t="str">
        <f t="shared" si="362"/>
        <v/>
      </c>
    </row>
    <row r="4703" spans="6:10" ht="19.5" customHeight="1" x14ac:dyDescent="0.25">
      <c r="F4703" s="328">
        <f t="shared" si="360"/>
        <v>0</v>
      </c>
      <c r="G4703" s="233" t="str">
        <f t="shared" si="361"/>
        <v/>
      </c>
      <c r="H4703" s="231">
        <f t="shared" si="363"/>
        <v>1956458.97</v>
      </c>
      <c r="I4703" s="232">
        <f t="shared" si="364"/>
        <v>0</v>
      </c>
      <c r="J4703" s="231" t="str">
        <f t="shared" si="362"/>
        <v/>
      </c>
    </row>
    <row r="4704" spans="6:10" ht="19.5" customHeight="1" x14ac:dyDescent="0.25">
      <c r="F4704" s="328">
        <f t="shared" si="360"/>
        <v>0</v>
      </c>
      <c r="G4704" s="233" t="str">
        <f t="shared" si="361"/>
        <v/>
      </c>
      <c r="H4704" s="231">
        <f t="shared" si="363"/>
        <v>1956458.97</v>
      </c>
      <c r="I4704" s="232">
        <f t="shared" si="364"/>
        <v>0</v>
      </c>
      <c r="J4704" s="231" t="str">
        <f t="shared" si="362"/>
        <v/>
      </c>
    </row>
    <row r="4705" spans="6:10" ht="19.5" customHeight="1" x14ac:dyDescent="0.25">
      <c r="F4705" s="328">
        <f t="shared" si="360"/>
        <v>0</v>
      </c>
      <c r="G4705" s="233" t="str">
        <f t="shared" si="361"/>
        <v/>
      </c>
      <c r="H4705" s="231">
        <f t="shared" si="363"/>
        <v>1956458.97</v>
      </c>
      <c r="I4705" s="232">
        <f t="shared" si="364"/>
        <v>0</v>
      </c>
      <c r="J4705" s="231" t="str">
        <f t="shared" si="362"/>
        <v/>
      </c>
    </row>
    <row r="4706" spans="6:10" ht="19.5" customHeight="1" x14ac:dyDescent="0.25">
      <c r="F4706" s="328">
        <f t="shared" si="360"/>
        <v>0</v>
      </c>
      <c r="G4706" s="233" t="str">
        <f t="shared" si="361"/>
        <v/>
      </c>
      <c r="H4706" s="231">
        <f t="shared" si="363"/>
        <v>1956458.97</v>
      </c>
      <c r="I4706" s="232">
        <f t="shared" si="364"/>
        <v>0</v>
      </c>
      <c r="J4706" s="231" t="str">
        <f t="shared" si="362"/>
        <v/>
      </c>
    </row>
    <row r="4707" spans="6:10" ht="19.5" customHeight="1" x14ac:dyDescent="0.25">
      <c r="F4707" s="328">
        <f t="shared" si="360"/>
        <v>0</v>
      </c>
      <c r="G4707" s="233" t="str">
        <f t="shared" si="361"/>
        <v/>
      </c>
      <c r="H4707" s="231">
        <f t="shared" si="363"/>
        <v>1956458.97</v>
      </c>
      <c r="I4707" s="232">
        <f t="shared" si="364"/>
        <v>0</v>
      </c>
      <c r="J4707" s="231" t="str">
        <f t="shared" si="362"/>
        <v/>
      </c>
    </row>
    <row r="4708" spans="6:10" ht="19.5" customHeight="1" x14ac:dyDescent="0.25">
      <c r="F4708" s="328">
        <f t="shared" si="360"/>
        <v>0</v>
      </c>
      <c r="G4708" s="233" t="str">
        <f t="shared" si="361"/>
        <v/>
      </c>
      <c r="H4708" s="231">
        <f t="shared" si="363"/>
        <v>1956458.97</v>
      </c>
      <c r="I4708" s="232">
        <f t="shared" si="364"/>
        <v>0</v>
      </c>
      <c r="J4708" s="231" t="str">
        <f t="shared" si="362"/>
        <v/>
      </c>
    </row>
    <row r="4709" spans="6:10" ht="19.5" customHeight="1" x14ac:dyDescent="0.25">
      <c r="F4709" s="328">
        <f t="shared" si="360"/>
        <v>0</v>
      </c>
      <c r="G4709" s="233" t="str">
        <f t="shared" si="361"/>
        <v/>
      </c>
      <c r="H4709" s="231">
        <f t="shared" si="363"/>
        <v>1956458.97</v>
      </c>
      <c r="I4709" s="232">
        <f t="shared" si="364"/>
        <v>0</v>
      </c>
      <c r="J4709" s="231" t="str">
        <f t="shared" si="362"/>
        <v/>
      </c>
    </row>
    <row r="4710" spans="6:10" ht="19.5" customHeight="1" x14ac:dyDescent="0.25">
      <c r="F4710" s="328">
        <f t="shared" si="360"/>
        <v>0</v>
      </c>
      <c r="G4710" s="233" t="str">
        <f t="shared" si="361"/>
        <v/>
      </c>
      <c r="H4710" s="231">
        <f t="shared" si="363"/>
        <v>1956458.97</v>
      </c>
      <c r="I4710" s="232">
        <f t="shared" si="364"/>
        <v>0</v>
      </c>
      <c r="J4710" s="231" t="str">
        <f t="shared" si="362"/>
        <v/>
      </c>
    </row>
    <row r="4711" spans="6:10" ht="19.5" customHeight="1" x14ac:dyDescent="0.25">
      <c r="F4711" s="328">
        <f t="shared" si="360"/>
        <v>0</v>
      </c>
      <c r="G4711" s="233" t="str">
        <f t="shared" si="361"/>
        <v/>
      </c>
      <c r="H4711" s="231">
        <f t="shared" si="363"/>
        <v>1956458.97</v>
      </c>
      <c r="I4711" s="232">
        <f t="shared" si="364"/>
        <v>0</v>
      </c>
      <c r="J4711" s="231" t="str">
        <f t="shared" si="362"/>
        <v/>
      </c>
    </row>
    <row r="4712" spans="6:10" ht="19.5" customHeight="1" x14ac:dyDescent="0.25">
      <c r="F4712" s="328">
        <f t="shared" si="360"/>
        <v>0</v>
      </c>
      <c r="G4712" s="233" t="str">
        <f t="shared" si="361"/>
        <v/>
      </c>
      <c r="H4712" s="231">
        <f t="shared" si="363"/>
        <v>1956458.97</v>
      </c>
      <c r="I4712" s="232">
        <f t="shared" si="364"/>
        <v>0</v>
      </c>
      <c r="J4712" s="231" t="str">
        <f t="shared" si="362"/>
        <v/>
      </c>
    </row>
    <row r="4713" spans="6:10" ht="19.5" customHeight="1" x14ac:dyDescent="0.25">
      <c r="F4713" s="328">
        <f t="shared" si="360"/>
        <v>0</v>
      </c>
      <c r="G4713" s="233" t="str">
        <f t="shared" si="361"/>
        <v/>
      </c>
      <c r="H4713" s="231">
        <f t="shared" si="363"/>
        <v>1956458.97</v>
      </c>
      <c r="I4713" s="232">
        <f t="shared" si="364"/>
        <v>0</v>
      </c>
      <c r="J4713" s="231" t="str">
        <f t="shared" si="362"/>
        <v/>
      </c>
    </row>
    <row r="4714" spans="6:10" ht="19.5" customHeight="1" x14ac:dyDescent="0.25">
      <c r="F4714" s="328">
        <f t="shared" si="360"/>
        <v>0</v>
      </c>
      <c r="G4714" s="233" t="str">
        <f t="shared" si="361"/>
        <v/>
      </c>
      <c r="H4714" s="231">
        <f t="shared" si="363"/>
        <v>1956458.97</v>
      </c>
      <c r="I4714" s="232">
        <f t="shared" si="364"/>
        <v>0</v>
      </c>
      <c r="J4714" s="231" t="str">
        <f t="shared" si="362"/>
        <v/>
      </c>
    </row>
    <row r="4715" spans="6:10" ht="19.5" customHeight="1" x14ac:dyDescent="0.25">
      <c r="F4715" s="328">
        <f t="shared" si="360"/>
        <v>0</v>
      </c>
      <c r="G4715" s="233" t="str">
        <f t="shared" si="361"/>
        <v/>
      </c>
      <c r="H4715" s="231">
        <f t="shared" si="363"/>
        <v>1956458.97</v>
      </c>
      <c r="I4715" s="232">
        <f t="shared" si="364"/>
        <v>0</v>
      </c>
      <c r="J4715" s="231" t="str">
        <f t="shared" si="362"/>
        <v/>
      </c>
    </row>
    <row r="4716" spans="6:10" ht="19.5" customHeight="1" x14ac:dyDescent="0.25">
      <c r="F4716" s="328">
        <f t="shared" si="360"/>
        <v>0</v>
      </c>
      <c r="G4716" s="233" t="str">
        <f t="shared" si="361"/>
        <v/>
      </c>
      <c r="H4716" s="231">
        <f t="shared" si="363"/>
        <v>1956458.97</v>
      </c>
      <c r="I4716" s="232">
        <f t="shared" si="364"/>
        <v>0</v>
      </c>
      <c r="J4716" s="231" t="str">
        <f t="shared" si="362"/>
        <v/>
      </c>
    </row>
    <row r="4717" spans="6:10" ht="19.5" customHeight="1" x14ac:dyDescent="0.25">
      <c r="F4717" s="328">
        <f t="shared" si="360"/>
        <v>0</v>
      </c>
      <c r="G4717" s="233" t="str">
        <f t="shared" si="361"/>
        <v/>
      </c>
      <c r="H4717" s="231">
        <f t="shared" si="363"/>
        <v>1956458.97</v>
      </c>
      <c r="I4717" s="232">
        <f t="shared" si="364"/>
        <v>0</v>
      </c>
      <c r="J4717" s="231" t="str">
        <f t="shared" si="362"/>
        <v/>
      </c>
    </row>
    <row r="4718" spans="6:10" ht="19.5" customHeight="1" x14ac:dyDescent="0.25">
      <c r="F4718" s="328">
        <f t="shared" si="360"/>
        <v>0</v>
      </c>
      <c r="G4718" s="233" t="str">
        <f t="shared" si="361"/>
        <v/>
      </c>
      <c r="H4718" s="231">
        <f t="shared" si="363"/>
        <v>1956458.97</v>
      </c>
      <c r="I4718" s="232">
        <f t="shared" si="364"/>
        <v>0</v>
      </c>
      <c r="J4718" s="231" t="str">
        <f t="shared" si="362"/>
        <v/>
      </c>
    </row>
    <row r="4719" spans="6:10" ht="19.5" customHeight="1" x14ac:dyDescent="0.25">
      <c r="F4719" s="328">
        <f t="shared" si="360"/>
        <v>0</v>
      </c>
      <c r="G4719" s="233" t="str">
        <f t="shared" si="361"/>
        <v/>
      </c>
      <c r="H4719" s="231">
        <f t="shared" si="363"/>
        <v>1956458.97</v>
      </c>
      <c r="I4719" s="232">
        <f t="shared" si="364"/>
        <v>0</v>
      </c>
      <c r="J4719" s="231" t="str">
        <f t="shared" si="362"/>
        <v/>
      </c>
    </row>
    <row r="4720" spans="6:10" ht="19.5" customHeight="1" x14ac:dyDescent="0.25">
      <c r="F4720" s="328">
        <f t="shared" si="360"/>
        <v>0</v>
      </c>
      <c r="G4720" s="233" t="str">
        <f t="shared" si="361"/>
        <v/>
      </c>
      <c r="H4720" s="231">
        <f t="shared" si="363"/>
        <v>1956458.97</v>
      </c>
      <c r="I4720" s="232">
        <f t="shared" si="364"/>
        <v>0</v>
      </c>
      <c r="J4720" s="231" t="str">
        <f t="shared" si="362"/>
        <v/>
      </c>
    </row>
    <row r="4721" spans="6:10" ht="19.5" customHeight="1" x14ac:dyDescent="0.25">
      <c r="F4721" s="328">
        <f t="shared" si="360"/>
        <v>0</v>
      </c>
      <c r="G4721" s="233" t="str">
        <f t="shared" si="361"/>
        <v/>
      </c>
      <c r="H4721" s="231">
        <f t="shared" si="363"/>
        <v>1956458.97</v>
      </c>
      <c r="I4721" s="232">
        <f t="shared" si="364"/>
        <v>0</v>
      </c>
      <c r="J4721" s="231" t="str">
        <f t="shared" si="362"/>
        <v/>
      </c>
    </row>
    <row r="4722" spans="6:10" ht="19.5" customHeight="1" x14ac:dyDescent="0.25">
      <c r="F4722" s="328">
        <f t="shared" si="360"/>
        <v>0</v>
      </c>
      <c r="G4722" s="233" t="str">
        <f t="shared" si="361"/>
        <v/>
      </c>
      <c r="H4722" s="231">
        <f t="shared" si="363"/>
        <v>1956458.97</v>
      </c>
      <c r="I4722" s="232">
        <f t="shared" si="364"/>
        <v>0</v>
      </c>
      <c r="J4722" s="231" t="str">
        <f t="shared" si="362"/>
        <v/>
      </c>
    </row>
    <row r="4723" spans="6:10" ht="19.5" customHeight="1" x14ac:dyDescent="0.25">
      <c r="F4723" s="328">
        <f t="shared" si="360"/>
        <v>0</v>
      </c>
      <c r="G4723" s="233" t="str">
        <f t="shared" si="361"/>
        <v/>
      </c>
      <c r="H4723" s="231">
        <f t="shared" si="363"/>
        <v>1956458.97</v>
      </c>
      <c r="I4723" s="232">
        <f t="shared" si="364"/>
        <v>0</v>
      </c>
      <c r="J4723" s="231" t="str">
        <f t="shared" si="362"/>
        <v/>
      </c>
    </row>
    <row r="4724" spans="6:10" ht="19.5" customHeight="1" x14ac:dyDescent="0.25">
      <c r="F4724" s="328">
        <f t="shared" si="360"/>
        <v>0</v>
      </c>
      <c r="G4724" s="233" t="str">
        <f t="shared" si="361"/>
        <v/>
      </c>
      <c r="H4724" s="231">
        <f t="shared" si="363"/>
        <v>1956458.97</v>
      </c>
      <c r="I4724" s="232">
        <f t="shared" si="364"/>
        <v>0</v>
      </c>
      <c r="J4724" s="231" t="str">
        <f t="shared" si="362"/>
        <v/>
      </c>
    </row>
    <row r="4725" spans="6:10" ht="19.5" customHeight="1" x14ac:dyDescent="0.25">
      <c r="F4725" s="328">
        <f t="shared" si="360"/>
        <v>0</v>
      </c>
      <c r="G4725" s="233" t="str">
        <f t="shared" si="361"/>
        <v/>
      </c>
      <c r="H4725" s="231">
        <f t="shared" si="363"/>
        <v>1956458.97</v>
      </c>
      <c r="I4725" s="232">
        <f t="shared" si="364"/>
        <v>0</v>
      </c>
      <c r="J4725" s="231" t="str">
        <f t="shared" si="362"/>
        <v/>
      </c>
    </row>
    <row r="4726" spans="6:10" ht="19.5" customHeight="1" x14ac:dyDescent="0.25">
      <c r="F4726" s="328">
        <f t="shared" si="360"/>
        <v>0</v>
      </c>
      <c r="G4726" s="233" t="str">
        <f t="shared" si="361"/>
        <v/>
      </c>
      <c r="H4726" s="231">
        <f t="shared" si="363"/>
        <v>1956458.97</v>
      </c>
      <c r="I4726" s="232">
        <f t="shared" si="364"/>
        <v>0</v>
      </c>
      <c r="J4726" s="231" t="str">
        <f t="shared" si="362"/>
        <v/>
      </c>
    </row>
    <row r="4727" spans="6:10" ht="19.5" customHeight="1" x14ac:dyDescent="0.25">
      <c r="F4727" s="328">
        <f t="shared" si="360"/>
        <v>0</v>
      </c>
      <c r="G4727" s="233" t="str">
        <f t="shared" si="361"/>
        <v/>
      </c>
      <c r="H4727" s="231">
        <f t="shared" si="363"/>
        <v>1956458.97</v>
      </c>
      <c r="I4727" s="232">
        <f t="shared" si="364"/>
        <v>0</v>
      </c>
      <c r="J4727" s="231" t="str">
        <f t="shared" si="362"/>
        <v/>
      </c>
    </row>
    <row r="4728" spans="6:10" ht="19.5" customHeight="1" x14ac:dyDescent="0.25">
      <c r="F4728" s="328">
        <f t="shared" si="360"/>
        <v>0</v>
      </c>
      <c r="G4728" s="233" t="str">
        <f t="shared" si="361"/>
        <v/>
      </c>
      <c r="H4728" s="231">
        <f t="shared" si="363"/>
        <v>1956458.97</v>
      </c>
      <c r="I4728" s="232">
        <f t="shared" si="364"/>
        <v>0</v>
      </c>
      <c r="J4728" s="231" t="str">
        <f t="shared" si="362"/>
        <v/>
      </c>
    </row>
    <row r="4729" spans="6:10" ht="19.5" customHeight="1" x14ac:dyDescent="0.25">
      <c r="F4729" s="328">
        <f t="shared" si="360"/>
        <v>0</v>
      </c>
      <c r="G4729" s="233" t="str">
        <f t="shared" si="361"/>
        <v/>
      </c>
      <c r="H4729" s="231">
        <f t="shared" si="363"/>
        <v>1956458.97</v>
      </c>
      <c r="I4729" s="232">
        <f t="shared" si="364"/>
        <v>0</v>
      </c>
      <c r="J4729" s="231" t="str">
        <f t="shared" si="362"/>
        <v/>
      </c>
    </row>
    <row r="4730" spans="6:10" ht="19.5" customHeight="1" x14ac:dyDescent="0.25">
      <c r="F4730" s="328">
        <f t="shared" si="360"/>
        <v>0</v>
      </c>
      <c r="G4730" s="233" t="str">
        <f t="shared" si="361"/>
        <v/>
      </c>
      <c r="H4730" s="231">
        <f t="shared" si="363"/>
        <v>1956458.97</v>
      </c>
      <c r="I4730" s="232">
        <f t="shared" si="364"/>
        <v>0</v>
      </c>
      <c r="J4730" s="231" t="str">
        <f t="shared" si="362"/>
        <v/>
      </c>
    </row>
    <row r="4731" spans="6:10" ht="19.5" customHeight="1" x14ac:dyDescent="0.25">
      <c r="F4731" s="328">
        <f t="shared" si="360"/>
        <v>0</v>
      </c>
      <c r="G4731" s="233" t="str">
        <f t="shared" si="361"/>
        <v/>
      </c>
      <c r="H4731" s="231">
        <f t="shared" si="363"/>
        <v>1956458.97</v>
      </c>
      <c r="I4731" s="232">
        <f t="shared" si="364"/>
        <v>0</v>
      </c>
      <c r="J4731" s="231" t="str">
        <f t="shared" si="362"/>
        <v/>
      </c>
    </row>
    <row r="4732" spans="6:10" ht="19.5" customHeight="1" x14ac:dyDescent="0.25">
      <c r="F4732" s="328">
        <f t="shared" si="360"/>
        <v>0</v>
      </c>
      <c r="G4732" s="233" t="str">
        <f t="shared" si="361"/>
        <v/>
      </c>
      <c r="H4732" s="231">
        <f t="shared" si="363"/>
        <v>1956458.97</v>
      </c>
      <c r="I4732" s="232">
        <f t="shared" si="364"/>
        <v>0</v>
      </c>
      <c r="J4732" s="231" t="str">
        <f t="shared" si="362"/>
        <v/>
      </c>
    </row>
    <row r="4733" spans="6:10" ht="19.5" customHeight="1" x14ac:dyDescent="0.25">
      <c r="F4733" s="328">
        <f t="shared" si="360"/>
        <v>0</v>
      </c>
      <c r="G4733" s="233" t="str">
        <f t="shared" si="361"/>
        <v/>
      </c>
      <c r="H4733" s="231">
        <f t="shared" si="363"/>
        <v>1956458.97</v>
      </c>
      <c r="I4733" s="232">
        <f t="shared" si="364"/>
        <v>0</v>
      </c>
      <c r="J4733" s="231" t="str">
        <f t="shared" si="362"/>
        <v/>
      </c>
    </row>
    <row r="4734" spans="6:10" ht="19.5" customHeight="1" x14ac:dyDescent="0.25">
      <c r="F4734" s="328">
        <f t="shared" si="360"/>
        <v>0</v>
      </c>
      <c r="G4734" s="233" t="str">
        <f t="shared" si="361"/>
        <v/>
      </c>
      <c r="H4734" s="231">
        <f t="shared" si="363"/>
        <v>1956458.97</v>
      </c>
      <c r="I4734" s="232">
        <f t="shared" si="364"/>
        <v>0</v>
      </c>
      <c r="J4734" s="231" t="str">
        <f t="shared" si="362"/>
        <v/>
      </c>
    </row>
    <row r="4735" spans="6:10" ht="19.5" customHeight="1" x14ac:dyDescent="0.25">
      <c r="F4735" s="328">
        <f t="shared" si="360"/>
        <v>0</v>
      </c>
      <c r="G4735" s="233" t="str">
        <f t="shared" si="361"/>
        <v/>
      </c>
      <c r="H4735" s="231">
        <f t="shared" si="363"/>
        <v>1956458.97</v>
      </c>
      <c r="I4735" s="232">
        <f t="shared" si="364"/>
        <v>0</v>
      </c>
      <c r="J4735" s="231" t="str">
        <f t="shared" si="362"/>
        <v/>
      </c>
    </row>
    <row r="4736" spans="6:10" ht="19.5" customHeight="1" x14ac:dyDescent="0.25">
      <c r="F4736" s="328">
        <f t="shared" si="360"/>
        <v>0</v>
      </c>
      <c r="G4736" s="233" t="str">
        <f t="shared" si="361"/>
        <v/>
      </c>
      <c r="H4736" s="231">
        <f t="shared" si="363"/>
        <v>1956458.97</v>
      </c>
      <c r="I4736" s="232">
        <f t="shared" si="364"/>
        <v>0</v>
      </c>
      <c r="J4736" s="231" t="str">
        <f t="shared" si="362"/>
        <v/>
      </c>
    </row>
    <row r="4737" spans="6:10" ht="19.5" customHeight="1" x14ac:dyDescent="0.25">
      <c r="F4737" s="328">
        <f t="shared" si="360"/>
        <v>0</v>
      </c>
      <c r="G4737" s="233" t="str">
        <f t="shared" si="361"/>
        <v/>
      </c>
      <c r="H4737" s="231">
        <f t="shared" si="363"/>
        <v>1956458.97</v>
      </c>
      <c r="I4737" s="232">
        <f t="shared" si="364"/>
        <v>0</v>
      </c>
      <c r="J4737" s="231" t="str">
        <f t="shared" si="362"/>
        <v/>
      </c>
    </row>
    <row r="4738" spans="6:10" ht="19.5" customHeight="1" x14ac:dyDescent="0.25">
      <c r="F4738" s="328">
        <f t="shared" si="360"/>
        <v>0</v>
      </c>
      <c r="G4738" s="233" t="str">
        <f t="shared" si="361"/>
        <v/>
      </c>
      <c r="H4738" s="231">
        <f t="shared" si="363"/>
        <v>1956458.97</v>
      </c>
      <c r="I4738" s="232">
        <f t="shared" si="364"/>
        <v>0</v>
      </c>
      <c r="J4738" s="231" t="str">
        <f t="shared" si="362"/>
        <v/>
      </c>
    </row>
    <row r="4739" spans="6:10" ht="19.5" customHeight="1" x14ac:dyDescent="0.25">
      <c r="F4739" s="328">
        <f t="shared" si="360"/>
        <v>0</v>
      </c>
      <c r="G4739" s="233" t="str">
        <f t="shared" si="361"/>
        <v/>
      </c>
      <c r="H4739" s="231">
        <f t="shared" si="363"/>
        <v>1956458.97</v>
      </c>
      <c r="I4739" s="232">
        <f t="shared" si="364"/>
        <v>0</v>
      </c>
      <c r="J4739" s="231" t="str">
        <f t="shared" si="362"/>
        <v/>
      </c>
    </row>
    <row r="4740" spans="6:10" ht="19.5" customHeight="1" x14ac:dyDescent="0.25">
      <c r="F4740" s="328">
        <f t="shared" si="360"/>
        <v>0</v>
      </c>
      <c r="G4740" s="233" t="str">
        <f t="shared" si="361"/>
        <v/>
      </c>
      <c r="H4740" s="231">
        <f t="shared" si="363"/>
        <v>1956458.97</v>
      </c>
      <c r="I4740" s="232">
        <f t="shared" si="364"/>
        <v>0</v>
      </c>
      <c r="J4740" s="231" t="str">
        <f t="shared" si="362"/>
        <v/>
      </c>
    </row>
    <row r="4741" spans="6:10" ht="19.5" customHeight="1" x14ac:dyDescent="0.25">
      <c r="F4741" s="328">
        <f t="shared" si="360"/>
        <v>0</v>
      </c>
      <c r="G4741" s="233" t="str">
        <f t="shared" si="361"/>
        <v/>
      </c>
      <c r="H4741" s="231">
        <f t="shared" si="363"/>
        <v>1956458.97</v>
      </c>
      <c r="I4741" s="232">
        <f t="shared" si="364"/>
        <v>0</v>
      </c>
      <c r="J4741" s="231" t="str">
        <f t="shared" si="362"/>
        <v/>
      </c>
    </row>
    <row r="4742" spans="6:10" ht="19.5" customHeight="1" x14ac:dyDescent="0.25">
      <c r="F4742" s="328">
        <f t="shared" si="360"/>
        <v>0</v>
      </c>
      <c r="G4742" s="233" t="str">
        <f t="shared" si="361"/>
        <v/>
      </c>
      <c r="H4742" s="231">
        <f t="shared" si="363"/>
        <v>1956458.97</v>
      </c>
      <c r="I4742" s="232">
        <f t="shared" si="364"/>
        <v>0</v>
      </c>
      <c r="J4742" s="231" t="str">
        <f t="shared" si="362"/>
        <v/>
      </c>
    </row>
    <row r="4743" spans="6:10" ht="19.5" customHeight="1" x14ac:dyDescent="0.25">
      <c r="F4743" s="328">
        <f t="shared" si="360"/>
        <v>0</v>
      </c>
      <c r="G4743" s="233" t="str">
        <f t="shared" si="361"/>
        <v/>
      </c>
      <c r="H4743" s="231">
        <f t="shared" si="363"/>
        <v>1956458.97</v>
      </c>
      <c r="I4743" s="232">
        <f t="shared" si="364"/>
        <v>0</v>
      </c>
      <c r="J4743" s="231" t="str">
        <f t="shared" si="362"/>
        <v/>
      </c>
    </row>
    <row r="4744" spans="6:10" ht="19.5" customHeight="1" x14ac:dyDescent="0.25">
      <c r="F4744" s="328">
        <f t="shared" si="360"/>
        <v>0</v>
      </c>
      <c r="G4744" s="233" t="str">
        <f t="shared" si="361"/>
        <v/>
      </c>
      <c r="H4744" s="231">
        <f t="shared" si="363"/>
        <v>1956458.97</v>
      </c>
      <c r="I4744" s="232">
        <f t="shared" si="364"/>
        <v>0</v>
      </c>
      <c r="J4744" s="231" t="str">
        <f t="shared" si="362"/>
        <v/>
      </c>
    </row>
    <row r="4745" spans="6:10" ht="19.5" customHeight="1" x14ac:dyDescent="0.25">
      <c r="F4745" s="328">
        <f t="shared" si="360"/>
        <v>0</v>
      </c>
      <c r="G4745" s="233" t="str">
        <f t="shared" si="361"/>
        <v/>
      </c>
      <c r="H4745" s="231">
        <f t="shared" si="363"/>
        <v>1956458.97</v>
      </c>
      <c r="I4745" s="232">
        <f t="shared" si="364"/>
        <v>0</v>
      </c>
      <c r="J4745" s="231" t="str">
        <f t="shared" si="362"/>
        <v/>
      </c>
    </row>
    <row r="4746" spans="6:10" ht="19.5" customHeight="1" x14ac:dyDescent="0.25">
      <c r="F4746" s="328">
        <f t="shared" ref="F4746:F4809" si="365">IF(E4746&gt;$C$4*1000,"Выборка",0)</f>
        <v>0</v>
      </c>
      <c r="G4746" s="233" t="str">
        <f t="shared" ref="G4746:G4809" si="366">IF(F4746=0,"",E4746)</f>
        <v/>
      </c>
      <c r="H4746" s="231">
        <f t="shared" si="363"/>
        <v>1956458.97</v>
      </c>
      <c r="I4746" s="232">
        <f t="shared" si="364"/>
        <v>0</v>
      </c>
      <c r="J4746" s="231" t="str">
        <f t="shared" ref="J4746:J4809" si="367">IF(I4746=0,"",E4746)</f>
        <v/>
      </c>
    </row>
    <row r="4747" spans="6:10" ht="19.5" customHeight="1" x14ac:dyDescent="0.25">
      <c r="F4747" s="328">
        <f t="shared" si="365"/>
        <v>0</v>
      </c>
      <c r="G4747" s="233" t="str">
        <f t="shared" si="366"/>
        <v/>
      </c>
      <c r="H4747" s="231">
        <f t="shared" ref="H4747:H4810" si="368">IF(F4747=0,IF((I4746=0)*AND(F4746=0),H4746+E4747,IF((F4746&lt;&gt;0)*AND((H4746&lt;=$E$17)),H4746+E4747,E4747)),H4746)</f>
        <v>1956458.97</v>
      </c>
      <c r="I4747" s="232">
        <f t="shared" ref="I4747:I4810" si="369">IF((H4747&gt;$E$17)*AND(F4747=0),"Выборка",0)</f>
        <v>0</v>
      </c>
      <c r="J4747" s="231" t="str">
        <f t="shared" si="367"/>
        <v/>
      </c>
    </row>
    <row r="4748" spans="6:10" ht="19.5" customHeight="1" x14ac:dyDescent="0.25">
      <c r="F4748" s="328">
        <f t="shared" si="365"/>
        <v>0</v>
      </c>
      <c r="G4748" s="233" t="str">
        <f t="shared" si="366"/>
        <v/>
      </c>
      <c r="H4748" s="231">
        <f t="shared" si="368"/>
        <v>1956458.97</v>
      </c>
      <c r="I4748" s="232">
        <f t="shared" si="369"/>
        <v>0</v>
      </c>
      <c r="J4748" s="231" t="str">
        <f t="shared" si="367"/>
        <v/>
      </c>
    </row>
    <row r="4749" spans="6:10" ht="19.5" customHeight="1" x14ac:dyDescent="0.25">
      <c r="F4749" s="328">
        <f t="shared" si="365"/>
        <v>0</v>
      </c>
      <c r="G4749" s="233" t="str">
        <f t="shared" si="366"/>
        <v/>
      </c>
      <c r="H4749" s="231">
        <f t="shared" si="368"/>
        <v>1956458.97</v>
      </c>
      <c r="I4749" s="232">
        <f t="shared" si="369"/>
        <v>0</v>
      </c>
      <c r="J4749" s="231" t="str">
        <f t="shared" si="367"/>
        <v/>
      </c>
    </row>
    <row r="4750" spans="6:10" ht="19.5" customHeight="1" x14ac:dyDescent="0.25">
      <c r="F4750" s="328">
        <f t="shared" si="365"/>
        <v>0</v>
      </c>
      <c r="G4750" s="233" t="str">
        <f t="shared" si="366"/>
        <v/>
      </c>
      <c r="H4750" s="231">
        <f t="shared" si="368"/>
        <v>1956458.97</v>
      </c>
      <c r="I4750" s="232">
        <f t="shared" si="369"/>
        <v>0</v>
      </c>
      <c r="J4750" s="231" t="str">
        <f t="shared" si="367"/>
        <v/>
      </c>
    </row>
    <row r="4751" spans="6:10" ht="19.5" customHeight="1" x14ac:dyDescent="0.25">
      <c r="F4751" s="328">
        <f t="shared" si="365"/>
        <v>0</v>
      </c>
      <c r="G4751" s="233" t="str">
        <f t="shared" si="366"/>
        <v/>
      </c>
      <c r="H4751" s="231">
        <f t="shared" si="368"/>
        <v>1956458.97</v>
      </c>
      <c r="I4751" s="232">
        <f t="shared" si="369"/>
        <v>0</v>
      </c>
      <c r="J4751" s="231" t="str">
        <f t="shared" si="367"/>
        <v/>
      </c>
    </row>
    <row r="4752" spans="6:10" ht="19.5" customHeight="1" x14ac:dyDescent="0.25">
      <c r="F4752" s="328">
        <f t="shared" si="365"/>
        <v>0</v>
      </c>
      <c r="G4752" s="233" t="str">
        <f t="shared" si="366"/>
        <v/>
      </c>
      <c r="H4752" s="231">
        <f t="shared" si="368"/>
        <v>1956458.97</v>
      </c>
      <c r="I4752" s="232">
        <f t="shared" si="369"/>
        <v>0</v>
      </c>
      <c r="J4752" s="231" t="str">
        <f t="shared" si="367"/>
        <v/>
      </c>
    </row>
    <row r="4753" spans="6:10" ht="19.5" customHeight="1" x14ac:dyDescent="0.25">
      <c r="F4753" s="328">
        <f t="shared" si="365"/>
        <v>0</v>
      </c>
      <c r="G4753" s="233" t="str">
        <f t="shared" si="366"/>
        <v/>
      </c>
      <c r="H4753" s="231">
        <f t="shared" si="368"/>
        <v>1956458.97</v>
      </c>
      <c r="I4753" s="232">
        <f t="shared" si="369"/>
        <v>0</v>
      </c>
      <c r="J4753" s="231" t="str">
        <f t="shared" si="367"/>
        <v/>
      </c>
    </row>
    <row r="4754" spans="6:10" ht="19.5" customHeight="1" x14ac:dyDescent="0.25">
      <c r="F4754" s="328">
        <f t="shared" si="365"/>
        <v>0</v>
      </c>
      <c r="G4754" s="233" t="str">
        <f t="shared" si="366"/>
        <v/>
      </c>
      <c r="H4754" s="231">
        <f t="shared" si="368"/>
        <v>1956458.97</v>
      </c>
      <c r="I4754" s="232">
        <f t="shared" si="369"/>
        <v>0</v>
      </c>
      <c r="J4754" s="231" t="str">
        <f t="shared" si="367"/>
        <v/>
      </c>
    </row>
    <row r="4755" spans="6:10" ht="19.5" customHeight="1" x14ac:dyDescent="0.25">
      <c r="F4755" s="328">
        <f t="shared" si="365"/>
        <v>0</v>
      </c>
      <c r="G4755" s="233" t="str">
        <f t="shared" si="366"/>
        <v/>
      </c>
      <c r="H4755" s="231">
        <f t="shared" si="368"/>
        <v>1956458.97</v>
      </c>
      <c r="I4755" s="232">
        <f t="shared" si="369"/>
        <v>0</v>
      </c>
      <c r="J4755" s="231" t="str">
        <f t="shared" si="367"/>
        <v/>
      </c>
    </row>
    <row r="4756" spans="6:10" ht="19.5" customHeight="1" x14ac:dyDescent="0.25">
      <c r="F4756" s="328">
        <f t="shared" si="365"/>
        <v>0</v>
      </c>
      <c r="G4756" s="233" t="str">
        <f t="shared" si="366"/>
        <v/>
      </c>
      <c r="H4756" s="231">
        <f t="shared" si="368"/>
        <v>1956458.97</v>
      </c>
      <c r="I4756" s="232">
        <f t="shared" si="369"/>
        <v>0</v>
      </c>
      <c r="J4756" s="231" t="str">
        <f t="shared" si="367"/>
        <v/>
      </c>
    </row>
    <row r="4757" spans="6:10" ht="19.5" customHeight="1" x14ac:dyDescent="0.25">
      <c r="F4757" s="328">
        <f t="shared" si="365"/>
        <v>0</v>
      </c>
      <c r="G4757" s="233" t="str">
        <f t="shared" si="366"/>
        <v/>
      </c>
      <c r="H4757" s="231">
        <f t="shared" si="368"/>
        <v>1956458.97</v>
      </c>
      <c r="I4757" s="232">
        <f t="shared" si="369"/>
        <v>0</v>
      </c>
      <c r="J4757" s="231" t="str">
        <f t="shared" si="367"/>
        <v/>
      </c>
    </row>
    <row r="4758" spans="6:10" ht="19.5" customHeight="1" x14ac:dyDescent="0.25">
      <c r="F4758" s="328">
        <f t="shared" si="365"/>
        <v>0</v>
      </c>
      <c r="G4758" s="233" t="str">
        <f t="shared" si="366"/>
        <v/>
      </c>
      <c r="H4758" s="231">
        <f t="shared" si="368"/>
        <v>1956458.97</v>
      </c>
      <c r="I4758" s="232">
        <f t="shared" si="369"/>
        <v>0</v>
      </c>
      <c r="J4758" s="231" t="str">
        <f t="shared" si="367"/>
        <v/>
      </c>
    </row>
    <row r="4759" spans="6:10" ht="19.5" customHeight="1" x14ac:dyDescent="0.25">
      <c r="F4759" s="328">
        <f t="shared" si="365"/>
        <v>0</v>
      </c>
      <c r="G4759" s="233" t="str">
        <f t="shared" si="366"/>
        <v/>
      </c>
      <c r="H4759" s="231">
        <f t="shared" si="368"/>
        <v>1956458.97</v>
      </c>
      <c r="I4759" s="232">
        <f t="shared" si="369"/>
        <v>0</v>
      </c>
      <c r="J4759" s="231" t="str">
        <f t="shared" si="367"/>
        <v/>
      </c>
    </row>
    <row r="4760" spans="6:10" ht="19.5" customHeight="1" x14ac:dyDescent="0.25">
      <c r="F4760" s="328">
        <f t="shared" si="365"/>
        <v>0</v>
      </c>
      <c r="G4760" s="233" t="str">
        <f t="shared" si="366"/>
        <v/>
      </c>
      <c r="H4760" s="231">
        <f t="shared" si="368"/>
        <v>1956458.97</v>
      </c>
      <c r="I4760" s="232">
        <f t="shared" si="369"/>
        <v>0</v>
      </c>
      <c r="J4760" s="231" t="str">
        <f t="shared" si="367"/>
        <v/>
      </c>
    </row>
    <row r="4761" spans="6:10" ht="19.5" customHeight="1" x14ac:dyDescent="0.25">
      <c r="F4761" s="328">
        <f t="shared" si="365"/>
        <v>0</v>
      </c>
      <c r="G4761" s="233" t="str">
        <f t="shared" si="366"/>
        <v/>
      </c>
      <c r="H4761" s="231">
        <f t="shared" si="368"/>
        <v>1956458.97</v>
      </c>
      <c r="I4761" s="232">
        <f t="shared" si="369"/>
        <v>0</v>
      </c>
      <c r="J4761" s="231" t="str">
        <f t="shared" si="367"/>
        <v/>
      </c>
    </row>
    <row r="4762" spans="6:10" ht="19.5" customHeight="1" x14ac:dyDescent="0.25">
      <c r="F4762" s="328">
        <f t="shared" si="365"/>
        <v>0</v>
      </c>
      <c r="G4762" s="233" t="str">
        <f t="shared" si="366"/>
        <v/>
      </c>
      <c r="H4762" s="231">
        <f t="shared" si="368"/>
        <v>1956458.97</v>
      </c>
      <c r="I4762" s="232">
        <f t="shared" si="369"/>
        <v>0</v>
      </c>
      <c r="J4762" s="231" t="str">
        <f t="shared" si="367"/>
        <v/>
      </c>
    </row>
    <row r="4763" spans="6:10" ht="19.5" customHeight="1" x14ac:dyDescent="0.25">
      <c r="F4763" s="328">
        <f t="shared" si="365"/>
        <v>0</v>
      </c>
      <c r="G4763" s="233" t="str">
        <f t="shared" si="366"/>
        <v/>
      </c>
      <c r="H4763" s="231">
        <f t="shared" si="368"/>
        <v>1956458.97</v>
      </c>
      <c r="I4763" s="232">
        <f t="shared" si="369"/>
        <v>0</v>
      </c>
      <c r="J4763" s="231" t="str">
        <f t="shared" si="367"/>
        <v/>
      </c>
    </row>
    <row r="4764" spans="6:10" ht="19.5" customHeight="1" x14ac:dyDescent="0.25">
      <c r="F4764" s="328">
        <f t="shared" si="365"/>
        <v>0</v>
      </c>
      <c r="G4764" s="233" t="str">
        <f t="shared" si="366"/>
        <v/>
      </c>
      <c r="H4764" s="231">
        <f t="shared" si="368"/>
        <v>1956458.97</v>
      </c>
      <c r="I4764" s="232">
        <f t="shared" si="369"/>
        <v>0</v>
      </c>
      <c r="J4764" s="231" t="str">
        <f t="shared" si="367"/>
        <v/>
      </c>
    </row>
    <row r="4765" spans="6:10" ht="19.5" customHeight="1" x14ac:dyDescent="0.25">
      <c r="F4765" s="328">
        <f t="shared" si="365"/>
        <v>0</v>
      </c>
      <c r="G4765" s="233" t="str">
        <f t="shared" si="366"/>
        <v/>
      </c>
      <c r="H4765" s="231">
        <f t="shared" si="368"/>
        <v>1956458.97</v>
      </c>
      <c r="I4765" s="232">
        <f t="shared" si="369"/>
        <v>0</v>
      </c>
      <c r="J4765" s="231" t="str">
        <f t="shared" si="367"/>
        <v/>
      </c>
    </row>
    <row r="4766" spans="6:10" ht="19.5" customHeight="1" x14ac:dyDescent="0.25">
      <c r="F4766" s="328">
        <f t="shared" si="365"/>
        <v>0</v>
      </c>
      <c r="G4766" s="233" t="str">
        <f t="shared" si="366"/>
        <v/>
      </c>
      <c r="H4766" s="231">
        <f t="shared" si="368"/>
        <v>1956458.97</v>
      </c>
      <c r="I4766" s="232">
        <f t="shared" si="369"/>
        <v>0</v>
      </c>
      <c r="J4766" s="231" t="str">
        <f t="shared" si="367"/>
        <v/>
      </c>
    </row>
    <row r="4767" spans="6:10" ht="19.5" customHeight="1" x14ac:dyDescent="0.25">
      <c r="F4767" s="328">
        <f t="shared" si="365"/>
        <v>0</v>
      </c>
      <c r="G4767" s="233" t="str">
        <f t="shared" si="366"/>
        <v/>
      </c>
      <c r="H4767" s="231">
        <f t="shared" si="368"/>
        <v>1956458.97</v>
      </c>
      <c r="I4767" s="232">
        <f t="shared" si="369"/>
        <v>0</v>
      </c>
      <c r="J4767" s="231" t="str">
        <f t="shared" si="367"/>
        <v/>
      </c>
    </row>
    <row r="4768" spans="6:10" ht="19.5" customHeight="1" x14ac:dyDescent="0.25">
      <c r="F4768" s="328">
        <f t="shared" si="365"/>
        <v>0</v>
      </c>
      <c r="G4768" s="233" t="str">
        <f t="shared" si="366"/>
        <v/>
      </c>
      <c r="H4768" s="231">
        <f t="shared" si="368"/>
        <v>1956458.97</v>
      </c>
      <c r="I4768" s="232">
        <f t="shared" si="369"/>
        <v>0</v>
      </c>
      <c r="J4768" s="231" t="str">
        <f t="shared" si="367"/>
        <v/>
      </c>
    </row>
    <row r="4769" spans="6:10" ht="19.5" customHeight="1" x14ac:dyDescent="0.25">
      <c r="F4769" s="328">
        <f t="shared" si="365"/>
        <v>0</v>
      </c>
      <c r="G4769" s="233" t="str">
        <f t="shared" si="366"/>
        <v/>
      </c>
      <c r="H4769" s="231">
        <f t="shared" si="368"/>
        <v>1956458.97</v>
      </c>
      <c r="I4769" s="232">
        <f t="shared" si="369"/>
        <v>0</v>
      </c>
      <c r="J4769" s="231" t="str">
        <f t="shared" si="367"/>
        <v/>
      </c>
    </row>
    <row r="4770" spans="6:10" ht="19.5" customHeight="1" x14ac:dyDescent="0.25">
      <c r="F4770" s="328">
        <f t="shared" si="365"/>
        <v>0</v>
      </c>
      <c r="G4770" s="233" t="str">
        <f t="shared" si="366"/>
        <v/>
      </c>
      <c r="H4770" s="231">
        <f t="shared" si="368"/>
        <v>1956458.97</v>
      </c>
      <c r="I4770" s="232">
        <f t="shared" si="369"/>
        <v>0</v>
      </c>
      <c r="J4770" s="231" t="str">
        <f t="shared" si="367"/>
        <v/>
      </c>
    </row>
    <row r="4771" spans="6:10" ht="19.5" customHeight="1" x14ac:dyDescent="0.25">
      <c r="F4771" s="328">
        <f t="shared" si="365"/>
        <v>0</v>
      </c>
      <c r="G4771" s="233" t="str">
        <f t="shared" si="366"/>
        <v/>
      </c>
      <c r="H4771" s="231">
        <f t="shared" si="368"/>
        <v>1956458.97</v>
      </c>
      <c r="I4771" s="232">
        <f t="shared" si="369"/>
        <v>0</v>
      </c>
      <c r="J4771" s="231" t="str">
        <f t="shared" si="367"/>
        <v/>
      </c>
    </row>
    <row r="4772" spans="6:10" ht="19.5" customHeight="1" x14ac:dyDescent="0.25">
      <c r="F4772" s="328">
        <f t="shared" si="365"/>
        <v>0</v>
      </c>
      <c r="G4772" s="233" t="str">
        <f t="shared" si="366"/>
        <v/>
      </c>
      <c r="H4772" s="231">
        <f t="shared" si="368"/>
        <v>1956458.97</v>
      </c>
      <c r="I4772" s="232">
        <f t="shared" si="369"/>
        <v>0</v>
      </c>
      <c r="J4772" s="231" t="str">
        <f t="shared" si="367"/>
        <v/>
      </c>
    </row>
    <row r="4773" spans="6:10" ht="19.5" customHeight="1" x14ac:dyDescent="0.25">
      <c r="F4773" s="328">
        <f t="shared" si="365"/>
        <v>0</v>
      </c>
      <c r="G4773" s="233" t="str">
        <f t="shared" si="366"/>
        <v/>
      </c>
      <c r="H4773" s="231">
        <f t="shared" si="368"/>
        <v>1956458.97</v>
      </c>
      <c r="I4773" s="232">
        <f t="shared" si="369"/>
        <v>0</v>
      </c>
      <c r="J4773" s="231" t="str">
        <f t="shared" si="367"/>
        <v/>
      </c>
    </row>
    <row r="4774" spans="6:10" ht="19.5" customHeight="1" x14ac:dyDescent="0.25">
      <c r="F4774" s="328">
        <f t="shared" si="365"/>
        <v>0</v>
      </c>
      <c r="G4774" s="233" t="str">
        <f t="shared" si="366"/>
        <v/>
      </c>
      <c r="H4774" s="231">
        <f t="shared" si="368"/>
        <v>1956458.97</v>
      </c>
      <c r="I4774" s="232">
        <f t="shared" si="369"/>
        <v>0</v>
      </c>
      <c r="J4774" s="231" t="str">
        <f t="shared" si="367"/>
        <v/>
      </c>
    </row>
    <row r="4775" spans="6:10" ht="19.5" customHeight="1" x14ac:dyDescent="0.25">
      <c r="F4775" s="328">
        <f t="shared" si="365"/>
        <v>0</v>
      </c>
      <c r="G4775" s="233" t="str">
        <f t="shared" si="366"/>
        <v/>
      </c>
      <c r="H4775" s="231">
        <f t="shared" si="368"/>
        <v>1956458.97</v>
      </c>
      <c r="I4775" s="232">
        <f t="shared" si="369"/>
        <v>0</v>
      </c>
      <c r="J4775" s="231" t="str">
        <f t="shared" si="367"/>
        <v/>
      </c>
    </row>
    <row r="4776" spans="6:10" ht="19.5" customHeight="1" x14ac:dyDescent="0.25">
      <c r="F4776" s="328">
        <f t="shared" si="365"/>
        <v>0</v>
      </c>
      <c r="G4776" s="233" t="str">
        <f t="shared" si="366"/>
        <v/>
      </c>
      <c r="H4776" s="231">
        <f t="shared" si="368"/>
        <v>1956458.97</v>
      </c>
      <c r="I4776" s="232">
        <f t="shared" si="369"/>
        <v>0</v>
      </c>
      <c r="J4776" s="231" t="str">
        <f t="shared" si="367"/>
        <v/>
      </c>
    </row>
    <row r="4777" spans="6:10" ht="19.5" customHeight="1" x14ac:dyDescent="0.25">
      <c r="F4777" s="328">
        <f t="shared" si="365"/>
        <v>0</v>
      </c>
      <c r="G4777" s="233" t="str">
        <f t="shared" si="366"/>
        <v/>
      </c>
      <c r="H4777" s="231">
        <f t="shared" si="368"/>
        <v>1956458.97</v>
      </c>
      <c r="I4777" s="232">
        <f t="shared" si="369"/>
        <v>0</v>
      </c>
      <c r="J4777" s="231" t="str">
        <f t="shared" si="367"/>
        <v/>
      </c>
    </row>
    <row r="4778" spans="6:10" ht="19.5" customHeight="1" x14ac:dyDescent="0.25">
      <c r="F4778" s="328">
        <f t="shared" si="365"/>
        <v>0</v>
      </c>
      <c r="G4778" s="233" t="str">
        <f t="shared" si="366"/>
        <v/>
      </c>
      <c r="H4778" s="231">
        <f t="shared" si="368"/>
        <v>1956458.97</v>
      </c>
      <c r="I4778" s="232">
        <f t="shared" si="369"/>
        <v>0</v>
      </c>
      <c r="J4778" s="231" t="str">
        <f t="shared" si="367"/>
        <v/>
      </c>
    </row>
    <row r="4779" spans="6:10" ht="19.5" customHeight="1" x14ac:dyDescent="0.25">
      <c r="F4779" s="328">
        <f t="shared" si="365"/>
        <v>0</v>
      </c>
      <c r="G4779" s="233" t="str">
        <f t="shared" si="366"/>
        <v/>
      </c>
      <c r="H4779" s="231">
        <f t="shared" si="368"/>
        <v>1956458.97</v>
      </c>
      <c r="I4779" s="232">
        <f t="shared" si="369"/>
        <v>0</v>
      </c>
      <c r="J4779" s="231" t="str">
        <f t="shared" si="367"/>
        <v/>
      </c>
    </row>
    <row r="4780" spans="6:10" ht="19.5" customHeight="1" x14ac:dyDescent="0.25">
      <c r="F4780" s="328">
        <f t="shared" si="365"/>
        <v>0</v>
      </c>
      <c r="G4780" s="233" t="str">
        <f t="shared" si="366"/>
        <v/>
      </c>
      <c r="H4780" s="231">
        <f t="shared" si="368"/>
        <v>1956458.97</v>
      </c>
      <c r="I4780" s="232">
        <f t="shared" si="369"/>
        <v>0</v>
      </c>
      <c r="J4780" s="231" t="str">
        <f t="shared" si="367"/>
        <v/>
      </c>
    </row>
    <row r="4781" spans="6:10" ht="19.5" customHeight="1" x14ac:dyDescent="0.25">
      <c r="F4781" s="328">
        <f t="shared" si="365"/>
        <v>0</v>
      </c>
      <c r="G4781" s="233" t="str">
        <f t="shared" si="366"/>
        <v/>
      </c>
      <c r="H4781" s="231">
        <f t="shared" si="368"/>
        <v>1956458.97</v>
      </c>
      <c r="I4781" s="232">
        <f t="shared" si="369"/>
        <v>0</v>
      </c>
      <c r="J4781" s="231" t="str">
        <f t="shared" si="367"/>
        <v/>
      </c>
    </row>
    <row r="4782" spans="6:10" ht="19.5" customHeight="1" x14ac:dyDescent="0.25">
      <c r="F4782" s="328">
        <f t="shared" si="365"/>
        <v>0</v>
      </c>
      <c r="G4782" s="233" t="str">
        <f t="shared" si="366"/>
        <v/>
      </c>
      <c r="H4782" s="231">
        <f t="shared" si="368"/>
        <v>1956458.97</v>
      </c>
      <c r="I4782" s="232">
        <f t="shared" si="369"/>
        <v>0</v>
      </c>
      <c r="J4782" s="231" t="str">
        <f t="shared" si="367"/>
        <v/>
      </c>
    </row>
    <row r="4783" spans="6:10" ht="19.5" customHeight="1" x14ac:dyDescent="0.25">
      <c r="F4783" s="328">
        <f t="shared" si="365"/>
        <v>0</v>
      </c>
      <c r="G4783" s="233" t="str">
        <f t="shared" si="366"/>
        <v/>
      </c>
      <c r="H4783" s="231">
        <f t="shared" si="368"/>
        <v>1956458.97</v>
      </c>
      <c r="I4783" s="232">
        <f t="shared" si="369"/>
        <v>0</v>
      </c>
      <c r="J4783" s="231" t="str">
        <f t="shared" si="367"/>
        <v/>
      </c>
    </row>
    <row r="4784" spans="6:10" ht="19.5" customHeight="1" x14ac:dyDescent="0.25">
      <c r="F4784" s="328">
        <f t="shared" si="365"/>
        <v>0</v>
      </c>
      <c r="G4784" s="233" t="str">
        <f t="shared" si="366"/>
        <v/>
      </c>
      <c r="H4784" s="231">
        <f t="shared" si="368"/>
        <v>1956458.97</v>
      </c>
      <c r="I4784" s="232">
        <f t="shared" si="369"/>
        <v>0</v>
      </c>
      <c r="J4784" s="231" t="str">
        <f t="shared" si="367"/>
        <v/>
      </c>
    </row>
    <row r="4785" spans="6:10" ht="19.5" customHeight="1" x14ac:dyDescent="0.25">
      <c r="F4785" s="328">
        <f t="shared" si="365"/>
        <v>0</v>
      </c>
      <c r="G4785" s="233" t="str">
        <f t="shared" si="366"/>
        <v/>
      </c>
      <c r="H4785" s="231">
        <f t="shared" si="368"/>
        <v>1956458.97</v>
      </c>
      <c r="I4785" s="232">
        <f t="shared" si="369"/>
        <v>0</v>
      </c>
      <c r="J4785" s="231" t="str">
        <f t="shared" si="367"/>
        <v/>
      </c>
    </row>
    <row r="4786" spans="6:10" ht="19.5" customHeight="1" x14ac:dyDescent="0.25">
      <c r="F4786" s="328">
        <f t="shared" si="365"/>
        <v>0</v>
      </c>
      <c r="G4786" s="233" t="str">
        <f t="shared" si="366"/>
        <v/>
      </c>
      <c r="H4786" s="231">
        <f t="shared" si="368"/>
        <v>1956458.97</v>
      </c>
      <c r="I4786" s="232">
        <f t="shared" si="369"/>
        <v>0</v>
      </c>
      <c r="J4786" s="231" t="str">
        <f t="shared" si="367"/>
        <v/>
      </c>
    </row>
    <row r="4787" spans="6:10" ht="19.5" customHeight="1" x14ac:dyDescent="0.25">
      <c r="F4787" s="328">
        <f t="shared" si="365"/>
        <v>0</v>
      </c>
      <c r="G4787" s="233" t="str">
        <f t="shared" si="366"/>
        <v/>
      </c>
      <c r="H4787" s="231">
        <f t="shared" si="368"/>
        <v>1956458.97</v>
      </c>
      <c r="I4787" s="232">
        <f t="shared" si="369"/>
        <v>0</v>
      </c>
      <c r="J4787" s="231" t="str">
        <f t="shared" si="367"/>
        <v/>
      </c>
    </row>
    <row r="4788" spans="6:10" ht="19.5" customHeight="1" x14ac:dyDescent="0.25">
      <c r="F4788" s="328">
        <f t="shared" si="365"/>
        <v>0</v>
      </c>
      <c r="G4788" s="233" t="str">
        <f t="shared" si="366"/>
        <v/>
      </c>
      <c r="H4788" s="231">
        <f t="shared" si="368"/>
        <v>1956458.97</v>
      </c>
      <c r="I4788" s="232">
        <f t="shared" si="369"/>
        <v>0</v>
      </c>
      <c r="J4788" s="231" t="str">
        <f t="shared" si="367"/>
        <v/>
      </c>
    </row>
    <row r="4789" spans="6:10" ht="19.5" customHeight="1" x14ac:dyDescent="0.25">
      <c r="F4789" s="328">
        <f t="shared" si="365"/>
        <v>0</v>
      </c>
      <c r="G4789" s="233" t="str">
        <f t="shared" si="366"/>
        <v/>
      </c>
      <c r="H4789" s="231">
        <f t="shared" si="368"/>
        <v>1956458.97</v>
      </c>
      <c r="I4789" s="232">
        <f t="shared" si="369"/>
        <v>0</v>
      </c>
      <c r="J4789" s="231" t="str">
        <f t="shared" si="367"/>
        <v/>
      </c>
    </row>
    <row r="4790" spans="6:10" ht="19.5" customHeight="1" x14ac:dyDescent="0.25">
      <c r="F4790" s="328">
        <f t="shared" si="365"/>
        <v>0</v>
      </c>
      <c r="G4790" s="233" t="str">
        <f t="shared" si="366"/>
        <v/>
      </c>
      <c r="H4790" s="231">
        <f t="shared" si="368"/>
        <v>1956458.97</v>
      </c>
      <c r="I4790" s="232">
        <f t="shared" si="369"/>
        <v>0</v>
      </c>
      <c r="J4790" s="231" t="str">
        <f t="shared" si="367"/>
        <v/>
      </c>
    </row>
    <row r="4791" spans="6:10" ht="19.5" customHeight="1" x14ac:dyDescent="0.25">
      <c r="F4791" s="328">
        <f t="shared" si="365"/>
        <v>0</v>
      </c>
      <c r="G4791" s="233" t="str">
        <f t="shared" si="366"/>
        <v/>
      </c>
      <c r="H4791" s="231">
        <f t="shared" si="368"/>
        <v>1956458.97</v>
      </c>
      <c r="I4791" s="232">
        <f t="shared" si="369"/>
        <v>0</v>
      </c>
      <c r="J4791" s="231" t="str">
        <f t="shared" si="367"/>
        <v/>
      </c>
    </row>
    <row r="4792" spans="6:10" ht="19.5" customHeight="1" x14ac:dyDescent="0.25">
      <c r="F4792" s="328">
        <f t="shared" si="365"/>
        <v>0</v>
      </c>
      <c r="G4792" s="233" t="str">
        <f t="shared" si="366"/>
        <v/>
      </c>
      <c r="H4792" s="231">
        <f t="shared" si="368"/>
        <v>1956458.97</v>
      </c>
      <c r="I4792" s="232">
        <f t="shared" si="369"/>
        <v>0</v>
      </c>
      <c r="J4792" s="231" t="str">
        <f t="shared" si="367"/>
        <v/>
      </c>
    </row>
    <row r="4793" spans="6:10" ht="19.5" customHeight="1" x14ac:dyDescent="0.25">
      <c r="F4793" s="328">
        <f t="shared" si="365"/>
        <v>0</v>
      </c>
      <c r="G4793" s="233" t="str">
        <f t="shared" si="366"/>
        <v/>
      </c>
      <c r="H4793" s="231">
        <f t="shared" si="368"/>
        <v>1956458.97</v>
      </c>
      <c r="I4793" s="232">
        <f t="shared" si="369"/>
        <v>0</v>
      </c>
      <c r="J4793" s="231" t="str">
        <f t="shared" si="367"/>
        <v/>
      </c>
    </row>
    <row r="4794" spans="6:10" ht="19.5" customHeight="1" x14ac:dyDescent="0.25">
      <c r="F4794" s="328">
        <f t="shared" si="365"/>
        <v>0</v>
      </c>
      <c r="G4794" s="233" t="str">
        <f t="shared" si="366"/>
        <v/>
      </c>
      <c r="H4794" s="231">
        <f t="shared" si="368"/>
        <v>1956458.97</v>
      </c>
      <c r="I4794" s="232">
        <f t="shared" si="369"/>
        <v>0</v>
      </c>
      <c r="J4794" s="231" t="str">
        <f t="shared" si="367"/>
        <v/>
      </c>
    </row>
    <row r="4795" spans="6:10" ht="19.5" customHeight="1" x14ac:dyDescent="0.25">
      <c r="F4795" s="328">
        <f t="shared" si="365"/>
        <v>0</v>
      </c>
      <c r="G4795" s="233" t="str">
        <f t="shared" si="366"/>
        <v/>
      </c>
      <c r="H4795" s="231">
        <f t="shared" si="368"/>
        <v>1956458.97</v>
      </c>
      <c r="I4795" s="232">
        <f t="shared" si="369"/>
        <v>0</v>
      </c>
      <c r="J4795" s="231" t="str">
        <f t="shared" si="367"/>
        <v/>
      </c>
    </row>
    <row r="4796" spans="6:10" ht="19.5" customHeight="1" x14ac:dyDescent="0.25">
      <c r="F4796" s="328">
        <f t="shared" si="365"/>
        <v>0</v>
      </c>
      <c r="G4796" s="233" t="str">
        <f t="shared" si="366"/>
        <v/>
      </c>
      <c r="H4796" s="231">
        <f t="shared" si="368"/>
        <v>1956458.97</v>
      </c>
      <c r="I4796" s="232">
        <f t="shared" si="369"/>
        <v>0</v>
      </c>
      <c r="J4796" s="231" t="str">
        <f t="shared" si="367"/>
        <v/>
      </c>
    </row>
    <row r="4797" spans="6:10" ht="19.5" customHeight="1" x14ac:dyDescent="0.25">
      <c r="F4797" s="328">
        <f t="shared" si="365"/>
        <v>0</v>
      </c>
      <c r="G4797" s="233" t="str">
        <f t="shared" si="366"/>
        <v/>
      </c>
      <c r="H4797" s="231">
        <f t="shared" si="368"/>
        <v>1956458.97</v>
      </c>
      <c r="I4797" s="232">
        <f t="shared" si="369"/>
        <v>0</v>
      </c>
      <c r="J4797" s="231" t="str">
        <f t="shared" si="367"/>
        <v/>
      </c>
    </row>
    <row r="4798" spans="6:10" ht="19.5" customHeight="1" x14ac:dyDescent="0.25">
      <c r="F4798" s="328">
        <f t="shared" si="365"/>
        <v>0</v>
      </c>
      <c r="G4798" s="233" t="str">
        <f t="shared" si="366"/>
        <v/>
      </c>
      <c r="H4798" s="231">
        <f t="shared" si="368"/>
        <v>1956458.97</v>
      </c>
      <c r="I4798" s="232">
        <f t="shared" si="369"/>
        <v>0</v>
      </c>
      <c r="J4798" s="231" t="str">
        <f t="shared" si="367"/>
        <v/>
      </c>
    </row>
    <row r="4799" spans="6:10" ht="19.5" customHeight="1" x14ac:dyDescent="0.25">
      <c r="F4799" s="328">
        <f t="shared" si="365"/>
        <v>0</v>
      </c>
      <c r="G4799" s="233" t="str">
        <f t="shared" si="366"/>
        <v/>
      </c>
      <c r="H4799" s="231">
        <f t="shared" si="368"/>
        <v>1956458.97</v>
      </c>
      <c r="I4799" s="232">
        <f t="shared" si="369"/>
        <v>0</v>
      </c>
      <c r="J4799" s="231" t="str">
        <f t="shared" si="367"/>
        <v/>
      </c>
    </row>
    <row r="4800" spans="6:10" ht="19.5" customHeight="1" x14ac:dyDescent="0.25">
      <c r="F4800" s="328">
        <f t="shared" si="365"/>
        <v>0</v>
      </c>
      <c r="G4800" s="233" t="str">
        <f t="shared" si="366"/>
        <v/>
      </c>
      <c r="H4800" s="231">
        <f t="shared" si="368"/>
        <v>1956458.97</v>
      </c>
      <c r="I4800" s="232">
        <f t="shared" si="369"/>
        <v>0</v>
      </c>
      <c r="J4800" s="231" t="str">
        <f t="shared" si="367"/>
        <v/>
      </c>
    </row>
    <row r="4801" spans="6:10" ht="19.5" customHeight="1" x14ac:dyDescent="0.25">
      <c r="F4801" s="328">
        <f t="shared" si="365"/>
        <v>0</v>
      </c>
      <c r="G4801" s="233" t="str">
        <f t="shared" si="366"/>
        <v/>
      </c>
      <c r="H4801" s="231">
        <f t="shared" si="368"/>
        <v>1956458.97</v>
      </c>
      <c r="I4801" s="232">
        <f t="shared" si="369"/>
        <v>0</v>
      </c>
      <c r="J4801" s="231" t="str">
        <f t="shared" si="367"/>
        <v/>
      </c>
    </row>
    <row r="4802" spans="6:10" ht="19.5" customHeight="1" x14ac:dyDescent="0.25">
      <c r="F4802" s="328">
        <f t="shared" si="365"/>
        <v>0</v>
      </c>
      <c r="G4802" s="233" t="str">
        <f t="shared" si="366"/>
        <v/>
      </c>
      <c r="H4802" s="231">
        <f t="shared" si="368"/>
        <v>1956458.97</v>
      </c>
      <c r="I4802" s="232">
        <f t="shared" si="369"/>
        <v>0</v>
      </c>
      <c r="J4802" s="231" t="str">
        <f t="shared" si="367"/>
        <v/>
      </c>
    </row>
    <row r="4803" spans="6:10" ht="19.5" customHeight="1" x14ac:dyDescent="0.25">
      <c r="F4803" s="328">
        <f t="shared" si="365"/>
        <v>0</v>
      </c>
      <c r="G4803" s="233" t="str">
        <f t="shared" si="366"/>
        <v/>
      </c>
      <c r="H4803" s="231">
        <f t="shared" si="368"/>
        <v>1956458.97</v>
      </c>
      <c r="I4803" s="232">
        <f t="shared" si="369"/>
        <v>0</v>
      </c>
      <c r="J4803" s="231" t="str">
        <f t="shared" si="367"/>
        <v/>
      </c>
    </row>
    <row r="4804" spans="6:10" ht="19.5" customHeight="1" x14ac:dyDescent="0.25">
      <c r="F4804" s="328">
        <f t="shared" si="365"/>
        <v>0</v>
      </c>
      <c r="G4804" s="233" t="str">
        <f t="shared" si="366"/>
        <v/>
      </c>
      <c r="H4804" s="231">
        <f t="shared" si="368"/>
        <v>1956458.97</v>
      </c>
      <c r="I4804" s="232">
        <f t="shared" si="369"/>
        <v>0</v>
      </c>
      <c r="J4804" s="231" t="str">
        <f t="shared" si="367"/>
        <v/>
      </c>
    </row>
    <row r="4805" spans="6:10" ht="19.5" customHeight="1" x14ac:dyDescent="0.25">
      <c r="F4805" s="328">
        <f t="shared" si="365"/>
        <v>0</v>
      </c>
      <c r="G4805" s="233" t="str">
        <f t="shared" si="366"/>
        <v/>
      </c>
      <c r="H4805" s="231">
        <f t="shared" si="368"/>
        <v>1956458.97</v>
      </c>
      <c r="I4805" s="232">
        <f t="shared" si="369"/>
        <v>0</v>
      </c>
      <c r="J4805" s="231" t="str">
        <f t="shared" si="367"/>
        <v/>
      </c>
    </row>
    <row r="4806" spans="6:10" ht="19.5" customHeight="1" x14ac:dyDescent="0.25">
      <c r="F4806" s="328">
        <f t="shared" si="365"/>
        <v>0</v>
      </c>
      <c r="G4806" s="233" t="str">
        <f t="shared" si="366"/>
        <v/>
      </c>
      <c r="H4806" s="231">
        <f t="shared" si="368"/>
        <v>1956458.97</v>
      </c>
      <c r="I4806" s="232">
        <f t="shared" si="369"/>
        <v>0</v>
      </c>
      <c r="J4806" s="231" t="str">
        <f t="shared" si="367"/>
        <v/>
      </c>
    </row>
    <row r="4807" spans="6:10" ht="19.5" customHeight="1" x14ac:dyDescent="0.25">
      <c r="F4807" s="328">
        <f t="shared" si="365"/>
        <v>0</v>
      </c>
      <c r="G4807" s="233" t="str">
        <f t="shared" si="366"/>
        <v/>
      </c>
      <c r="H4807" s="231">
        <f t="shared" si="368"/>
        <v>1956458.97</v>
      </c>
      <c r="I4807" s="232">
        <f t="shared" si="369"/>
        <v>0</v>
      </c>
      <c r="J4807" s="231" t="str">
        <f t="shared" si="367"/>
        <v/>
      </c>
    </row>
    <row r="4808" spans="6:10" ht="19.5" customHeight="1" x14ac:dyDescent="0.25">
      <c r="F4808" s="328">
        <f t="shared" si="365"/>
        <v>0</v>
      </c>
      <c r="G4808" s="233" t="str">
        <f t="shared" si="366"/>
        <v/>
      </c>
      <c r="H4808" s="231">
        <f t="shared" si="368"/>
        <v>1956458.97</v>
      </c>
      <c r="I4808" s="232">
        <f t="shared" si="369"/>
        <v>0</v>
      </c>
      <c r="J4808" s="231" t="str">
        <f t="shared" si="367"/>
        <v/>
      </c>
    </row>
    <row r="4809" spans="6:10" ht="19.5" customHeight="1" x14ac:dyDescent="0.25">
      <c r="F4809" s="328">
        <f t="shared" si="365"/>
        <v>0</v>
      </c>
      <c r="G4809" s="233" t="str">
        <f t="shared" si="366"/>
        <v/>
      </c>
      <c r="H4809" s="231">
        <f t="shared" si="368"/>
        <v>1956458.97</v>
      </c>
      <c r="I4809" s="232">
        <f t="shared" si="369"/>
        <v>0</v>
      </c>
      <c r="J4809" s="231" t="str">
        <f t="shared" si="367"/>
        <v/>
      </c>
    </row>
    <row r="4810" spans="6:10" ht="19.5" customHeight="1" x14ac:dyDescent="0.25">
      <c r="F4810" s="328">
        <f t="shared" ref="F4810:F4873" si="370">IF(E4810&gt;$C$4*1000,"Выборка",0)</f>
        <v>0</v>
      </c>
      <c r="G4810" s="233" t="str">
        <f t="shared" ref="G4810:G4873" si="371">IF(F4810=0,"",E4810)</f>
        <v/>
      </c>
      <c r="H4810" s="231">
        <f t="shared" si="368"/>
        <v>1956458.97</v>
      </c>
      <c r="I4810" s="232">
        <f t="shared" si="369"/>
        <v>0</v>
      </c>
      <c r="J4810" s="231" t="str">
        <f t="shared" ref="J4810:J4873" si="372">IF(I4810=0,"",E4810)</f>
        <v/>
      </c>
    </row>
    <row r="4811" spans="6:10" ht="19.5" customHeight="1" x14ac:dyDescent="0.25">
      <c r="F4811" s="328">
        <f t="shared" si="370"/>
        <v>0</v>
      </c>
      <c r="G4811" s="233" t="str">
        <f t="shared" si="371"/>
        <v/>
      </c>
      <c r="H4811" s="231">
        <f t="shared" ref="H4811:H4874" si="373">IF(F4811=0,IF((I4810=0)*AND(F4810=0),H4810+E4811,IF((F4810&lt;&gt;0)*AND((H4810&lt;=$E$17)),H4810+E4811,E4811)),H4810)</f>
        <v>1956458.97</v>
      </c>
      <c r="I4811" s="232">
        <f t="shared" ref="I4811:I4874" si="374">IF((H4811&gt;$E$17)*AND(F4811=0),"Выборка",0)</f>
        <v>0</v>
      </c>
      <c r="J4811" s="231" t="str">
        <f t="shared" si="372"/>
        <v/>
      </c>
    </row>
    <row r="4812" spans="6:10" ht="19.5" customHeight="1" x14ac:dyDescent="0.25">
      <c r="F4812" s="328">
        <f t="shared" si="370"/>
        <v>0</v>
      </c>
      <c r="G4812" s="233" t="str">
        <f t="shared" si="371"/>
        <v/>
      </c>
      <c r="H4812" s="231">
        <f t="shared" si="373"/>
        <v>1956458.97</v>
      </c>
      <c r="I4812" s="232">
        <f t="shared" si="374"/>
        <v>0</v>
      </c>
      <c r="J4812" s="231" t="str">
        <f t="shared" si="372"/>
        <v/>
      </c>
    </row>
    <row r="4813" spans="6:10" ht="19.5" customHeight="1" x14ac:dyDescent="0.25">
      <c r="F4813" s="328">
        <f t="shared" si="370"/>
        <v>0</v>
      </c>
      <c r="G4813" s="233" t="str">
        <f t="shared" si="371"/>
        <v/>
      </c>
      <c r="H4813" s="231">
        <f t="shared" si="373"/>
        <v>1956458.97</v>
      </c>
      <c r="I4813" s="232">
        <f t="shared" si="374"/>
        <v>0</v>
      </c>
      <c r="J4813" s="231" t="str">
        <f t="shared" si="372"/>
        <v/>
      </c>
    </row>
    <row r="4814" spans="6:10" ht="19.5" customHeight="1" x14ac:dyDescent="0.25">
      <c r="F4814" s="328">
        <f t="shared" si="370"/>
        <v>0</v>
      </c>
      <c r="G4814" s="233" t="str">
        <f t="shared" si="371"/>
        <v/>
      </c>
      <c r="H4814" s="231">
        <f t="shared" si="373"/>
        <v>1956458.97</v>
      </c>
      <c r="I4814" s="232">
        <f t="shared" si="374"/>
        <v>0</v>
      </c>
      <c r="J4814" s="231" t="str">
        <f t="shared" si="372"/>
        <v/>
      </c>
    </row>
    <row r="4815" spans="6:10" ht="19.5" customHeight="1" x14ac:dyDescent="0.25">
      <c r="F4815" s="328">
        <f t="shared" si="370"/>
        <v>0</v>
      </c>
      <c r="G4815" s="233" t="str">
        <f t="shared" si="371"/>
        <v/>
      </c>
      <c r="H4815" s="231">
        <f t="shared" si="373"/>
        <v>1956458.97</v>
      </c>
      <c r="I4815" s="232">
        <f t="shared" si="374"/>
        <v>0</v>
      </c>
      <c r="J4815" s="231" t="str">
        <f t="shared" si="372"/>
        <v/>
      </c>
    </row>
    <row r="4816" spans="6:10" ht="19.5" customHeight="1" x14ac:dyDescent="0.25">
      <c r="F4816" s="328">
        <f t="shared" si="370"/>
        <v>0</v>
      </c>
      <c r="G4816" s="233" t="str">
        <f t="shared" si="371"/>
        <v/>
      </c>
      <c r="H4816" s="231">
        <f t="shared" si="373"/>
        <v>1956458.97</v>
      </c>
      <c r="I4816" s="232">
        <f t="shared" si="374"/>
        <v>0</v>
      </c>
      <c r="J4816" s="231" t="str">
        <f t="shared" si="372"/>
        <v/>
      </c>
    </row>
    <row r="4817" spans="6:10" ht="19.5" customHeight="1" x14ac:dyDescent="0.25">
      <c r="F4817" s="328">
        <f t="shared" si="370"/>
        <v>0</v>
      </c>
      <c r="G4817" s="233" t="str">
        <f t="shared" si="371"/>
        <v/>
      </c>
      <c r="H4817" s="231">
        <f t="shared" si="373"/>
        <v>1956458.97</v>
      </c>
      <c r="I4817" s="232">
        <f t="shared" si="374"/>
        <v>0</v>
      </c>
      <c r="J4817" s="231" t="str">
        <f t="shared" si="372"/>
        <v/>
      </c>
    </row>
    <row r="4818" spans="6:10" ht="19.5" customHeight="1" x14ac:dyDescent="0.25">
      <c r="F4818" s="328">
        <f t="shared" si="370"/>
        <v>0</v>
      </c>
      <c r="G4818" s="233" t="str">
        <f t="shared" si="371"/>
        <v/>
      </c>
      <c r="H4818" s="231">
        <f t="shared" si="373"/>
        <v>1956458.97</v>
      </c>
      <c r="I4818" s="232">
        <f t="shared" si="374"/>
        <v>0</v>
      </c>
      <c r="J4818" s="231" t="str">
        <f t="shared" si="372"/>
        <v/>
      </c>
    </row>
    <row r="4819" spans="6:10" ht="19.5" customHeight="1" x14ac:dyDescent="0.25">
      <c r="F4819" s="328">
        <f t="shared" si="370"/>
        <v>0</v>
      </c>
      <c r="G4819" s="233" t="str">
        <f t="shared" si="371"/>
        <v/>
      </c>
      <c r="H4819" s="231">
        <f t="shared" si="373"/>
        <v>1956458.97</v>
      </c>
      <c r="I4819" s="232">
        <f t="shared" si="374"/>
        <v>0</v>
      </c>
      <c r="J4819" s="231" t="str">
        <f t="shared" si="372"/>
        <v/>
      </c>
    </row>
    <row r="4820" spans="6:10" ht="19.5" customHeight="1" x14ac:dyDescent="0.25">
      <c r="F4820" s="328">
        <f t="shared" si="370"/>
        <v>0</v>
      </c>
      <c r="G4820" s="233" t="str">
        <f t="shared" si="371"/>
        <v/>
      </c>
      <c r="H4820" s="231">
        <f t="shared" si="373"/>
        <v>1956458.97</v>
      </c>
      <c r="I4820" s="232">
        <f t="shared" si="374"/>
        <v>0</v>
      </c>
      <c r="J4820" s="231" t="str">
        <f t="shared" si="372"/>
        <v/>
      </c>
    </row>
    <row r="4821" spans="6:10" ht="19.5" customHeight="1" x14ac:dyDescent="0.25">
      <c r="F4821" s="328">
        <f t="shared" si="370"/>
        <v>0</v>
      </c>
      <c r="G4821" s="233" t="str">
        <f t="shared" si="371"/>
        <v/>
      </c>
      <c r="H4821" s="231">
        <f t="shared" si="373"/>
        <v>1956458.97</v>
      </c>
      <c r="I4821" s="232">
        <f t="shared" si="374"/>
        <v>0</v>
      </c>
      <c r="J4821" s="231" t="str">
        <f t="shared" si="372"/>
        <v/>
      </c>
    </row>
    <row r="4822" spans="6:10" ht="19.5" customHeight="1" x14ac:dyDescent="0.25">
      <c r="F4822" s="328">
        <f t="shared" si="370"/>
        <v>0</v>
      </c>
      <c r="G4822" s="233" t="str">
        <f t="shared" si="371"/>
        <v/>
      </c>
      <c r="H4822" s="231">
        <f t="shared" si="373"/>
        <v>1956458.97</v>
      </c>
      <c r="I4822" s="232">
        <f t="shared" si="374"/>
        <v>0</v>
      </c>
      <c r="J4822" s="231" t="str">
        <f t="shared" si="372"/>
        <v/>
      </c>
    </row>
    <row r="4823" spans="6:10" ht="19.5" customHeight="1" x14ac:dyDescent="0.25">
      <c r="F4823" s="328">
        <f t="shared" si="370"/>
        <v>0</v>
      </c>
      <c r="G4823" s="233" t="str">
        <f t="shared" si="371"/>
        <v/>
      </c>
      <c r="H4823" s="231">
        <f t="shared" si="373"/>
        <v>1956458.97</v>
      </c>
      <c r="I4823" s="232">
        <f t="shared" si="374"/>
        <v>0</v>
      </c>
      <c r="J4823" s="231" t="str">
        <f t="shared" si="372"/>
        <v/>
      </c>
    </row>
    <row r="4824" spans="6:10" ht="19.5" customHeight="1" x14ac:dyDescent="0.25">
      <c r="F4824" s="328">
        <f t="shared" si="370"/>
        <v>0</v>
      </c>
      <c r="G4824" s="233" t="str">
        <f t="shared" si="371"/>
        <v/>
      </c>
      <c r="H4824" s="231">
        <f t="shared" si="373"/>
        <v>1956458.97</v>
      </c>
      <c r="I4824" s="232">
        <f t="shared" si="374"/>
        <v>0</v>
      </c>
      <c r="J4824" s="231" t="str">
        <f t="shared" si="372"/>
        <v/>
      </c>
    </row>
    <row r="4825" spans="6:10" ht="19.5" customHeight="1" x14ac:dyDescent="0.25">
      <c r="F4825" s="328">
        <f t="shared" si="370"/>
        <v>0</v>
      </c>
      <c r="G4825" s="233" t="str">
        <f t="shared" si="371"/>
        <v/>
      </c>
      <c r="H4825" s="231">
        <f t="shared" si="373"/>
        <v>1956458.97</v>
      </c>
      <c r="I4825" s="232">
        <f t="shared" si="374"/>
        <v>0</v>
      </c>
      <c r="J4825" s="231" t="str">
        <f t="shared" si="372"/>
        <v/>
      </c>
    </row>
    <row r="4826" spans="6:10" ht="19.5" customHeight="1" x14ac:dyDescent="0.25">
      <c r="F4826" s="328">
        <f t="shared" si="370"/>
        <v>0</v>
      </c>
      <c r="G4826" s="233" t="str">
        <f t="shared" si="371"/>
        <v/>
      </c>
      <c r="H4826" s="231">
        <f t="shared" si="373"/>
        <v>1956458.97</v>
      </c>
      <c r="I4826" s="232">
        <f t="shared" si="374"/>
        <v>0</v>
      </c>
      <c r="J4826" s="231" t="str">
        <f t="shared" si="372"/>
        <v/>
      </c>
    </row>
    <row r="4827" spans="6:10" ht="19.5" customHeight="1" x14ac:dyDescent="0.25">
      <c r="F4827" s="328">
        <f t="shared" si="370"/>
        <v>0</v>
      </c>
      <c r="G4827" s="233" t="str">
        <f t="shared" si="371"/>
        <v/>
      </c>
      <c r="H4827" s="231">
        <f t="shared" si="373"/>
        <v>1956458.97</v>
      </c>
      <c r="I4827" s="232">
        <f t="shared" si="374"/>
        <v>0</v>
      </c>
      <c r="J4827" s="231" t="str">
        <f t="shared" si="372"/>
        <v/>
      </c>
    </row>
    <row r="4828" spans="6:10" ht="19.5" customHeight="1" x14ac:dyDescent="0.25">
      <c r="F4828" s="328">
        <f t="shared" si="370"/>
        <v>0</v>
      </c>
      <c r="G4828" s="233" t="str">
        <f t="shared" si="371"/>
        <v/>
      </c>
      <c r="H4828" s="231">
        <f t="shared" si="373"/>
        <v>1956458.97</v>
      </c>
      <c r="I4828" s="232">
        <f t="shared" si="374"/>
        <v>0</v>
      </c>
      <c r="J4828" s="231" t="str">
        <f t="shared" si="372"/>
        <v/>
      </c>
    </row>
    <row r="4829" spans="6:10" ht="19.5" customHeight="1" x14ac:dyDescent="0.25">
      <c r="F4829" s="328">
        <f t="shared" si="370"/>
        <v>0</v>
      </c>
      <c r="G4829" s="233" t="str">
        <f t="shared" si="371"/>
        <v/>
      </c>
      <c r="H4829" s="231">
        <f t="shared" si="373"/>
        <v>1956458.97</v>
      </c>
      <c r="I4829" s="232">
        <f t="shared" si="374"/>
        <v>0</v>
      </c>
      <c r="J4829" s="231" t="str">
        <f t="shared" si="372"/>
        <v/>
      </c>
    </row>
    <row r="4830" spans="6:10" ht="19.5" customHeight="1" x14ac:dyDescent="0.25">
      <c r="F4830" s="328">
        <f t="shared" si="370"/>
        <v>0</v>
      </c>
      <c r="G4830" s="233" t="str">
        <f t="shared" si="371"/>
        <v/>
      </c>
      <c r="H4830" s="231">
        <f t="shared" si="373"/>
        <v>1956458.97</v>
      </c>
      <c r="I4830" s="232">
        <f t="shared" si="374"/>
        <v>0</v>
      </c>
      <c r="J4830" s="231" t="str">
        <f t="shared" si="372"/>
        <v/>
      </c>
    </row>
    <row r="4831" spans="6:10" ht="19.5" customHeight="1" x14ac:dyDescent="0.25">
      <c r="F4831" s="328">
        <f t="shared" si="370"/>
        <v>0</v>
      </c>
      <c r="G4831" s="233" t="str">
        <f t="shared" si="371"/>
        <v/>
      </c>
      <c r="H4831" s="231">
        <f t="shared" si="373"/>
        <v>1956458.97</v>
      </c>
      <c r="I4831" s="232">
        <f t="shared" si="374"/>
        <v>0</v>
      </c>
      <c r="J4831" s="231" t="str">
        <f t="shared" si="372"/>
        <v/>
      </c>
    </row>
    <row r="4832" spans="6:10" ht="19.5" customHeight="1" x14ac:dyDescent="0.25">
      <c r="F4832" s="328">
        <f t="shared" si="370"/>
        <v>0</v>
      </c>
      <c r="G4832" s="233" t="str">
        <f t="shared" si="371"/>
        <v/>
      </c>
      <c r="H4832" s="231">
        <f t="shared" si="373"/>
        <v>1956458.97</v>
      </c>
      <c r="I4832" s="232">
        <f t="shared" si="374"/>
        <v>0</v>
      </c>
      <c r="J4832" s="231" t="str">
        <f t="shared" si="372"/>
        <v/>
      </c>
    </row>
    <row r="4833" spans="6:10" ht="19.5" customHeight="1" x14ac:dyDescent="0.25">
      <c r="F4833" s="328">
        <f t="shared" si="370"/>
        <v>0</v>
      </c>
      <c r="G4833" s="233" t="str">
        <f t="shared" si="371"/>
        <v/>
      </c>
      <c r="H4833" s="231">
        <f t="shared" si="373"/>
        <v>1956458.97</v>
      </c>
      <c r="I4833" s="232">
        <f t="shared" si="374"/>
        <v>0</v>
      </c>
      <c r="J4833" s="231" t="str">
        <f t="shared" si="372"/>
        <v/>
      </c>
    </row>
    <row r="4834" spans="6:10" ht="19.5" customHeight="1" x14ac:dyDescent="0.25">
      <c r="F4834" s="328">
        <f t="shared" si="370"/>
        <v>0</v>
      </c>
      <c r="G4834" s="233" t="str">
        <f t="shared" si="371"/>
        <v/>
      </c>
      <c r="H4834" s="231">
        <f t="shared" si="373"/>
        <v>1956458.97</v>
      </c>
      <c r="I4834" s="232">
        <f t="shared" si="374"/>
        <v>0</v>
      </c>
      <c r="J4834" s="231" t="str">
        <f t="shared" si="372"/>
        <v/>
      </c>
    </row>
    <row r="4835" spans="6:10" ht="19.5" customHeight="1" x14ac:dyDescent="0.25">
      <c r="F4835" s="328">
        <f t="shared" si="370"/>
        <v>0</v>
      </c>
      <c r="G4835" s="233" t="str">
        <f t="shared" si="371"/>
        <v/>
      </c>
      <c r="H4835" s="231">
        <f t="shared" si="373"/>
        <v>1956458.97</v>
      </c>
      <c r="I4835" s="232">
        <f t="shared" si="374"/>
        <v>0</v>
      </c>
      <c r="J4835" s="231" t="str">
        <f t="shared" si="372"/>
        <v/>
      </c>
    </row>
    <row r="4836" spans="6:10" ht="19.5" customHeight="1" x14ac:dyDescent="0.25">
      <c r="F4836" s="328">
        <f t="shared" si="370"/>
        <v>0</v>
      </c>
      <c r="G4836" s="233" t="str">
        <f t="shared" si="371"/>
        <v/>
      </c>
      <c r="H4836" s="231">
        <f t="shared" si="373"/>
        <v>1956458.97</v>
      </c>
      <c r="I4836" s="232">
        <f t="shared" si="374"/>
        <v>0</v>
      </c>
      <c r="J4836" s="231" t="str">
        <f t="shared" si="372"/>
        <v/>
      </c>
    </row>
    <row r="4837" spans="6:10" ht="19.5" customHeight="1" x14ac:dyDescent="0.25">
      <c r="F4837" s="328">
        <f t="shared" si="370"/>
        <v>0</v>
      </c>
      <c r="G4837" s="233" t="str">
        <f t="shared" si="371"/>
        <v/>
      </c>
      <c r="H4837" s="231">
        <f t="shared" si="373"/>
        <v>1956458.97</v>
      </c>
      <c r="I4837" s="232">
        <f t="shared" si="374"/>
        <v>0</v>
      </c>
      <c r="J4837" s="231" t="str">
        <f t="shared" si="372"/>
        <v/>
      </c>
    </row>
    <row r="4838" spans="6:10" ht="19.5" customHeight="1" x14ac:dyDescent="0.25">
      <c r="F4838" s="328">
        <f t="shared" si="370"/>
        <v>0</v>
      </c>
      <c r="G4838" s="233" t="str">
        <f t="shared" si="371"/>
        <v/>
      </c>
      <c r="H4838" s="231">
        <f t="shared" si="373"/>
        <v>1956458.97</v>
      </c>
      <c r="I4838" s="232">
        <f t="shared" si="374"/>
        <v>0</v>
      </c>
      <c r="J4838" s="231" t="str">
        <f t="shared" si="372"/>
        <v/>
      </c>
    </row>
    <row r="4839" spans="6:10" ht="19.5" customHeight="1" x14ac:dyDescent="0.25">
      <c r="F4839" s="328">
        <f t="shared" si="370"/>
        <v>0</v>
      </c>
      <c r="G4839" s="233" t="str">
        <f t="shared" si="371"/>
        <v/>
      </c>
      <c r="H4839" s="231">
        <f t="shared" si="373"/>
        <v>1956458.97</v>
      </c>
      <c r="I4839" s="232">
        <f t="shared" si="374"/>
        <v>0</v>
      </c>
      <c r="J4839" s="231" t="str">
        <f t="shared" si="372"/>
        <v/>
      </c>
    </row>
    <row r="4840" spans="6:10" ht="19.5" customHeight="1" x14ac:dyDescent="0.25">
      <c r="F4840" s="328">
        <f t="shared" si="370"/>
        <v>0</v>
      </c>
      <c r="G4840" s="233" t="str">
        <f t="shared" si="371"/>
        <v/>
      </c>
      <c r="H4840" s="231">
        <f t="shared" si="373"/>
        <v>1956458.97</v>
      </c>
      <c r="I4840" s="232">
        <f t="shared" si="374"/>
        <v>0</v>
      </c>
      <c r="J4840" s="231" t="str">
        <f t="shared" si="372"/>
        <v/>
      </c>
    </row>
    <row r="4841" spans="6:10" ht="19.5" customHeight="1" x14ac:dyDescent="0.25">
      <c r="F4841" s="328">
        <f t="shared" si="370"/>
        <v>0</v>
      </c>
      <c r="G4841" s="233" t="str">
        <f t="shared" si="371"/>
        <v/>
      </c>
      <c r="H4841" s="231">
        <f t="shared" si="373"/>
        <v>1956458.97</v>
      </c>
      <c r="I4841" s="232">
        <f t="shared" si="374"/>
        <v>0</v>
      </c>
      <c r="J4841" s="231" t="str">
        <f t="shared" si="372"/>
        <v/>
      </c>
    </row>
    <row r="4842" spans="6:10" ht="19.5" customHeight="1" x14ac:dyDescent="0.25">
      <c r="F4842" s="328">
        <f t="shared" si="370"/>
        <v>0</v>
      </c>
      <c r="G4842" s="233" t="str">
        <f t="shared" si="371"/>
        <v/>
      </c>
      <c r="H4842" s="231">
        <f t="shared" si="373"/>
        <v>1956458.97</v>
      </c>
      <c r="I4842" s="232">
        <f t="shared" si="374"/>
        <v>0</v>
      </c>
      <c r="J4842" s="231" t="str">
        <f t="shared" si="372"/>
        <v/>
      </c>
    </row>
    <row r="4843" spans="6:10" ht="19.5" customHeight="1" x14ac:dyDescent="0.25">
      <c r="F4843" s="328">
        <f t="shared" si="370"/>
        <v>0</v>
      </c>
      <c r="G4843" s="233" t="str">
        <f t="shared" si="371"/>
        <v/>
      </c>
      <c r="H4843" s="231">
        <f t="shared" si="373"/>
        <v>1956458.97</v>
      </c>
      <c r="I4843" s="232">
        <f t="shared" si="374"/>
        <v>0</v>
      </c>
      <c r="J4843" s="231" t="str">
        <f t="shared" si="372"/>
        <v/>
      </c>
    </row>
    <row r="4844" spans="6:10" ht="19.5" customHeight="1" x14ac:dyDescent="0.25">
      <c r="F4844" s="328">
        <f t="shared" si="370"/>
        <v>0</v>
      </c>
      <c r="G4844" s="233" t="str">
        <f t="shared" si="371"/>
        <v/>
      </c>
      <c r="H4844" s="231">
        <f t="shared" si="373"/>
        <v>1956458.97</v>
      </c>
      <c r="I4844" s="232">
        <f t="shared" si="374"/>
        <v>0</v>
      </c>
      <c r="J4844" s="231" t="str">
        <f t="shared" si="372"/>
        <v/>
      </c>
    </row>
    <row r="4845" spans="6:10" ht="19.5" customHeight="1" x14ac:dyDescent="0.25">
      <c r="F4845" s="328">
        <f t="shared" si="370"/>
        <v>0</v>
      </c>
      <c r="G4845" s="233" t="str">
        <f t="shared" si="371"/>
        <v/>
      </c>
      <c r="H4845" s="231">
        <f t="shared" si="373"/>
        <v>1956458.97</v>
      </c>
      <c r="I4845" s="232">
        <f t="shared" si="374"/>
        <v>0</v>
      </c>
      <c r="J4845" s="231" t="str">
        <f t="shared" si="372"/>
        <v/>
      </c>
    </row>
    <row r="4846" spans="6:10" ht="19.5" customHeight="1" x14ac:dyDescent="0.25">
      <c r="F4846" s="328">
        <f t="shared" si="370"/>
        <v>0</v>
      </c>
      <c r="G4846" s="233" t="str">
        <f t="shared" si="371"/>
        <v/>
      </c>
      <c r="H4846" s="231">
        <f t="shared" si="373"/>
        <v>1956458.97</v>
      </c>
      <c r="I4846" s="232">
        <f t="shared" si="374"/>
        <v>0</v>
      </c>
      <c r="J4846" s="231" t="str">
        <f t="shared" si="372"/>
        <v/>
      </c>
    </row>
    <row r="4847" spans="6:10" ht="19.5" customHeight="1" x14ac:dyDescent="0.25">
      <c r="F4847" s="328">
        <f t="shared" si="370"/>
        <v>0</v>
      </c>
      <c r="G4847" s="233" t="str">
        <f t="shared" si="371"/>
        <v/>
      </c>
      <c r="H4847" s="231">
        <f t="shared" si="373"/>
        <v>1956458.97</v>
      </c>
      <c r="I4847" s="232">
        <f t="shared" si="374"/>
        <v>0</v>
      </c>
      <c r="J4847" s="231" t="str">
        <f t="shared" si="372"/>
        <v/>
      </c>
    </row>
    <row r="4848" spans="6:10" ht="19.5" customHeight="1" x14ac:dyDescent="0.25">
      <c r="F4848" s="328">
        <f t="shared" si="370"/>
        <v>0</v>
      </c>
      <c r="G4848" s="233" t="str">
        <f t="shared" si="371"/>
        <v/>
      </c>
      <c r="H4848" s="231">
        <f t="shared" si="373"/>
        <v>1956458.97</v>
      </c>
      <c r="I4848" s="232">
        <f t="shared" si="374"/>
        <v>0</v>
      </c>
      <c r="J4848" s="231" t="str">
        <f t="shared" si="372"/>
        <v/>
      </c>
    </row>
    <row r="4849" spans="6:10" ht="19.5" customHeight="1" x14ac:dyDescent="0.25">
      <c r="F4849" s="328">
        <f t="shared" si="370"/>
        <v>0</v>
      </c>
      <c r="G4849" s="233" t="str">
        <f t="shared" si="371"/>
        <v/>
      </c>
      <c r="H4849" s="231">
        <f t="shared" si="373"/>
        <v>1956458.97</v>
      </c>
      <c r="I4849" s="232">
        <f t="shared" si="374"/>
        <v>0</v>
      </c>
      <c r="J4849" s="231" t="str">
        <f t="shared" si="372"/>
        <v/>
      </c>
    </row>
    <row r="4850" spans="6:10" ht="19.5" customHeight="1" x14ac:dyDescent="0.25">
      <c r="F4850" s="328">
        <f t="shared" si="370"/>
        <v>0</v>
      </c>
      <c r="G4850" s="233" t="str">
        <f t="shared" si="371"/>
        <v/>
      </c>
      <c r="H4850" s="231">
        <f t="shared" si="373"/>
        <v>1956458.97</v>
      </c>
      <c r="I4850" s="232">
        <f t="shared" si="374"/>
        <v>0</v>
      </c>
      <c r="J4850" s="231" t="str">
        <f t="shared" si="372"/>
        <v/>
      </c>
    </row>
    <row r="4851" spans="6:10" ht="19.5" customHeight="1" x14ac:dyDescent="0.25">
      <c r="F4851" s="328">
        <f t="shared" si="370"/>
        <v>0</v>
      </c>
      <c r="G4851" s="233" t="str">
        <f t="shared" si="371"/>
        <v/>
      </c>
      <c r="H4851" s="231">
        <f t="shared" si="373"/>
        <v>1956458.97</v>
      </c>
      <c r="I4851" s="232">
        <f t="shared" si="374"/>
        <v>0</v>
      </c>
      <c r="J4851" s="231" t="str">
        <f t="shared" si="372"/>
        <v/>
      </c>
    </row>
    <row r="4852" spans="6:10" ht="19.5" customHeight="1" x14ac:dyDescent="0.25">
      <c r="F4852" s="328">
        <f t="shared" si="370"/>
        <v>0</v>
      </c>
      <c r="G4852" s="233" t="str">
        <f t="shared" si="371"/>
        <v/>
      </c>
      <c r="H4852" s="231">
        <f t="shared" si="373"/>
        <v>1956458.97</v>
      </c>
      <c r="I4852" s="232">
        <f t="shared" si="374"/>
        <v>0</v>
      </c>
      <c r="J4852" s="231" t="str">
        <f t="shared" si="372"/>
        <v/>
      </c>
    </row>
    <row r="4853" spans="6:10" ht="19.5" customHeight="1" x14ac:dyDescent="0.25">
      <c r="F4853" s="328">
        <f t="shared" si="370"/>
        <v>0</v>
      </c>
      <c r="G4853" s="233" t="str">
        <f t="shared" si="371"/>
        <v/>
      </c>
      <c r="H4853" s="231">
        <f t="shared" si="373"/>
        <v>1956458.97</v>
      </c>
      <c r="I4853" s="232">
        <f t="shared" si="374"/>
        <v>0</v>
      </c>
      <c r="J4853" s="231" t="str">
        <f t="shared" si="372"/>
        <v/>
      </c>
    </row>
    <row r="4854" spans="6:10" ht="19.5" customHeight="1" x14ac:dyDescent="0.25">
      <c r="F4854" s="328">
        <f t="shared" si="370"/>
        <v>0</v>
      </c>
      <c r="G4854" s="233" t="str">
        <f t="shared" si="371"/>
        <v/>
      </c>
      <c r="H4854" s="231">
        <f t="shared" si="373"/>
        <v>1956458.97</v>
      </c>
      <c r="I4854" s="232">
        <f t="shared" si="374"/>
        <v>0</v>
      </c>
      <c r="J4854" s="231" t="str">
        <f t="shared" si="372"/>
        <v/>
      </c>
    </row>
    <row r="4855" spans="6:10" ht="19.5" customHeight="1" x14ac:dyDescent="0.25">
      <c r="F4855" s="328">
        <f t="shared" si="370"/>
        <v>0</v>
      </c>
      <c r="G4855" s="233" t="str">
        <f t="shared" si="371"/>
        <v/>
      </c>
      <c r="H4855" s="231">
        <f t="shared" si="373"/>
        <v>1956458.97</v>
      </c>
      <c r="I4855" s="232">
        <f t="shared" si="374"/>
        <v>0</v>
      </c>
      <c r="J4855" s="231" t="str">
        <f t="shared" si="372"/>
        <v/>
      </c>
    </row>
    <row r="4856" spans="6:10" ht="19.5" customHeight="1" x14ac:dyDescent="0.25">
      <c r="F4856" s="328">
        <f t="shared" si="370"/>
        <v>0</v>
      </c>
      <c r="G4856" s="233" t="str">
        <f t="shared" si="371"/>
        <v/>
      </c>
      <c r="H4856" s="231">
        <f t="shared" si="373"/>
        <v>1956458.97</v>
      </c>
      <c r="I4856" s="232">
        <f t="shared" si="374"/>
        <v>0</v>
      </c>
      <c r="J4856" s="231" t="str">
        <f t="shared" si="372"/>
        <v/>
      </c>
    </row>
    <row r="4857" spans="6:10" ht="19.5" customHeight="1" x14ac:dyDescent="0.25">
      <c r="F4857" s="328">
        <f t="shared" si="370"/>
        <v>0</v>
      </c>
      <c r="G4857" s="233" t="str">
        <f t="shared" si="371"/>
        <v/>
      </c>
      <c r="H4857" s="231">
        <f t="shared" si="373"/>
        <v>1956458.97</v>
      </c>
      <c r="I4857" s="232">
        <f t="shared" si="374"/>
        <v>0</v>
      </c>
      <c r="J4857" s="231" t="str">
        <f t="shared" si="372"/>
        <v/>
      </c>
    </row>
    <row r="4858" spans="6:10" ht="19.5" customHeight="1" x14ac:dyDescent="0.25">
      <c r="F4858" s="328">
        <f t="shared" si="370"/>
        <v>0</v>
      </c>
      <c r="G4858" s="233" t="str">
        <f t="shared" si="371"/>
        <v/>
      </c>
      <c r="H4858" s="231">
        <f t="shared" si="373"/>
        <v>1956458.97</v>
      </c>
      <c r="I4858" s="232">
        <f t="shared" si="374"/>
        <v>0</v>
      </c>
      <c r="J4858" s="231" t="str">
        <f t="shared" si="372"/>
        <v/>
      </c>
    </row>
    <row r="4859" spans="6:10" ht="19.5" customHeight="1" x14ac:dyDescent="0.25">
      <c r="F4859" s="328">
        <f t="shared" si="370"/>
        <v>0</v>
      </c>
      <c r="G4859" s="233" t="str">
        <f t="shared" si="371"/>
        <v/>
      </c>
      <c r="H4859" s="231">
        <f t="shared" si="373"/>
        <v>1956458.97</v>
      </c>
      <c r="I4859" s="232">
        <f t="shared" si="374"/>
        <v>0</v>
      </c>
      <c r="J4859" s="231" t="str">
        <f t="shared" si="372"/>
        <v/>
      </c>
    </row>
    <row r="4860" spans="6:10" ht="19.5" customHeight="1" x14ac:dyDescent="0.25">
      <c r="F4860" s="328">
        <f t="shared" si="370"/>
        <v>0</v>
      </c>
      <c r="G4860" s="233" t="str">
        <f t="shared" si="371"/>
        <v/>
      </c>
      <c r="H4860" s="231">
        <f t="shared" si="373"/>
        <v>1956458.97</v>
      </c>
      <c r="I4860" s="232">
        <f t="shared" si="374"/>
        <v>0</v>
      </c>
      <c r="J4860" s="231" t="str">
        <f t="shared" si="372"/>
        <v/>
      </c>
    </row>
    <row r="4861" spans="6:10" ht="19.5" customHeight="1" x14ac:dyDescent="0.25">
      <c r="F4861" s="328">
        <f t="shared" si="370"/>
        <v>0</v>
      </c>
      <c r="G4861" s="233" t="str">
        <f t="shared" si="371"/>
        <v/>
      </c>
      <c r="H4861" s="231">
        <f t="shared" si="373"/>
        <v>1956458.97</v>
      </c>
      <c r="I4861" s="232">
        <f t="shared" si="374"/>
        <v>0</v>
      </c>
      <c r="J4861" s="231" t="str">
        <f t="shared" si="372"/>
        <v/>
      </c>
    </row>
    <row r="4862" spans="6:10" ht="19.5" customHeight="1" x14ac:dyDescent="0.25">
      <c r="F4862" s="328">
        <f t="shared" si="370"/>
        <v>0</v>
      </c>
      <c r="G4862" s="233" t="str">
        <f t="shared" si="371"/>
        <v/>
      </c>
      <c r="H4862" s="231">
        <f t="shared" si="373"/>
        <v>1956458.97</v>
      </c>
      <c r="I4862" s="232">
        <f t="shared" si="374"/>
        <v>0</v>
      </c>
      <c r="J4862" s="231" t="str">
        <f t="shared" si="372"/>
        <v/>
      </c>
    </row>
    <row r="4863" spans="6:10" ht="19.5" customHeight="1" x14ac:dyDescent="0.25">
      <c r="F4863" s="328">
        <f t="shared" si="370"/>
        <v>0</v>
      </c>
      <c r="G4863" s="233" t="str">
        <f t="shared" si="371"/>
        <v/>
      </c>
      <c r="H4863" s="231">
        <f t="shared" si="373"/>
        <v>1956458.97</v>
      </c>
      <c r="I4863" s="232">
        <f t="shared" si="374"/>
        <v>0</v>
      </c>
      <c r="J4863" s="231" t="str">
        <f t="shared" si="372"/>
        <v/>
      </c>
    </row>
    <row r="4864" spans="6:10" ht="19.5" customHeight="1" x14ac:dyDescent="0.25">
      <c r="F4864" s="328">
        <f t="shared" si="370"/>
        <v>0</v>
      </c>
      <c r="G4864" s="233" t="str">
        <f t="shared" si="371"/>
        <v/>
      </c>
      <c r="H4864" s="231">
        <f t="shared" si="373"/>
        <v>1956458.97</v>
      </c>
      <c r="I4864" s="232">
        <f t="shared" si="374"/>
        <v>0</v>
      </c>
      <c r="J4864" s="231" t="str">
        <f t="shared" si="372"/>
        <v/>
      </c>
    </row>
    <row r="4865" spans="6:10" ht="19.5" customHeight="1" x14ac:dyDescent="0.25">
      <c r="F4865" s="328">
        <f t="shared" si="370"/>
        <v>0</v>
      </c>
      <c r="G4865" s="233" t="str">
        <f t="shared" si="371"/>
        <v/>
      </c>
      <c r="H4865" s="231">
        <f t="shared" si="373"/>
        <v>1956458.97</v>
      </c>
      <c r="I4865" s="232">
        <f t="shared" si="374"/>
        <v>0</v>
      </c>
      <c r="J4865" s="231" t="str">
        <f t="shared" si="372"/>
        <v/>
      </c>
    </row>
    <row r="4866" spans="6:10" ht="19.5" customHeight="1" x14ac:dyDescent="0.25">
      <c r="F4866" s="328">
        <f t="shared" si="370"/>
        <v>0</v>
      </c>
      <c r="G4866" s="233" t="str">
        <f t="shared" si="371"/>
        <v/>
      </c>
      <c r="H4866" s="231">
        <f t="shared" si="373"/>
        <v>1956458.97</v>
      </c>
      <c r="I4866" s="232">
        <f t="shared" si="374"/>
        <v>0</v>
      </c>
      <c r="J4866" s="231" t="str">
        <f t="shared" si="372"/>
        <v/>
      </c>
    </row>
    <row r="4867" spans="6:10" ht="19.5" customHeight="1" x14ac:dyDescent="0.25">
      <c r="F4867" s="328">
        <f t="shared" si="370"/>
        <v>0</v>
      </c>
      <c r="G4867" s="233" t="str">
        <f t="shared" si="371"/>
        <v/>
      </c>
      <c r="H4867" s="231">
        <f t="shared" si="373"/>
        <v>1956458.97</v>
      </c>
      <c r="I4867" s="232">
        <f t="shared" si="374"/>
        <v>0</v>
      </c>
      <c r="J4867" s="231" t="str">
        <f t="shared" si="372"/>
        <v/>
      </c>
    </row>
    <row r="4868" spans="6:10" ht="19.5" customHeight="1" x14ac:dyDescent="0.25">
      <c r="F4868" s="328">
        <f t="shared" si="370"/>
        <v>0</v>
      </c>
      <c r="G4868" s="233" t="str">
        <f t="shared" si="371"/>
        <v/>
      </c>
      <c r="H4868" s="231">
        <f t="shared" si="373"/>
        <v>1956458.97</v>
      </c>
      <c r="I4868" s="232">
        <f t="shared" si="374"/>
        <v>0</v>
      </c>
      <c r="J4868" s="231" t="str">
        <f t="shared" si="372"/>
        <v/>
      </c>
    </row>
    <row r="4869" spans="6:10" ht="19.5" customHeight="1" x14ac:dyDescent="0.25">
      <c r="F4869" s="328">
        <f t="shared" si="370"/>
        <v>0</v>
      </c>
      <c r="G4869" s="233" t="str">
        <f t="shared" si="371"/>
        <v/>
      </c>
      <c r="H4869" s="231">
        <f t="shared" si="373"/>
        <v>1956458.97</v>
      </c>
      <c r="I4869" s="232">
        <f t="shared" si="374"/>
        <v>0</v>
      </c>
      <c r="J4869" s="231" t="str">
        <f t="shared" si="372"/>
        <v/>
      </c>
    </row>
    <row r="4870" spans="6:10" ht="19.5" customHeight="1" x14ac:dyDescent="0.25">
      <c r="F4870" s="328">
        <f t="shared" si="370"/>
        <v>0</v>
      </c>
      <c r="G4870" s="233" t="str">
        <f t="shared" si="371"/>
        <v/>
      </c>
      <c r="H4870" s="231">
        <f t="shared" si="373"/>
        <v>1956458.97</v>
      </c>
      <c r="I4870" s="232">
        <f t="shared" si="374"/>
        <v>0</v>
      </c>
      <c r="J4870" s="231" t="str">
        <f t="shared" si="372"/>
        <v/>
      </c>
    </row>
    <row r="4871" spans="6:10" ht="19.5" customHeight="1" x14ac:dyDescent="0.25">
      <c r="F4871" s="328">
        <f t="shared" si="370"/>
        <v>0</v>
      </c>
      <c r="G4871" s="233" t="str">
        <f t="shared" si="371"/>
        <v/>
      </c>
      <c r="H4871" s="231">
        <f t="shared" si="373"/>
        <v>1956458.97</v>
      </c>
      <c r="I4871" s="232">
        <f t="shared" si="374"/>
        <v>0</v>
      </c>
      <c r="J4871" s="231" t="str">
        <f t="shared" si="372"/>
        <v/>
      </c>
    </row>
    <row r="4872" spans="6:10" ht="19.5" customHeight="1" x14ac:dyDescent="0.25">
      <c r="F4872" s="328">
        <f t="shared" si="370"/>
        <v>0</v>
      </c>
      <c r="G4872" s="233" t="str">
        <f t="shared" si="371"/>
        <v/>
      </c>
      <c r="H4872" s="231">
        <f t="shared" si="373"/>
        <v>1956458.97</v>
      </c>
      <c r="I4872" s="232">
        <f t="shared" si="374"/>
        <v>0</v>
      </c>
      <c r="J4872" s="231" t="str">
        <f t="shared" si="372"/>
        <v/>
      </c>
    </row>
    <row r="4873" spans="6:10" ht="19.5" customHeight="1" x14ac:dyDescent="0.25">
      <c r="F4873" s="328">
        <f t="shared" si="370"/>
        <v>0</v>
      </c>
      <c r="G4873" s="233" t="str">
        <f t="shared" si="371"/>
        <v/>
      </c>
      <c r="H4873" s="231">
        <f t="shared" si="373"/>
        <v>1956458.97</v>
      </c>
      <c r="I4873" s="232">
        <f t="shared" si="374"/>
        <v>0</v>
      </c>
      <c r="J4873" s="231" t="str">
        <f t="shared" si="372"/>
        <v/>
      </c>
    </row>
    <row r="4874" spans="6:10" ht="19.5" customHeight="1" x14ac:dyDescent="0.25">
      <c r="F4874" s="328">
        <f t="shared" ref="F4874:F4937" si="375">IF(E4874&gt;$C$4*1000,"Выборка",0)</f>
        <v>0</v>
      </c>
      <c r="G4874" s="233" t="str">
        <f t="shared" ref="G4874:G4937" si="376">IF(F4874=0,"",E4874)</f>
        <v/>
      </c>
      <c r="H4874" s="231">
        <f t="shared" si="373"/>
        <v>1956458.97</v>
      </c>
      <c r="I4874" s="232">
        <f t="shared" si="374"/>
        <v>0</v>
      </c>
      <c r="J4874" s="231" t="str">
        <f t="shared" ref="J4874:J4937" si="377">IF(I4874=0,"",E4874)</f>
        <v/>
      </c>
    </row>
    <row r="4875" spans="6:10" ht="19.5" customHeight="1" x14ac:dyDescent="0.25">
      <c r="F4875" s="328">
        <f t="shared" si="375"/>
        <v>0</v>
      </c>
      <c r="G4875" s="233" t="str">
        <f t="shared" si="376"/>
        <v/>
      </c>
      <c r="H4875" s="231">
        <f t="shared" ref="H4875:H4938" si="378">IF(F4875=0,IF((I4874=0)*AND(F4874=0),H4874+E4875,IF((F4874&lt;&gt;0)*AND((H4874&lt;=$E$17)),H4874+E4875,E4875)),H4874)</f>
        <v>1956458.97</v>
      </c>
      <c r="I4875" s="232">
        <f t="shared" ref="I4875:I4938" si="379">IF((H4875&gt;$E$17)*AND(F4875=0),"Выборка",0)</f>
        <v>0</v>
      </c>
      <c r="J4875" s="231" t="str">
        <f t="shared" si="377"/>
        <v/>
      </c>
    </row>
    <row r="4876" spans="6:10" ht="19.5" customHeight="1" x14ac:dyDescent="0.25">
      <c r="F4876" s="328">
        <f t="shared" si="375"/>
        <v>0</v>
      </c>
      <c r="G4876" s="233" t="str">
        <f t="shared" si="376"/>
        <v/>
      </c>
      <c r="H4876" s="231">
        <f t="shared" si="378"/>
        <v>1956458.97</v>
      </c>
      <c r="I4876" s="232">
        <f t="shared" si="379"/>
        <v>0</v>
      </c>
      <c r="J4876" s="231" t="str">
        <f t="shared" si="377"/>
        <v/>
      </c>
    </row>
    <row r="4877" spans="6:10" ht="19.5" customHeight="1" x14ac:dyDescent="0.25">
      <c r="F4877" s="328">
        <f t="shared" si="375"/>
        <v>0</v>
      </c>
      <c r="G4877" s="233" t="str">
        <f t="shared" si="376"/>
        <v/>
      </c>
      <c r="H4877" s="231">
        <f t="shared" si="378"/>
        <v>1956458.97</v>
      </c>
      <c r="I4877" s="232">
        <f t="shared" si="379"/>
        <v>0</v>
      </c>
      <c r="J4877" s="231" t="str">
        <f t="shared" si="377"/>
        <v/>
      </c>
    </row>
    <row r="4878" spans="6:10" ht="19.5" customHeight="1" x14ac:dyDescent="0.25">
      <c r="F4878" s="328">
        <f t="shared" si="375"/>
        <v>0</v>
      </c>
      <c r="G4878" s="233" t="str">
        <f t="shared" si="376"/>
        <v/>
      </c>
      <c r="H4878" s="231">
        <f t="shared" si="378"/>
        <v>1956458.97</v>
      </c>
      <c r="I4878" s="232">
        <f t="shared" si="379"/>
        <v>0</v>
      </c>
      <c r="J4878" s="231" t="str">
        <f t="shared" si="377"/>
        <v/>
      </c>
    </row>
    <row r="4879" spans="6:10" ht="19.5" customHeight="1" x14ac:dyDescent="0.25">
      <c r="F4879" s="328">
        <f t="shared" si="375"/>
        <v>0</v>
      </c>
      <c r="G4879" s="233" t="str">
        <f t="shared" si="376"/>
        <v/>
      </c>
      <c r="H4879" s="231">
        <f t="shared" si="378"/>
        <v>1956458.97</v>
      </c>
      <c r="I4879" s="232">
        <f t="shared" si="379"/>
        <v>0</v>
      </c>
      <c r="J4879" s="231" t="str">
        <f t="shared" si="377"/>
        <v/>
      </c>
    </row>
    <row r="4880" spans="6:10" ht="19.5" customHeight="1" x14ac:dyDescent="0.25">
      <c r="F4880" s="328">
        <f t="shared" si="375"/>
        <v>0</v>
      </c>
      <c r="G4880" s="233" t="str">
        <f t="shared" si="376"/>
        <v/>
      </c>
      <c r="H4880" s="231">
        <f t="shared" si="378"/>
        <v>1956458.97</v>
      </c>
      <c r="I4880" s="232">
        <f t="shared" si="379"/>
        <v>0</v>
      </c>
      <c r="J4880" s="231" t="str">
        <f t="shared" si="377"/>
        <v/>
      </c>
    </row>
    <row r="4881" spans="6:10" ht="19.5" customHeight="1" x14ac:dyDescent="0.25">
      <c r="F4881" s="328">
        <f t="shared" si="375"/>
        <v>0</v>
      </c>
      <c r="G4881" s="233" t="str">
        <f t="shared" si="376"/>
        <v/>
      </c>
      <c r="H4881" s="231">
        <f t="shared" si="378"/>
        <v>1956458.97</v>
      </c>
      <c r="I4881" s="232">
        <f t="shared" si="379"/>
        <v>0</v>
      </c>
      <c r="J4881" s="231" t="str">
        <f t="shared" si="377"/>
        <v/>
      </c>
    </row>
    <row r="4882" spans="6:10" ht="19.5" customHeight="1" x14ac:dyDescent="0.25">
      <c r="F4882" s="328">
        <f t="shared" si="375"/>
        <v>0</v>
      </c>
      <c r="G4882" s="233" t="str">
        <f t="shared" si="376"/>
        <v/>
      </c>
      <c r="H4882" s="231">
        <f t="shared" si="378"/>
        <v>1956458.97</v>
      </c>
      <c r="I4882" s="232">
        <f t="shared" si="379"/>
        <v>0</v>
      </c>
      <c r="J4882" s="231" t="str">
        <f t="shared" si="377"/>
        <v/>
      </c>
    </row>
    <row r="4883" spans="6:10" ht="19.5" customHeight="1" x14ac:dyDescent="0.25">
      <c r="F4883" s="328">
        <f t="shared" si="375"/>
        <v>0</v>
      </c>
      <c r="G4883" s="233" t="str">
        <f t="shared" si="376"/>
        <v/>
      </c>
      <c r="H4883" s="231">
        <f t="shared" si="378"/>
        <v>1956458.97</v>
      </c>
      <c r="I4883" s="232">
        <f t="shared" si="379"/>
        <v>0</v>
      </c>
      <c r="J4883" s="231" t="str">
        <f t="shared" si="377"/>
        <v/>
      </c>
    </row>
    <row r="4884" spans="6:10" ht="19.5" customHeight="1" x14ac:dyDescent="0.25">
      <c r="F4884" s="328">
        <f t="shared" si="375"/>
        <v>0</v>
      </c>
      <c r="G4884" s="233" t="str">
        <f t="shared" si="376"/>
        <v/>
      </c>
      <c r="H4884" s="231">
        <f t="shared" si="378"/>
        <v>1956458.97</v>
      </c>
      <c r="I4884" s="232">
        <f t="shared" si="379"/>
        <v>0</v>
      </c>
      <c r="J4884" s="231" t="str">
        <f t="shared" si="377"/>
        <v/>
      </c>
    </row>
    <row r="4885" spans="6:10" ht="19.5" customHeight="1" x14ac:dyDescent="0.25">
      <c r="F4885" s="328">
        <f t="shared" si="375"/>
        <v>0</v>
      </c>
      <c r="G4885" s="233" t="str">
        <f t="shared" si="376"/>
        <v/>
      </c>
      <c r="H4885" s="231">
        <f t="shared" si="378"/>
        <v>1956458.97</v>
      </c>
      <c r="I4885" s="232">
        <f t="shared" si="379"/>
        <v>0</v>
      </c>
      <c r="J4885" s="231" t="str">
        <f t="shared" si="377"/>
        <v/>
      </c>
    </row>
    <row r="4886" spans="6:10" ht="19.5" customHeight="1" x14ac:dyDescent="0.25">
      <c r="F4886" s="328">
        <f t="shared" si="375"/>
        <v>0</v>
      </c>
      <c r="G4886" s="233" t="str">
        <f t="shared" si="376"/>
        <v/>
      </c>
      <c r="H4886" s="231">
        <f t="shared" si="378"/>
        <v>1956458.97</v>
      </c>
      <c r="I4886" s="232">
        <f t="shared" si="379"/>
        <v>0</v>
      </c>
      <c r="J4886" s="231" t="str">
        <f t="shared" si="377"/>
        <v/>
      </c>
    </row>
    <row r="4887" spans="6:10" ht="19.5" customHeight="1" x14ac:dyDescent="0.25">
      <c r="F4887" s="328">
        <f t="shared" si="375"/>
        <v>0</v>
      </c>
      <c r="G4887" s="233" t="str">
        <f t="shared" si="376"/>
        <v/>
      </c>
      <c r="H4887" s="231">
        <f t="shared" si="378"/>
        <v>1956458.97</v>
      </c>
      <c r="I4887" s="232">
        <f t="shared" si="379"/>
        <v>0</v>
      </c>
      <c r="J4887" s="231" t="str">
        <f t="shared" si="377"/>
        <v/>
      </c>
    </row>
    <row r="4888" spans="6:10" ht="19.5" customHeight="1" x14ac:dyDescent="0.25">
      <c r="F4888" s="328">
        <f t="shared" si="375"/>
        <v>0</v>
      </c>
      <c r="G4888" s="233" t="str">
        <f t="shared" si="376"/>
        <v/>
      </c>
      <c r="H4888" s="231">
        <f t="shared" si="378"/>
        <v>1956458.97</v>
      </c>
      <c r="I4888" s="232">
        <f t="shared" si="379"/>
        <v>0</v>
      </c>
      <c r="J4888" s="231" t="str">
        <f t="shared" si="377"/>
        <v/>
      </c>
    </row>
    <row r="4889" spans="6:10" ht="19.5" customHeight="1" x14ac:dyDescent="0.25">
      <c r="F4889" s="328">
        <f t="shared" si="375"/>
        <v>0</v>
      </c>
      <c r="G4889" s="233" t="str">
        <f t="shared" si="376"/>
        <v/>
      </c>
      <c r="H4889" s="231">
        <f t="shared" si="378"/>
        <v>1956458.97</v>
      </c>
      <c r="I4889" s="232">
        <f t="shared" si="379"/>
        <v>0</v>
      </c>
      <c r="J4889" s="231" t="str">
        <f t="shared" si="377"/>
        <v/>
      </c>
    </row>
    <row r="4890" spans="6:10" ht="19.5" customHeight="1" x14ac:dyDescent="0.25">
      <c r="F4890" s="328">
        <f t="shared" si="375"/>
        <v>0</v>
      </c>
      <c r="G4890" s="233" t="str">
        <f t="shared" si="376"/>
        <v/>
      </c>
      <c r="H4890" s="231">
        <f t="shared" si="378"/>
        <v>1956458.97</v>
      </c>
      <c r="I4890" s="232">
        <f t="shared" si="379"/>
        <v>0</v>
      </c>
      <c r="J4890" s="231" t="str">
        <f t="shared" si="377"/>
        <v/>
      </c>
    </row>
    <row r="4891" spans="6:10" ht="19.5" customHeight="1" x14ac:dyDescent="0.25">
      <c r="F4891" s="328">
        <f t="shared" si="375"/>
        <v>0</v>
      </c>
      <c r="G4891" s="233" t="str">
        <f t="shared" si="376"/>
        <v/>
      </c>
      <c r="H4891" s="231">
        <f t="shared" si="378"/>
        <v>1956458.97</v>
      </c>
      <c r="I4891" s="232">
        <f t="shared" si="379"/>
        <v>0</v>
      </c>
      <c r="J4891" s="231" t="str">
        <f t="shared" si="377"/>
        <v/>
      </c>
    </row>
    <row r="4892" spans="6:10" ht="19.5" customHeight="1" x14ac:dyDescent="0.25">
      <c r="F4892" s="328">
        <f t="shared" si="375"/>
        <v>0</v>
      </c>
      <c r="G4892" s="233" t="str">
        <f t="shared" si="376"/>
        <v/>
      </c>
      <c r="H4892" s="231">
        <f t="shared" si="378"/>
        <v>1956458.97</v>
      </c>
      <c r="I4892" s="232">
        <f t="shared" si="379"/>
        <v>0</v>
      </c>
      <c r="J4892" s="231" t="str">
        <f t="shared" si="377"/>
        <v/>
      </c>
    </row>
    <row r="4893" spans="6:10" ht="19.5" customHeight="1" x14ac:dyDescent="0.25">
      <c r="F4893" s="328">
        <f t="shared" si="375"/>
        <v>0</v>
      </c>
      <c r="G4893" s="233" t="str">
        <f t="shared" si="376"/>
        <v/>
      </c>
      <c r="H4893" s="231">
        <f t="shared" si="378"/>
        <v>1956458.97</v>
      </c>
      <c r="I4893" s="232">
        <f t="shared" si="379"/>
        <v>0</v>
      </c>
      <c r="J4893" s="231" t="str">
        <f t="shared" si="377"/>
        <v/>
      </c>
    </row>
    <row r="4894" spans="6:10" ht="19.5" customHeight="1" x14ac:dyDescent="0.25">
      <c r="F4894" s="328">
        <f t="shared" si="375"/>
        <v>0</v>
      </c>
      <c r="G4894" s="233" t="str">
        <f t="shared" si="376"/>
        <v/>
      </c>
      <c r="H4894" s="231">
        <f t="shared" si="378"/>
        <v>1956458.97</v>
      </c>
      <c r="I4894" s="232">
        <f t="shared" si="379"/>
        <v>0</v>
      </c>
      <c r="J4894" s="231" t="str">
        <f t="shared" si="377"/>
        <v/>
      </c>
    </row>
    <row r="4895" spans="6:10" ht="19.5" customHeight="1" x14ac:dyDescent="0.25">
      <c r="F4895" s="328">
        <f t="shared" si="375"/>
        <v>0</v>
      </c>
      <c r="G4895" s="233" t="str">
        <f t="shared" si="376"/>
        <v/>
      </c>
      <c r="H4895" s="231">
        <f t="shared" si="378"/>
        <v>1956458.97</v>
      </c>
      <c r="I4895" s="232">
        <f t="shared" si="379"/>
        <v>0</v>
      </c>
      <c r="J4895" s="231" t="str">
        <f t="shared" si="377"/>
        <v/>
      </c>
    </row>
    <row r="4896" spans="6:10" ht="19.5" customHeight="1" x14ac:dyDescent="0.25">
      <c r="F4896" s="328">
        <f t="shared" si="375"/>
        <v>0</v>
      </c>
      <c r="G4896" s="233" t="str">
        <f t="shared" si="376"/>
        <v/>
      </c>
      <c r="H4896" s="231">
        <f t="shared" si="378"/>
        <v>1956458.97</v>
      </c>
      <c r="I4896" s="232">
        <f t="shared" si="379"/>
        <v>0</v>
      </c>
      <c r="J4896" s="231" t="str">
        <f t="shared" si="377"/>
        <v/>
      </c>
    </row>
    <row r="4897" spans="6:10" ht="19.5" customHeight="1" x14ac:dyDescent="0.25">
      <c r="F4897" s="328">
        <f t="shared" si="375"/>
        <v>0</v>
      </c>
      <c r="G4897" s="233" t="str">
        <f t="shared" si="376"/>
        <v/>
      </c>
      <c r="H4897" s="231">
        <f t="shared" si="378"/>
        <v>1956458.97</v>
      </c>
      <c r="I4897" s="232">
        <f t="shared" si="379"/>
        <v>0</v>
      </c>
      <c r="J4897" s="231" t="str">
        <f t="shared" si="377"/>
        <v/>
      </c>
    </row>
    <row r="4898" spans="6:10" ht="19.5" customHeight="1" x14ac:dyDescent="0.25">
      <c r="F4898" s="328">
        <f t="shared" si="375"/>
        <v>0</v>
      </c>
      <c r="G4898" s="233" t="str">
        <f t="shared" si="376"/>
        <v/>
      </c>
      <c r="H4898" s="231">
        <f t="shared" si="378"/>
        <v>1956458.97</v>
      </c>
      <c r="I4898" s="232">
        <f t="shared" si="379"/>
        <v>0</v>
      </c>
      <c r="J4898" s="231" t="str">
        <f t="shared" si="377"/>
        <v/>
      </c>
    </row>
    <row r="4899" spans="6:10" ht="19.5" customHeight="1" x14ac:dyDescent="0.25">
      <c r="F4899" s="328">
        <f t="shared" si="375"/>
        <v>0</v>
      </c>
      <c r="G4899" s="233" t="str">
        <f t="shared" si="376"/>
        <v/>
      </c>
      <c r="H4899" s="231">
        <f t="shared" si="378"/>
        <v>1956458.97</v>
      </c>
      <c r="I4899" s="232">
        <f t="shared" si="379"/>
        <v>0</v>
      </c>
      <c r="J4899" s="231" t="str">
        <f t="shared" si="377"/>
        <v/>
      </c>
    </row>
    <row r="4900" spans="6:10" ht="19.5" customHeight="1" x14ac:dyDescent="0.25">
      <c r="F4900" s="328">
        <f t="shared" si="375"/>
        <v>0</v>
      </c>
      <c r="G4900" s="233" t="str">
        <f t="shared" si="376"/>
        <v/>
      </c>
      <c r="H4900" s="231">
        <f t="shared" si="378"/>
        <v>1956458.97</v>
      </c>
      <c r="I4900" s="232">
        <f t="shared" si="379"/>
        <v>0</v>
      </c>
      <c r="J4900" s="231" t="str">
        <f t="shared" si="377"/>
        <v/>
      </c>
    </row>
    <row r="4901" spans="6:10" ht="19.5" customHeight="1" x14ac:dyDescent="0.25">
      <c r="F4901" s="328">
        <f t="shared" si="375"/>
        <v>0</v>
      </c>
      <c r="G4901" s="233" t="str">
        <f t="shared" si="376"/>
        <v/>
      </c>
      <c r="H4901" s="231">
        <f t="shared" si="378"/>
        <v>1956458.97</v>
      </c>
      <c r="I4901" s="232">
        <f t="shared" si="379"/>
        <v>0</v>
      </c>
      <c r="J4901" s="231" t="str">
        <f t="shared" si="377"/>
        <v/>
      </c>
    </row>
    <row r="4902" spans="6:10" ht="19.5" customHeight="1" x14ac:dyDescent="0.25">
      <c r="F4902" s="328">
        <f t="shared" si="375"/>
        <v>0</v>
      </c>
      <c r="G4902" s="233" t="str">
        <f t="shared" si="376"/>
        <v/>
      </c>
      <c r="H4902" s="231">
        <f t="shared" si="378"/>
        <v>1956458.97</v>
      </c>
      <c r="I4902" s="232">
        <f t="shared" si="379"/>
        <v>0</v>
      </c>
      <c r="J4902" s="231" t="str">
        <f t="shared" si="377"/>
        <v/>
      </c>
    </row>
    <row r="4903" spans="6:10" ht="19.5" customHeight="1" x14ac:dyDescent="0.25">
      <c r="F4903" s="328">
        <f t="shared" si="375"/>
        <v>0</v>
      </c>
      <c r="G4903" s="233" t="str">
        <f t="shared" si="376"/>
        <v/>
      </c>
      <c r="H4903" s="231">
        <f t="shared" si="378"/>
        <v>1956458.97</v>
      </c>
      <c r="I4903" s="232">
        <f t="shared" si="379"/>
        <v>0</v>
      </c>
      <c r="J4903" s="231" t="str">
        <f t="shared" si="377"/>
        <v/>
      </c>
    </row>
    <row r="4904" spans="6:10" ht="19.5" customHeight="1" x14ac:dyDescent="0.25">
      <c r="F4904" s="328">
        <f t="shared" si="375"/>
        <v>0</v>
      </c>
      <c r="G4904" s="233" t="str">
        <f t="shared" si="376"/>
        <v/>
      </c>
      <c r="H4904" s="231">
        <f t="shared" si="378"/>
        <v>1956458.97</v>
      </c>
      <c r="I4904" s="232">
        <f t="shared" si="379"/>
        <v>0</v>
      </c>
      <c r="J4904" s="231" t="str">
        <f t="shared" si="377"/>
        <v/>
      </c>
    </row>
    <row r="4905" spans="6:10" ht="19.5" customHeight="1" x14ac:dyDescent="0.25">
      <c r="F4905" s="328">
        <f t="shared" si="375"/>
        <v>0</v>
      </c>
      <c r="G4905" s="233" t="str">
        <f t="shared" si="376"/>
        <v/>
      </c>
      <c r="H4905" s="231">
        <f t="shared" si="378"/>
        <v>1956458.97</v>
      </c>
      <c r="I4905" s="232">
        <f t="shared" si="379"/>
        <v>0</v>
      </c>
      <c r="J4905" s="231" t="str">
        <f t="shared" si="377"/>
        <v/>
      </c>
    </row>
    <row r="4906" spans="6:10" ht="19.5" customHeight="1" x14ac:dyDescent="0.25">
      <c r="F4906" s="328">
        <f t="shared" si="375"/>
        <v>0</v>
      </c>
      <c r="G4906" s="233" t="str">
        <f t="shared" si="376"/>
        <v/>
      </c>
      <c r="H4906" s="231">
        <f t="shared" si="378"/>
        <v>1956458.97</v>
      </c>
      <c r="I4906" s="232">
        <f t="shared" si="379"/>
        <v>0</v>
      </c>
      <c r="J4906" s="231" t="str">
        <f t="shared" si="377"/>
        <v/>
      </c>
    </row>
    <row r="4907" spans="6:10" ht="19.5" customHeight="1" x14ac:dyDescent="0.25">
      <c r="F4907" s="328">
        <f t="shared" si="375"/>
        <v>0</v>
      </c>
      <c r="G4907" s="233" t="str">
        <f t="shared" si="376"/>
        <v/>
      </c>
      <c r="H4907" s="231">
        <f t="shared" si="378"/>
        <v>1956458.97</v>
      </c>
      <c r="I4907" s="232">
        <f t="shared" si="379"/>
        <v>0</v>
      </c>
      <c r="J4907" s="231" t="str">
        <f t="shared" si="377"/>
        <v/>
      </c>
    </row>
    <row r="4908" spans="6:10" ht="19.5" customHeight="1" x14ac:dyDescent="0.25">
      <c r="F4908" s="328">
        <f t="shared" si="375"/>
        <v>0</v>
      </c>
      <c r="G4908" s="233" t="str">
        <f t="shared" si="376"/>
        <v/>
      </c>
      <c r="H4908" s="231">
        <f t="shared" si="378"/>
        <v>1956458.97</v>
      </c>
      <c r="I4908" s="232">
        <f t="shared" si="379"/>
        <v>0</v>
      </c>
      <c r="J4908" s="231" t="str">
        <f t="shared" si="377"/>
        <v/>
      </c>
    </row>
    <row r="4909" spans="6:10" ht="19.5" customHeight="1" x14ac:dyDescent="0.25">
      <c r="F4909" s="328">
        <f t="shared" si="375"/>
        <v>0</v>
      </c>
      <c r="G4909" s="233" t="str">
        <f t="shared" si="376"/>
        <v/>
      </c>
      <c r="H4909" s="231">
        <f t="shared" si="378"/>
        <v>1956458.97</v>
      </c>
      <c r="I4909" s="232">
        <f t="shared" si="379"/>
        <v>0</v>
      </c>
      <c r="J4909" s="231" t="str">
        <f t="shared" si="377"/>
        <v/>
      </c>
    </row>
    <row r="4910" spans="6:10" ht="19.5" customHeight="1" x14ac:dyDescent="0.25">
      <c r="F4910" s="328">
        <f t="shared" si="375"/>
        <v>0</v>
      </c>
      <c r="G4910" s="233" t="str">
        <f t="shared" si="376"/>
        <v/>
      </c>
      <c r="H4910" s="231">
        <f t="shared" si="378"/>
        <v>1956458.97</v>
      </c>
      <c r="I4910" s="232">
        <f t="shared" si="379"/>
        <v>0</v>
      </c>
      <c r="J4910" s="231" t="str">
        <f t="shared" si="377"/>
        <v/>
      </c>
    </row>
    <row r="4911" spans="6:10" ht="19.5" customHeight="1" x14ac:dyDescent="0.25">
      <c r="F4911" s="328">
        <f t="shared" si="375"/>
        <v>0</v>
      </c>
      <c r="G4911" s="233" t="str">
        <f t="shared" si="376"/>
        <v/>
      </c>
      <c r="H4911" s="231">
        <f t="shared" si="378"/>
        <v>1956458.97</v>
      </c>
      <c r="I4911" s="232">
        <f t="shared" si="379"/>
        <v>0</v>
      </c>
      <c r="J4911" s="231" t="str">
        <f t="shared" si="377"/>
        <v/>
      </c>
    </row>
    <row r="4912" spans="6:10" ht="19.5" customHeight="1" x14ac:dyDescent="0.25">
      <c r="F4912" s="328">
        <f t="shared" si="375"/>
        <v>0</v>
      </c>
      <c r="G4912" s="233" t="str">
        <f t="shared" si="376"/>
        <v/>
      </c>
      <c r="H4912" s="231">
        <f t="shared" si="378"/>
        <v>1956458.97</v>
      </c>
      <c r="I4912" s="232">
        <f t="shared" si="379"/>
        <v>0</v>
      </c>
      <c r="J4912" s="231" t="str">
        <f t="shared" si="377"/>
        <v/>
      </c>
    </row>
    <row r="4913" spans="6:10" ht="19.5" customHeight="1" x14ac:dyDescent="0.25">
      <c r="F4913" s="328">
        <f t="shared" si="375"/>
        <v>0</v>
      </c>
      <c r="G4913" s="233" t="str">
        <f t="shared" si="376"/>
        <v/>
      </c>
      <c r="H4913" s="231">
        <f t="shared" si="378"/>
        <v>1956458.97</v>
      </c>
      <c r="I4913" s="232">
        <f t="shared" si="379"/>
        <v>0</v>
      </c>
      <c r="J4913" s="231" t="str">
        <f t="shared" si="377"/>
        <v/>
      </c>
    </row>
    <row r="4914" spans="6:10" ht="19.5" customHeight="1" x14ac:dyDescent="0.25">
      <c r="F4914" s="328">
        <f t="shared" si="375"/>
        <v>0</v>
      </c>
      <c r="G4914" s="233" t="str">
        <f t="shared" si="376"/>
        <v/>
      </c>
      <c r="H4914" s="231">
        <f t="shared" si="378"/>
        <v>1956458.97</v>
      </c>
      <c r="I4914" s="232">
        <f t="shared" si="379"/>
        <v>0</v>
      </c>
      <c r="J4914" s="231" t="str">
        <f t="shared" si="377"/>
        <v/>
      </c>
    </row>
    <row r="4915" spans="6:10" ht="19.5" customHeight="1" x14ac:dyDescent="0.25">
      <c r="F4915" s="328">
        <f t="shared" si="375"/>
        <v>0</v>
      </c>
      <c r="G4915" s="233" t="str">
        <f t="shared" si="376"/>
        <v/>
      </c>
      <c r="H4915" s="231">
        <f t="shared" si="378"/>
        <v>1956458.97</v>
      </c>
      <c r="I4915" s="232">
        <f t="shared" si="379"/>
        <v>0</v>
      </c>
      <c r="J4915" s="231" t="str">
        <f t="shared" si="377"/>
        <v/>
      </c>
    </row>
    <row r="4916" spans="6:10" ht="19.5" customHeight="1" x14ac:dyDescent="0.25">
      <c r="F4916" s="328">
        <f t="shared" si="375"/>
        <v>0</v>
      </c>
      <c r="G4916" s="233" t="str">
        <f t="shared" si="376"/>
        <v/>
      </c>
      <c r="H4916" s="231">
        <f t="shared" si="378"/>
        <v>1956458.97</v>
      </c>
      <c r="I4916" s="232">
        <f t="shared" si="379"/>
        <v>0</v>
      </c>
      <c r="J4916" s="231" t="str">
        <f t="shared" si="377"/>
        <v/>
      </c>
    </row>
    <row r="4917" spans="6:10" ht="19.5" customHeight="1" x14ac:dyDescent="0.25">
      <c r="F4917" s="328">
        <f t="shared" si="375"/>
        <v>0</v>
      </c>
      <c r="G4917" s="233" t="str">
        <f t="shared" si="376"/>
        <v/>
      </c>
      <c r="H4917" s="231">
        <f t="shared" si="378"/>
        <v>1956458.97</v>
      </c>
      <c r="I4917" s="232">
        <f t="shared" si="379"/>
        <v>0</v>
      </c>
      <c r="J4917" s="231" t="str">
        <f t="shared" si="377"/>
        <v/>
      </c>
    </row>
    <row r="4918" spans="6:10" ht="19.5" customHeight="1" x14ac:dyDescent="0.25">
      <c r="F4918" s="328">
        <f t="shared" si="375"/>
        <v>0</v>
      </c>
      <c r="G4918" s="233" t="str">
        <f t="shared" si="376"/>
        <v/>
      </c>
      <c r="H4918" s="231">
        <f t="shared" si="378"/>
        <v>1956458.97</v>
      </c>
      <c r="I4918" s="232">
        <f t="shared" si="379"/>
        <v>0</v>
      </c>
      <c r="J4918" s="231" t="str">
        <f t="shared" si="377"/>
        <v/>
      </c>
    </row>
    <row r="4919" spans="6:10" ht="19.5" customHeight="1" x14ac:dyDescent="0.25">
      <c r="F4919" s="328">
        <f t="shared" si="375"/>
        <v>0</v>
      </c>
      <c r="G4919" s="233" t="str">
        <f t="shared" si="376"/>
        <v/>
      </c>
      <c r="H4919" s="231">
        <f t="shared" si="378"/>
        <v>1956458.97</v>
      </c>
      <c r="I4919" s="232">
        <f t="shared" si="379"/>
        <v>0</v>
      </c>
      <c r="J4919" s="231" t="str">
        <f t="shared" si="377"/>
        <v/>
      </c>
    </row>
    <row r="4920" spans="6:10" ht="19.5" customHeight="1" x14ac:dyDescent="0.25">
      <c r="F4920" s="328">
        <f t="shared" si="375"/>
        <v>0</v>
      </c>
      <c r="G4920" s="233" t="str">
        <f t="shared" si="376"/>
        <v/>
      </c>
      <c r="H4920" s="231">
        <f t="shared" si="378"/>
        <v>1956458.97</v>
      </c>
      <c r="I4920" s="232">
        <f t="shared" si="379"/>
        <v>0</v>
      </c>
      <c r="J4920" s="231" t="str">
        <f t="shared" si="377"/>
        <v/>
      </c>
    </row>
    <row r="4921" spans="6:10" ht="19.5" customHeight="1" x14ac:dyDescent="0.25">
      <c r="F4921" s="328">
        <f t="shared" si="375"/>
        <v>0</v>
      </c>
      <c r="G4921" s="233" t="str">
        <f t="shared" si="376"/>
        <v/>
      </c>
      <c r="H4921" s="231">
        <f t="shared" si="378"/>
        <v>1956458.97</v>
      </c>
      <c r="I4921" s="232">
        <f t="shared" si="379"/>
        <v>0</v>
      </c>
      <c r="J4921" s="231" t="str">
        <f t="shared" si="377"/>
        <v/>
      </c>
    </row>
    <row r="4922" spans="6:10" ht="19.5" customHeight="1" x14ac:dyDescent="0.25">
      <c r="F4922" s="328">
        <f t="shared" si="375"/>
        <v>0</v>
      </c>
      <c r="G4922" s="233" t="str">
        <f t="shared" si="376"/>
        <v/>
      </c>
      <c r="H4922" s="231">
        <f t="shared" si="378"/>
        <v>1956458.97</v>
      </c>
      <c r="I4922" s="232">
        <f t="shared" si="379"/>
        <v>0</v>
      </c>
      <c r="J4922" s="231" t="str">
        <f t="shared" si="377"/>
        <v/>
      </c>
    </row>
    <row r="4923" spans="6:10" ht="19.5" customHeight="1" x14ac:dyDescent="0.25">
      <c r="F4923" s="328">
        <f t="shared" si="375"/>
        <v>0</v>
      </c>
      <c r="G4923" s="233" t="str">
        <f t="shared" si="376"/>
        <v/>
      </c>
      <c r="H4923" s="231">
        <f t="shared" si="378"/>
        <v>1956458.97</v>
      </c>
      <c r="I4923" s="232">
        <f t="shared" si="379"/>
        <v>0</v>
      </c>
      <c r="J4923" s="231" t="str">
        <f t="shared" si="377"/>
        <v/>
      </c>
    </row>
    <row r="4924" spans="6:10" ht="19.5" customHeight="1" x14ac:dyDescent="0.25">
      <c r="F4924" s="328">
        <f t="shared" si="375"/>
        <v>0</v>
      </c>
      <c r="G4924" s="233" t="str">
        <f t="shared" si="376"/>
        <v/>
      </c>
      <c r="H4924" s="231">
        <f t="shared" si="378"/>
        <v>1956458.97</v>
      </c>
      <c r="I4924" s="232">
        <f t="shared" si="379"/>
        <v>0</v>
      </c>
      <c r="J4924" s="231" t="str">
        <f t="shared" si="377"/>
        <v/>
      </c>
    </row>
    <row r="4925" spans="6:10" ht="19.5" customHeight="1" x14ac:dyDescent="0.25">
      <c r="F4925" s="328">
        <f t="shared" si="375"/>
        <v>0</v>
      </c>
      <c r="G4925" s="233" t="str">
        <f t="shared" si="376"/>
        <v/>
      </c>
      <c r="H4925" s="231">
        <f t="shared" si="378"/>
        <v>1956458.97</v>
      </c>
      <c r="I4925" s="232">
        <f t="shared" si="379"/>
        <v>0</v>
      </c>
      <c r="J4925" s="231" t="str">
        <f t="shared" si="377"/>
        <v/>
      </c>
    </row>
    <row r="4926" spans="6:10" ht="19.5" customHeight="1" x14ac:dyDescent="0.25">
      <c r="F4926" s="328">
        <f t="shared" si="375"/>
        <v>0</v>
      </c>
      <c r="G4926" s="233" t="str">
        <f t="shared" si="376"/>
        <v/>
      </c>
      <c r="H4926" s="231">
        <f t="shared" si="378"/>
        <v>1956458.97</v>
      </c>
      <c r="I4926" s="232">
        <f t="shared" si="379"/>
        <v>0</v>
      </c>
      <c r="J4926" s="231" t="str">
        <f t="shared" si="377"/>
        <v/>
      </c>
    </row>
    <row r="4927" spans="6:10" ht="19.5" customHeight="1" x14ac:dyDescent="0.25">
      <c r="F4927" s="328">
        <f t="shared" si="375"/>
        <v>0</v>
      </c>
      <c r="G4927" s="233" t="str">
        <f t="shared" si="376"/>
        <v/>
      </c>
      <c r="H4927" s="231">
        <f t="shared" si="378"/>
        <v>1956458.97</v>
      </c>
      <c r="I4927" s="232">
        <f t="shared" si="379"/>
        <v>0</v>
      </c>
      <c r="J4927" s="231" t="str">
        <f t="shared" si="377"/>
        <v/>
      </c>
    </row>
    <row r="4928" spans="6:10" ht="19.5" customHeight="1" x14ac:dyDescent="0.25">
      <c r="F4928" s="328">
        <f t="shared" si="375"/>
        <v>0</v>
      </c>
      <c r="G4928" s="233" t="str">
        <f t="shared" si="376"/>
        <v/>
      </c>
      <c r="H4928" s="231">
        <f t="shared" si="378"/>
        <v>1956458.97</v>
      </c>
      <c r="I4928" s="232">
        <f t="shared" si="379"/>
        <v>0</v>
      </c>
      <c r="J4928" s="231" t="str">
        <f t="shared" si="377"/>
        <v/>
      </c>
    </row>
    <row r="4929" spans="6:10" ht="19.5" customHeight="1" x14ac:dyDescent="0.25">
      <c r="F4929" s="328">
        <f t="shared" si="375"/>
        <v>0</v>
      </c>
      <c r="G4929" s="233" t="str">
        <f t="shared" si="376"/>
        <v/>
      </c>
      <c r="H4929" s="231">
        <f t="shared" si="378"/>
        <v>1956458.97</v>
      </c>
      <c r="I4929" s="232">
        <f t="shared" si="379"/>
        <v>0</v>
      </c>
      <c r="J4929" s="231" t="str">
        <f t="shared" si="377"/>
        <v/>
      </c>
    </row>
    <row r="4930" spans="6:10" ht="19.5" customHeight="1" x14ac:dyDescent="0.25">
      <c r="F4930" s="328">
        <f t="shared" si="375"/>
        <v>0</v>
      </c>
      <c r="G4930" s="233" t="str">
        <f t="shared" si="376"/>
        <v/>
      </c>
      <c r="H4930" s="231">
        <f t="shared" si="378"/>
        <v>1956458.97</v>
      </c>
      <c r="I4930" s="232">
        <f t="shared" si="379"/>
        <v>0</v>
      </c>
      <c r="J4930" s="231" t="str">
        <f t="shared" si="377"/>
        <v/>
      </c>
    </row>
    <row r="4931" spans="6:10" ht="19.5" customHeight="1" x14ac:dyDescent="0.25">
      <c r="F4931" s="328">
        <f t="shared" si="375"/>
        <v>0</v>
      </c>
      <c r="G4931" s="233" t="str">
        <f t="shared" si="376"/>
        <v/>
      </c>
      <c r="H4931" s="231">
        <f t="shared" si="378"/>
        <v>1956458.97</v>
      </c>
      <c r="I4931" s="232">
        <f t="shared" si="379"/>
        <v>0</v>
      </c>
      <c r="J4931" s="231" t="str">
        <f t="shared" si="377"/>
        <v/>
      </c>
    </row>
    <row r="4932" spans="6:10" ht="19.5" customHeight="1" x14ac:dyDescent="0.25">
      <c r="F4932" s="328">
        <f t="shared" si="375"/>
        <v>0</v>
      </c>
      <c r="G4932" s="233" t="str">
        <f t="shared" si="376"/>
        <v/>
      </c>
      <c r="H4932" s="231">
        <f t="shared" si="378"/>
        <v>1956458.97</v>
      </c>
      <c r="I4932" s="232">
        <f t="shared" si="379"/>
        <v>0</v>
      </c>
      <c r="J4932" s="231" t="str">
        <f t="shared" si="377"/>
        <v/>
      </c>
    </row>
    <row r="4933" spans="6:10" ht="19.5" customHeight="1" x14ac:dyDescent="0.25">
      <c r="F4933" s="328">
        <f t="shared" si="375"/>
        <v>0</v>
      </c>
      <c r="G4933" s="233" t="str">
        <f t="shared" si="376"/>
        <v/>
      </c>
      <c r="H4933" s="231">
        <f t="shared" si="378"/>
        <v>1956458.97</v>
      </c>
      <c r="I4933" s="232">
        <f t="shared" si="379"/>
        <v>0</v>
      </c>
      <c r="J4933" s="231" t="str">
        <f t="shared" si="377"/>
        <v/>
      </c>
    </row>
    <row r="4934" spans="6:10" ht="19.5" customHeight="1" x14ac:dyDescent="0.25">
      <c r="F4934" s="328">
        <f t="shared" si="375"/>
        <v>0</v>
      </c>
      <c r="G4934" s="233" t="str">
        <f t="shared" si="376"/>
        <v/>
      </c>
      <c r="H4934" s="231">
        <f t="shared" si="378"/>
        <v>1956458.97</v>
      </c>
      <c r="I4934" s="232">
        <f t="shared" si="379"/>
        <v>0</v>
      </c>
      <c r="J4934" s="231" t="str">
        <f t="shared" si="377"/>
        <v/>
      </c>
    </row>
    <row r="4935" spans="6:10" ht="19.5" customHeight="1" x14ac:dyDescent="0.25">
      <c r="F4935" s="328">
        <f t="shared" si="375"/>
        <v>0</v>
      </c>
      <c r="G4935" s="233" t="str">
        <f t="shared" si="376"/>
        <v/>
      </c>
      <c r="H4935" s="231">
        <f t="shared" si="378"/>
        <v>1956458.97</v>
      </c>
      <c r="I4935" s="232">
        <f t="shared" si="379"/>
        <v>0</v>
      </c>
      <c r="J4935" s="231" t="str">
        <f t="shared" si="377"/>
        <v/>
      </c>
    </row>
    <row r="4936" spans="6:10" ht="19.5" customHeight="1" x14ac:dyDescent="0.25">
      <c r="F4936" s="328">
        <f t="shared" si="375"/>
        <v>0</v>
      </c>
      <c r="G4936" s="233" t="str">
        <f t="shared" si="376"/>
        <v/>
      </c>
      <c r="H4936" s="231">
        <f t="shared" si="378"/>
        <v>1956458.97</v>
      </c>
      <c r="I4936" s="232">
        <f t="shared" si="379"/>
        <v>0</v>
      </c>
      <c r="J4936" s="231" t="str">
        <f t="shared" si="377"/>
        <v/>
      </c>
    </row>
    <row r="4937" spans="6:10" ht="19.5" customHeight="1" x14ac:dyDescent="0.25">
      <c r="F4937" s="328">
        <f t="shared" si="375"/>
        <v>0</v>
      </c>
      <c r="G4937" s="233" t="str">
        <f t="shared" si="376"/>
        <v/>
      </c>
      <c r="H4937" s="231">
        <f t="shared" si="378"/>
        <v>1956458.97</v>
      </c>
      <c r="I4937" s="232">
        <f t="shared" si="379"/>
        <v>0</v>
      </c>
      <c r="J4937" s="231" t="str">
        <f t="shared" si="377"/>
        <v/>
      </c>
    </row>
    <row r="4938" spans="6:10" ht="19.5" customHeight="1" x14ac:dyDescent="0.25">
      <c r="F4938" s="328">
        <f t="shared" ref="F4938:F5001" si="380">IF(E4938&gt;$C$4*1000,"Выборка",0)</f>
        <v>0</v>
      </c>
      <c r="G4938" s="233" t="str">
        <f t="shared" ref="G4938:G5001" si="381">IF(F4938=0,"",E4938)</f>
        <v/>
      </c>
      <c r="H4938" s="231">
        <f t="shared" si="378"/>
        <v>1956458.97</v>
      </c>
      <c r="I4938" s="232">
        <f t="shared" si="379"/>
        <v>0</v>
      </c>
      <c r="J4938" s="231" t="str">
        <f t="shared" ref="J4938:J5001" si="382">IF(I4938=0,"",E4938)</f>
        <v/>
      </c>
    </row>
    <row r="4939" spans="6:10" ht="19.5" customHeight="1" x14ac:dyDescent="0.25">
      <c r="F4939" s="328">
        <f t="shared" si="380"/>
        <v>0</v>
      </c>
      <c r="G4939" s="233" t="str">
        <f t="shared" si="381"/>
        <v/>
      </c>
      <c r="H4939" s="231">
        <f t="shared" ref="H4939:H5002" si="383">IF(F4939=0,IF((I4938=0)*AND(F4938=0),H4938+E4939,IF((F4938&lt;&gt;0)*AND((H4938&lt;=$E$17)),H4938+E4939,E4939)),H4938)</f>
        <v>1956458.97</v>
      </c>
      <c r="I4939" s="232">
        <f t="shared" ref="I4939:I5002" si="384">IF((H4939&gt;$E$17)*AND(F4939=0),"Выборка",0)</f>
        <v>0</v>
      </c>
      <c r="J4939" s="231" t="str">
        <f t="shared" si="382"/>
        <v/>
      </c>
    </row>
    <row r="4940" spans="6:10" ht="19.5" customHeight="1" x14ac:dyDescent="0.25">
      <c r="F4940" s="328">
        <f t="shared" si="380"/>
        <v>0</v>
      </c>
      <c r="G4940" s="233" t="str">
        <f t="shared" si="381"/>
        <v/>
      </c>
      <c r="H4940" s="231">
        <f t="shared" si="383"/>
        <v>1956458.97</v>
      </c>
      <c r="I4940" s="232">
        <f t="shared" si="384"/>
        <v>0</v>
      </c>
      <c r="J4940" s="231" t="str">
        <f t="shared" si="382"/>
        <v/>
      </c>
    </row>
    <row r="4941" spans="6:10" ht="19.5" customHeight="1" x14ac:dyDescent="0.25">
      <c r="F4941" s="328">
        <f t="shared" si="380"/>
        <v>0</v>
      </c>
      <c r="G4941" s="233" t="str">
        <f t="shared" si="381"/>
        <v/>
      </c>
      <c r="H4941" s="231">
        <f t="shared" si="383"/>
        <v>1956458.97</v>
      </c>
      <c r="I4941" s="232">
        <f t="shared" si="384"/>
        <v>0</v>
      </c>
      <c r="J4941" s="231" t="str">
        <f t="shared" si="382"/>
        <v/>
      </c>
    </row>
    <row r="4942" spans="6:10" ht="19.5" customHeight="1" x14ac:dyDescent="0.25">
      <c r="F4942" s="328">
        <f t="shared" si="380"/>
        <v>0</v>
      </c>
      <c r="G4942" s="233" t="str">
        <f t="shared" si="381"/>
        <v/>
      </c>
      <c r="H4942" s="231">
        <f t="shared" si="383"/>
        <v>1956458.97</v>
      </c>
      <c r="I4942" s="232">
        <f t="shared" si="384"/>
        <v>0</v>
      </c>
      <c r="J4942" s="231" t="str">
        <f t="shared" si="382"/>
        <v/>
      </c>
    </row>
    <row r="4943" spans="6:10" ht="19.5" customHeight="1" x14ac:dyDescent="0.25">
      <c r="F4943" s="328">
        <f t="shared" si="380"/>
        <v>0</v>
      </c>
      <c r="G4943" s="233" t="str">
        <f t="shared" si="381"/>
        <v/>
      </c>
      <c r="H4943" s="231">
        <f t="shared" si="383"/>
        <v>1956458.97</v>
      </c>
      <c r="I4943" s="232">
        <f t="shared" si="384"/>
        <v>0</v>
      </c>
      <c r="J4943" s="231" t="str">
        <f t="shared" si="382"/>
        <v/>
      </c>
    </row>
    <row r="4944" spans="6:10" ht="19.5" customHeight="1" x14ac:dyDescent="0.25">
      <c r="F4944" s="328">
        <f t="shared" si="380"/>
        <v>0</v>
      </c>
      <c r="G4944" s="233" t="str">
        <f t="shared" si="381"/>
        <v/>
      </c>
      <c r="H4944" s="231">
        <f t="shared" si="383"/>
        <v>1956458.97</v>
      </c>
      <c r="I4944" s="232">
        <f t="shared" si="384"/>
        <v>0</v>
      </c>
      <c r="J4944" s="231" t="str">
        <f t="shared" si="382"/>
        <v/>
      </c>
    </row>
    <row r="4945" spans="6:10" ht="19.5" customHeight="1" x14ac:dyDescent="0.25">
      <c r="F4945" s="328">
        <f t="shared" si="380"/>
        <v>0</v>
      </c>
      <c r="G4945" s="233" t="str">
        <f t="shared" si="381"/>
        <v/>
      </c>
      <c r="H4945" s="231">
        <f t="shared" si="383"/>
        <v>1956458.97</v>
      </c>
      <c r="I4945" s="232">
        <f t="shared" si="384"/>
        <v>0</v>
      </c>
      <c r="J4945" s="231" t="str">
        <f t="shared" si="382"/>
        <v/>
      </c>
    </row>
    <row r="4946" spans="6:10" ht="19.5" customHeight="1" x14ac:dyDescent="0.25">
      <c r="F4946" s="328">
        <f t="shared" si="380"/>
        <v>0</v>
      </c>
      <c r="G4946" s="233" t="str">
        <f t="shared" si="381"/>
        <v/>
      </c>
      <c r="H4946" s="231">
        <f t="shared" si="383"/>
        <v>1956458.97</v>
      </c>
      <c r="I4946" s="232">
        <f t="shared" si="384"/>
        <v>0</v>
      </c>
      <c r="J4946" s="231" t="str">
        <f t="shared" si="382"/>
        <v/>
      </c>
    </row>
    <row r="4947" spans="6:10" ht="19.5" customHeight="1" x14ac:dyDescent="0.25">
      <c r="F4947" s="328">
        <f t="shared" si="380"/>
        <v>0</v>
      </c>
      <c r="G4947" s="233" t="str">
        <f t="shared" si="381"/>
        <v/>
      </c>
      <c r="H4947" s="231">
        <f t="shared" si="383"/>
        <v>1956458.97</v>
      </c>
      <c r="I4947" s="232">
        <f t="shared" si="384"/>
        <v>0</v>
      </c>
      <c r="J4947" s="231" t="str">
        <f t="shared" si="382"/>
        <v/>
      </c>
    </row>
    <row r="4948" spans="6:10" ht="19.5" customHeight="1" x14ac:dyDescent="0.25">
      <c r="F4948" s="328">
        <f t="shared" si="380"/>
        <v>0</v>
      </c>
      <c r="G4948" s="233" t="str">
        <f t="shared" si="381"/>
        <v/>
      </c>
      <c r="H4948" s="231">
        <f t="shared" si="383"/>
        <v>1956458.97</v>
      </c>
      <c r="I4948" s="232">
        <f t="shared" si="384"/>
        <v>0</v>
      </c>
      <c r="J4948" s="231" t="str">
        <f t="shared" si="382"/>
        <v/>
      </c>
    </row>
    <row r="4949" spans="6:10" ht="19.5" customHeight="1" x14ac:dyDescent="0.25">
      <c r="F4949" s="328">
        <f t="shared" si="380"/>
        <v>0</v>
      </c>
      <c r="G4949" s="233" t="str">
        <f t="shared" si="381"/>
        <v/>
      </c>
      <c r="H4949" s="231">
        <f t="shared" si="383"/>
        <v>1956458.97</v>
      </c>
      <c r="I4949" s="232">
        <f t="shared" si="384"/>
        <v>0</v>
      </c>
      <c r="J4949" s="231" t="str">
        <f t="shared" si="382"/>
        <v/>
      </c>
    </row>
    <row r="4950" spans="6:10" ht="19.5" customHeight="1" x14ac:dyDescent="0.25">
      <c r="F4950" s="328">
        <f t="shared" si="380"/>
        <v>0</v>
      </c>
      <c r="G4950" s="233" t="str">
        <f t="shared" si="381"/>
        <v/>
      </c>
      <c r="H4950" s="231">
        <f t="shared" si="383"/>
        <v>1956458.97</v>
      </c>
      <c r="I4950" s="232">
        <f t="shared" si="384"/>
        <v>0</v>
      </c>
      <c r="J4950" s="231" t="str">
        <f t="shared" si="382"/>
        <v/>
      </c>
    </row>
    <row r="4951" spans="6:10" ht="19.5" customHeight="1" x14ac:dyDescent="0.25">
      <c r="F4951" s="328">
        <f t="shared" si="380"/>
        <v>0</v>
      </c>
      <c r="G4951" s="233" t="str">
        <f t="shared" si="381"/>
        <v/>
      </c>
      <c r="H4951" s="231">
        <f t="shared" si="383"/>
        <v>1956458.97</v>
      </c>
      <c r="I4951" s="232">
        <f t="shared" si="384"/>
        <v>0</v>
      </c>
      <c r="J4951" s="231" t="str">
        <f t="shared" si="382"/>
        <v/>
      </c>
    </row>
    <row r="4952" spans="6:10" ht="19.5" customHeight="1" x14ac:dyDescent="0.25">
      <c r="F4952" s="328">
        <f t="shared" si="380"/>
        <v>0</v>
      </c>
      <c r="G4952" s="233" t="str">
        <f t="shared" si="381"/>
        <v/>
      </c>
      <c r="H4952" s="231">
        <f t="shared" si="383"/>
        <v>1956458.97</v>
      </c>
      <c r="I4952" s="232">
        <f t="shared" si="384"/>
        <v>0</v>
      </c>
      <c r="J4952" s="231" t="str">
        <f t="shared" si="382"/>
        <v/>
      </c>
    </row>
    <row r="4953" spans="6:10" ht="19.5" customHeight="1" x14ac:dyDescent="0.25">
      <c r="F4953" s="328">
        <f t="shared" si="380"/>
        <v>0</v>
      </c>
      <c r="G4953" s="233" t="str">
        <f t="shared" si="381"/>
        <v/>
      </c>
      <c r="H4953" s="231">
        <f t="shared" si="383"/>
        <v>1956458.97</v>
      </c>
      <c r="I4953" s="232">
        <f t="shared" si="384"/>
        <v>0</v>
      </c>
      <c r="J4953" s="231" t="str">
        <f t="shared" si="382"/>
        <v/>
      </c>
    </row>
    <row r="4954" spans="6:10" ht="19.5" customHeight="1" x14ac:dyDescent="0.25">
      <c r="F4954" s="328">
        <f t="shared" si="380"/>
        <v>0</v>
      </c>
      <c r="G4954" s="233" t="str">
        <f t="shared" si="381"/>
        <v/>
      </c>
      <c r="H4954" s="231">
        <f t="shared" si="383"/>
        <v>1956458.97</v>
      </c>
      <c r="I4954" s="232">
        <f t="shared" si="384"/>
        <v>0</v>
      </c>
      <c r="J4954" s="231" t="str">
        <f t="shared" si="382"/>
        <v/>
      </c>
    </row>
    <row r="4955" spans="6:10" ht="19.5" customHeight="1" x14ac:dyDescent="0.25">
      <c r="F4955" s="328">
        <f t="shared" si="380"/>
        <v>0</v>
      </c>
      <c r="G4955" s="233" t="str">
        <f t="shared" si="381"/>
        <v/>
      </c>
      <c r="H4955" s="231">
        <f t="shared" si="383"/>
        <v>1956458.97</v>
      </c>
      <c r="I4955" s="232">
        <f t="shared" si="384"/>
        <v>0</v>
      </c>
      <c r="J4955" s="231" t="str">
        <f t="shared" si="382"/>
        <v/>
      </c>
    </row>
    <row r="4956" spans="6:10" ht="19.5" customHeight="1" x14ac:dyDescent="0.25">
      <c r="F4956" s="328">
        <f t="shared" si="380"/>
        <v>0</v>
      </c>
      <c r="G4956" s="233" t="str">
        <f t="shared" si="381"/>
        <v/>
      </c>
      <c r="H4956" s="231">
        <f t="shared" si="383"/>
        <v>1956458.97</v>
      </c>
      <c r="I4956" s="232">
        <f t="shared" si="384"/>
        <v>0</v>
      </c>
      <c r="J4956" s="231" t="str">
        <f t="shared" si="382"/>
        <v/>
      </c>
    </row>
    <row r="4957" spans="6:10" ht="19.5" customHeight="1" x14ac:dyDescent="0.25">
      <c r="F4957" s="328">
        <f t="shared" si="380"/>
        <v>0</v>
      </c>
      <c r="G4957" s="233" t="str">
        <f t="shared" si="381"/>
        <v/>
      </c>
      <c r="H4957" s="231">
        <f t="shared" si="383"/>
        <v>1956458.97</v>
      </c>
      <c r="I4957" s="232">
        <f t="shared" si="384"/>
        <v>0</v>
      </c>
      <c r="J4957" s="231" t="str">
        <f t="shared" si="382"/>
        <v/>
      </c>
    </row>
    <row r="4958" spans="6:10" ht="19.5" customHeight="1" x14ac:dyDescent="0.25">
      <c r="F4958" s="328">
        <f t="shared" si="380"/>
        <v>0</v>
      </c>
      <c r="G4958" s="233" t="str">
        <f t="shared" si="381"/>
        <v/>
      </c>
      <c r="H4958" s="231">
        <f t="shared" si="383"/>
        <v>1956458.97</v>
      </c>
      <c r="I4958" s="232">
        <f t="shared" si="384"/>
        <v>0</v>
      </c>
      <c r="J4958" s="231" t="str">
        <f t="shared" si="382"/>
        <v/>
      </c>
    </row>
    <row r="4959" spans="6:10" ht="19.5" customHeight="1" x14ac:dyDescent="0.25">
      <c r="F4959" s="328">
        <f t="shared" si="380"/>
        <v>0</v>
      </c>
      <c r="G4959" s="233" t="str">
        <f t="shared" si="381"/>
        <v/>
      </c>
      <c r="H4959" s="231">
        <f t="shared" si="383"/>
        <v>1956458.97</v>
      </c>
      <c r="I4959" s="232">
        <f t="shared" si="384"/>
        <v>0</v>
      </c>
      <c r="J4959" s="231" t="str">
        <f t="shared" si="382"/>
        <v/>
      </c>
    </row>
    <row r="4960" spans="6:10" ht="19.5" customHeight="1" x14ac:dyDescent="0.25">
      <c r="F4960" s="328">
        <f t="shared" si="380"/>
        <v>0</v>
      </c>
      <c r="G4960" s="233" t="str">
        <f t="shared" si="381"/>
        <v/>
      </c>
      <c r="H4960" s="231">
        <f t="shared" si="383"/>
        <v>1956458.97</v>
      </c>
      <c r="I4960" s="232">
        <f t="shared" si="384"/>
        <v>0</v>
      </c>
      <c r="J4960" s="231" t="str">
        <f t="shared" si="382"/>
        <v/>
      </c>
    </row>
    <row r="4961" spans="6:10" ht="19.5" customHeight="1" x14ac:dyDescent="0.25">
      <c r="F4961" s="328">
        <f t="shared" si="380"/>
        <v>0</v>
      </c>
      <c r="G4961" s="233" t="str">
        <f t="shared" si="381"/>
        <v/>
      </c>
      <c r="H4961" s="231">
        <f t="shared" si="383"/>
        <v>1956458.97</v>
      </c>
      <c r="I4961" s="232">
        <f t="shared" si="384"/>
        <v>0</v>
      </c>
      <c r="J4961" s="231" t="str">
        <f t="shared" si="382"/>
        <v/>
      </c>
    </row>
    <row r="4962" spans="6:10" ht="19.5" customHeight="1" x14ac:dyDescent="0.25">
      <c r="F4962" s="328">
        <f t="shared" si="380"/>
        <v>0</v>
      </c>
      <c r="G4962" s="233" t="str">
        <f t="shared" si="381"/>
        <v/>
      </c>
      <c r="H4962" s="231">
        <f t="shared" si="383"/>
        <v>1956458.97</v>
      </c>
      <c r="I4962" s="232">
        <f t="shared" si="384"/>
        <v>0</v>
      </c>
      <c r="J4962" s="231" t="str">
        <f t="shared" si="382"/>
        <v/>
      </c>
    </row>
    <row r="4963" spans="6:10" ht="19.5" customHeight="1" x14ac:dyDescent="0.25">
      <c r="F4963" s="328">
        <f t="shared" si="380"/>
        <v>0</v>
      </c>
      <c r="G4963" s="233" t="str">
        <f t="shared" si="381"/>
        <v/>
      </c>
      <c r="H4963" s="231">
        <f t="shared" si="383"/>
        <v>1956458.97</v>
      </c>
      <c r="I4963" s="232">
        <f t="shared" si="384"/>
        <v>0</v>
      </c>
      <c r="J4963" s="231" t="str">
        <f t="shared" si="382"/>
        <v/>
      </c>
    </row>
    <row r="4964" spans="6:10" ht="19.5" customHeight="1" x14ac:dyDescent="0.25">
      <c r="F4964" s="328">
        <f t="shared" si="380"/>
        <v>0</v>
      </c>
      <c r="G4964" s="233" t="str">
        <f t="shared" si="381"/>
        <v/>
      </c>
      <c r="H4964" s="231">
        <f t="shared" si="383"/>
        <v>1956458.97</v>
      </c>
      <c r="I4964" s="232">
        <f t="shared" si="384"/>
        <v>0</v>
      </c>
      <c r="J4964" s="231" t="str">
        <f t="shared" si="382"/>
        <v/>
      </c>
    </row>
    <row r="4965" spans="6:10" ht="19.5" customHeight="1" x14ac:dyDescent="0.25">
      <c r="F4965" s="328">
        <f t="shared" si="380"/>
        <v>0</v>
      </c>
      <c r="G4965" s="233" t="str">
        <f t="shared" si="381"/>
        <v/>
      </c>
      <c r="H4965" s="231">
        <f t="shared" si="383"/>
        <v>1956458.97</v>
      </c>
      <c r="I4965" s="232">
        <f t="shared" si="384"/>
        <v>0</v>
      </c>
      <c r="J4965" s="231" t="str">
        <f t="shared" si="382"/>
        <v/>
      </c>
    </row>
    <row r="4966" spans="6:10" ht="19.5" customHeight="1" x14ac:dyDescent="0.25">
      <c r="F4966" s="328">
        <f t="shared" si="380"/>
        <v>0</v>
      </c>
      <c r="G4966" s="233" t="str">
        <f t="shared" si="381"/>
        <v/>
      </c>
      <c r="H4966" s="231">
        <f t="shared" si="383"/>
        <v>1956458.97</v>
      </c>
      <c r="I4966" s="232">
        <f t="shared" si="384"/>
        <v>0</v>
      </c>
      <c r="J4966" s="231" t="str">
        <f t="shared" si="382"/>
        <v/>
      </c>
    </row>
    <row r="4967" spans="6:10" ht="19.5" customHeight="1" x14ac:dyDescent="0.25">
      <c r="F4967" s="328">
        <f t="shared" si="380"/>
        <v>0</v>
      </c>
      <c r="G4967" s="233" t="str">
        <f t="shared" si="381"/>
        <v/>
      </c>
      <c r="H4967" s="231">
        <f t="shared" si="383"/>
        <v>1956458.97</v>
      </c>
      <c r="I4967" s="232">
        <f t="shared" si="384"/>
        <v>0</v>
      </c>
      <c r="J4967" s="231" t="str">
        <f t="shared" si="382"/>
        <v/>
      </c>
    </row>
    <row r="4968" spans="6:10" ht="19.5" customHeight="1" x14ac:dyDescent="0.25">
      <c r="F4968" s="328">
        <f t="shared" si="380"/>
        <v>0</v>
      </c>
      <c r="G4968" s="233" t="str">
        <f t="shared" si="381"/>
        <v/>
      </c>
      <c r="H4968" s="231">
        <f t="shared" si="383"/>
        <v>1956458.97</v>
      </c>
      <c r="I4968" s="232">
        <f t="shared" si="384"/>
        <v>0</v>
      </c>
      <c r="J4968" s="231" t="str">
        <f t="shared" si="382"/>
        <v/>
      </c>
    </row>
    <row r="4969" spans="6:10" ht="19.5" customHeight="1" x14ac:dyDescent="0.25">
      <c r="F4969" s="328">
        <f t="shared" si="380"/>
        <v>0</v>
      </c>
      <c r="G4969" s="233" t="str">
        <f t="shared" si="381"/>
        <v/>
      </c>
      <c r="H4969" s="231">
        <f t="shared" si="383"/>
        <v>1956458.97</v>
      </c>
      <c r="I4969" s="232">
        <f t="shared" si="384"/>
        <v>0</v>
      </c>
      <c r="J4969" s="231" t="str">
        <f t="shared" si="382"/>
        <v/>
      </c>
    </row>
    <row r="4970" spans="6:10" ht="19.5" customHeight="1" x14ac:dyDescent="0.25">
      <c r="F4970" s="328">
        <f t="shared" si="380"/>
        <v>0</v>
      </c>
      <c r="G4970" s="233" t="str">
        <f t="shared" si="381"/>
        <v/>
      </c>
      <c r="H4970" s="231">
        <f t="shared" si="383"/>
        <v>1956458.97</v>
      </c>
      <c r="I4970" s="232">
        <f t="shared" si="384"/>
        <v>0</v>
      </c>
      <c r="J4970" s="231" t="str">
        <f t="shared" si="382"/>
        <v/>
      </c>
    </row>
    <row r="4971" spans="6:10" ht="19.5" customHeight="1" x14ac:dyDescent="0.25">
      <c r="F4971" s="328">
        <f t="shared" si="380"/>
        <v>0</v>
      </c>
      <c r="G4971" s="233" t="str">
        <f t="shared" si="381"/>
        <v/>
      </c>
      <c r="H4971" s="231">
        <f t="shared" si="383"/>
        <v>1956458.97</v>
      </c>
      <c r="I4971" s="232">
        <f t="shared" si="384"/>
        <v>0</v>
      </c>
      <c r="J4971" s="231" t="str">
        <f t="shared" si="382"/>
        <v/>
      </c>
    </row>
    <row r="4972" spans="6:10" ht="19.5" customHeight="1" x14ac:dyDescent="0.25">
      <c r="F4972" s="328">
        <f t="shared" si="380"/>
        <v>0</v>
      </c>
      <c r="G4972" s="233" t="str">
        <f t="shared" si="381"/>
        <v/>
      </c>
      <c r="H4972" s="231">
        <f t="shared" si="383"/>
        <v>1956458.97</v>
      </c>
      <c r="I4972" s="232">
        <f t="shared" si="384"/>
        <v>0</v>
      </c>
      <c r="J4972" s="231" t="str">
        <f t="shared" si="382"/>
        <v/>
      </c>
    </row>
    <row r="4973" spans="6:10" ht="19.5" customHeight="1" x14ac:dyDescent="0.25">
      <c r="F4973" s="328">
        <f t="shared" si="380"/>
        <v>0</v>
      </c>
      <c r="G4973" s="233" t="str">
        <f t="shared" si="381"/>
        <v/>
      </c>
      <c r="H4973" s="231">
        <f t="shared" si="383"/>
        <v>1956458.97</v>
      </c>
      <c r="I4973" s="232">
        <f t="shared" si="384"/>
        <v>0</v>
      </c>
      <c r="J4973" s="231" t="str">
        <f t="shared" si="382"/>
        <v/>
      </c>
    </row>
    <row r="4974" spans="6:10" ht="19.5" customHeight="1" x14ac:dyDescent="0.25">
      <c r="F4974" s="328">
        <f t="shared" si="380"/>
        <v>0</v>
      </c>
      <c r="G4974" s="233" t="str">
        <f t="shared" si="381"/>
        <v/>
      </c>
      <c r="H4974" s="231">
        <f t="shared" si="383"/>
        <v>1956458.97</v>
      </c>
      <c r="I4974" s="232">
        <f t="shared" si="384"/>
        <v>0</v>
      </c>
      <c r="J4974" s="231" t="str">
        <f t="shared" si="382"/>
        <v/>
      </c>
    </row>
    <row r="4975" spans="6:10" ht="19.5" customHeight="1" x14ac:dyDescent="0.25">
      <c r="F4975" s="328">
        <f t="shared" si="380"/>
        <v>0</v>
      </c>
      <c r="G4975" s="233" t="str">
        <f t="shared" si="381"/>
        <v/>
      </c>
      <c r="H4975" s="231">
        <f t="shared" si="383"/>
        <v>1956458.97</v>
      </c>
      <c r="I4975" s="232">
        <f t="shared" si="384"/>
        <v>0</v>
      </c>
      <c r="J4975" s="231" t="str">
        <f t="shared" si="382"/>
        <v/>
      </c>
    </row>
    <row r="4976" spans="6:10" ht="19.5" customHeight="1" x14ac:dyDescent="0.25">
      <c r="F4976" s="328">
        <f t="shared" si="380"/>
        <v>0</v>
      </c>
      <c r="G4976" s="233" t="str">
        <f t="shared" si="381"/>
        <v/>
      </c>
      <c r="H4976" s="231">
        <f t="shared" si="383"/>
        <v>1956458.97</v>
      </c>
      <c r="I4976" s="232">
        <f t="shared" si="384"/>
        <v>0</v>
      </c>
      <c r="J4976" s="231" t="str">
        <f t="shared" si="382"/>
        <v/>
      </c>
    </row>
    <row r="4977" spans="6:10" ht="19.5" customHeight="1" x14ac:dyDescent="0.25">
      <c r="F4977" s="328">
        <f t="shared" si="380"/>
        <v>0</v>
      </c>
      <c r="G4977" s="233" t="str">
        <f t="shared" si="381"/>
        <v/>
      </c>
      <c r="H4977" s="231">
        <f t="shared" si="383"/>
        <v>1956458.97</v>
      </c>
      <c r="I4977" s="232">
        <f t="shared" si="384"/>
        <v>0</v>
      </c>
      <c r="J4977" s="231" t="str">
        <f t="shared" si="382"/>
        <v/>
      </c>
    </row>
    <row r="4978" spans="6:10" ht="19.5" customHeight="1" x14ac:dyDescent="0.25">
      <c r="F4978" s="328">
        <f t="shared" si="380"/>
        <v>0</v>
      </c>
      <c r="G4978" s="233" t="str">
        <f t="shared" si="381"/>
        <v/>
      </c>
      <c r="H4978" s="231">
        <f t="shared" si="383"/>
        <v>1956458.97</v>
      </c>
      <c r="I4978" s="232">
        <f t="shared" si="384"/>
        <v>0</v>
      </c>
      <c r="J4978" s="231" t="str">
        <f t="shared" si="382"/>
        <v/>
      </c>
    </row>
    <row r="4979" spans="6:10" ht="19.5" customHeight="1" x14ac:dyDescent="0.25">
      <c r="F4979" s="328">
        <f t="shared" si="380"/>
        <v>0</v>
      </c>
      <c r="G4979" s="233" t="str">
        <f t="shared" si="381"/>
        <v/>
      </c>
      <c r="H4979" s="231">
        <f t="shared" si="383"/>
        <v>1956458.97</v>
      </c>
      <c r="I4979" s="232">
        <f t="shared" si="384"/>
        <v>0</v>
      </c>
      <c r="J4979" s="231" t="str">
        <f t="shared" si="382"/>
        <v/>
      </c>
    </row>
    <row r="4980" spans="6:10" ht="19.5" customHeight="1" x14ac:dyDescent="0.25">
      <c r="F4980" s="328">
        <f t="shared" si="380"/>
        <v>0</v>
      </c>
      <c r="G4980" s="233" t="str">
        <f t="shared" si="381"/>
        <v/>
      </c>
      <c r="H4980" s="231">
        <f t="shared" si="383"/>
        <v>1956458.97</v>
      </c>
      <c r="I4980" s="232">
        <f t="shared" si="384"/>
        <v>0</v>
      </c>
      <c r="J4980" s="231" t="str">
        <f t="shared" si="382"/>
        <v/>
      </c>
    </row>
    <row r="4981" spans="6:10" ht="19.5" customHeight="1" x14ac:dyDescent="0.25">
      <c r="F4981" s="328">
        <f t="shared" si="380"/>
        <v>0</v>
      </c>
      <c r="G4981" s="233" t="str">
        <f t="shared" si="381"/>
        <v/>
      </c>
      <c r="H4981" s="231">
        <f t="shared" si="383"/>
        <v>1956458.97</v>
      </c>
      <c r="I4981" s="232">
        <f t="shared" si="384"/>
        <v>0</v>
      </c>
      <c r="J4981" s="231" t="str">
        <f t="shared" si="382"/>
        <v/>
      </c>
    </row>
    <row r="4982" spans="6:10" ht="19.5" customHeight="1" x14ac:dyDescent="0.25">
      <c r="F4982" s="328">
        <f t="shared" si="380"/>
        <v>0</v>
      </c>
      <c r="G4982" s="233" t="str">
        <f t="shared" si="381"/>
        <v/>
      </c>
      <c r="H4982" s="231">
        <f t="shared" si="383"/>
        <v>1956458.97</v>
      </c>
      <c r="I4982" s="232">
        <f t="shared" si="384"/>
        <v>0</v>
      </c>
      <c r="J4982" s="231" t="str">
        <f t="shared" si="382"/>
        <v/>
      </c>
    </row>
    <row r="4983" spans="6:10" ht="19.5" customHeight="1" x14ac:dyDescent="0.25">
      <c r="F4983" s="328">
        <f t="shared" si="380"/>
        <v>0</v>
      </c>
      <c r="G4983" s="233" t="str">
        <f t="shared" si="381"/>
        <v/>
      </c>
      <c r="H4983" s="231">
        <f t="shared" si="383"/>
        <v>1956458.97</v>
      </c>
      <c r="I4983" s="232">
        <f t="shared" si="384"/>
        <v>0</v>
      </c>
      <c r="J4983" s="231" t="str">
        <f t="shared" si="382"/>
        <v/>
      </c>
    </row>
    <row r="4984" spans="6:10" ht="19.5" customHeight="1" x14ac:dyDescent="0.25">
      <c r="F4984" s="328">
        <f t="shared" si="380"/>
        <v>0</v>
      </c>
      <c r="G4984" s="233" t="str">
        <f t="shared" si="381"/>
        <v/>
      </c>
      <c r="H4984" s="231">
        <f t="shared" si="383"/>
        <v>1956458.97</v>
      </c>
      <c r="I4984" s="232">
        <f t="shared" si="384"/>
        <v>0</v>
      </c>
      <c r="J4984" s="231" t="str">
        <f t="shared" si="382"/>
        <v/>
      </c>
    </row>
    <row r="4985" spans="6:10" ht="19.5" customHeight="1" x14ac:dyDescent="0.25">
      <c r="F4985" s="328">
        <f t="shared" si="380"/>
        <v>0</v>
      </c>
      <c r="G4985" s="233" t="str">
        <f t="shared" si="381"/>
        <v/>
      </c>
      <c r="H4985" s="231">
        <f t="shared" si="383"/>
        <v>1956458.97</v>
      </c>
      <c r="I4985" s="232">
        <f t="shared" si="384"/>
        <v>0</v>
      </c>
      <c r="J4985" s="231" t="str">
        <f t="shared" si="382"/>
        <v/>
      </c>
    </row>
    <row r="4986" spans="6:10" ht="19.5" customHeight="1" x14ac:dyDescent="0.25">
      <c r="F4986" s="328">
        <f t="shared" si="380"/>
        <v>0</v>
      </c>
      <c r="G4986" s="233" t="str">
        <f t="shared" si="381"/>
        <v/>
      </c>
      <c r="H4986" s="231">
        <f t="shared" si="383"/>
        <v>1956458.97</v>
      </c>
      <c r="I4986" s="232">
        <f t="shared" si="384"/>
        <v>0</v>
      </c>
      <c r="J4986" s="231" t="str">
        <f t="shared" si="382"/>
        <v/>
      </c>
    </row>
    <row r="4987" spans="6:10" ht="19.5" customHeight="1" x14ac:dyDescent="0.25">
      <c r="F4987" s="328">
        <f t="shared" si="380"/>
        <v>0</v>
      </c>
      <c r="G4987" s="233" t="str">
        <f t="shared" si="381"/>
        <v/>
      </c>
      <c r="H4987" s="231">
        <f t="shared" si="383"/>
        <v>1956458.97</v>
      </c>
      <c r="I4987" s="232">
        <f t="shared" si="384"/>
        <v>0</v>
      </c>
      <c r="J4987" s="231" t="str">
        <f t="shared" si="382"/>
        <v/>
      </c>
    </row>
    <row r="4988" spans="6:10" ht="19.5" customHeight="1" x14ac:dyDescent="0.25">
      <c r="F4988" s="328">
        <f t="shared" si="380"/>
        <v>0</v>
      </c>
      <c r="G4988" s="233" t="str">
        <f t="shared" si="381"/>
        <v/>
      </c>
      <c r="H4988" s="231">
        <f t="shared" si="383"/>
        <v>1956458.97</v>
      </c>
      <c r="I4988" s="232">
        <f t="shared" si="384"/>
        <v>0</v>
      </c>
      <c r="J4988" s="231" t="str">
        <f t="shared" si="382"/>
        <v/>
      </c>
    </row>
    <row r="4989" spans="6:10" ht="19.5" customHeight="1" x14ac:dyDescent="0.25">
      <c r="F4989" s="328">
        <f t="shared" si="380"/>
        <v>0</v>
      </c>
      <c r="G4989" s="233" t="str">
        <f t="shared" si="381"/>
        <v/>
      </c>
      <c r="H4989" s="231">
        <f t="shared" si="383"/>
        <v>1956458.97</v>
      </c>
      <c r="I4989" s="232">
        <f t="shared" si="384"/>
        <v>0</v>
      </c>
      <c r="J4989" s="231" t="str">
        <f t="shared" si="382"/>
        <v/>
      </c>
    </row>
    <row r="4990" spans="6:10" ht="19.5" customHeight="1" x14ac:dyDescent="0.25">
      <c r="F4990" s="328">
        <f t="shared" si="380"/>
        <v>0</v>
      </c>
      <c r="G4990" s="233" t="str">
        <f t="shared" si="381"/>
        <v/>
      </c>
      <c r="H4990" s="231">
        <f t="shared" si="383"/>
        <v>1956458.97</v>
      </c>
      <c r="I4990" s="232">
        <f t="shared" si="384"/>
        <v>0</v>
      </c>
      <c r="J4990" s="231" t="str">
        <f t="shared" si="382"/>
        <v/>
      </c>
    </row>
    <row r="4991" spans="6:10" ht="19.5" customHeight="1" x14ac:dyDescent="0.25">
      <c r="F4991" s="328">
        <f t="shared" si="380"/>
        <v>0</v>
      </c>
      <c r="G4991" s="233" t="str">
        <f t="shared" si="381"/>
        <v/>
      </c>
      <c r="H4991" s="231">
        <f t="shared" si="383"/>
        <v>1956458.97</v>
      </c>
      <c r="I4991" s="232">
        <f t="shared" si="384"/>
        <v>0</v>
      </c>
      <c r="J4991" s="231" t="str">
        <f t="shared" si="382"/>
        <v/>
      </c>
    </row>
    <row r="4992" spans="6:10" ht="19.5" customHeight="1" x14ac:dyDescent="0.25">
      <c r="F4992" s="328">
        <f t="shared" si="380"/>
        <v>0</v>
      </c>
      <c r="G4992" s="233" t="str">
        <f t="shared" si="381"/>
        <v/>
      </c>
      <c r="H4992" s="231">
        <f t="shared" si="383"/>
        <v>1956458.97</v>
      </c>
      <c r="I4992" s="232">
        <f t="shared" si="384"/>
        <v>0</v>
      </c>
      <c r="J4992" s="231" t="str">
        <f t="shared" si="382"/>
        <v/>
      </c>
    </row>
    <row r="4993" spans="6:10" ht="19.5" customHeight="1" x14ac:dyDescent="0.25">
      <c r="F4993" s="328">
        <f t="shared" si="380"/>
        <v>0</v>
      </c>
      <c r="G4993" s="233" t="str">
        <f t="shared" si="381"/>
        <v/>
      </c>
      <c r="H4993" s="231">
        <f t="shared" si="383"/>
        <v>1956458.97</v>
      </c>
      <c r="I4993" s="232">
        <f t="shared" si="384"/>
        <v>0</v>
      </c>
      <c r="J4993" s="231" t="str">
        <f t="shared" si="382"/>
        <v/>
      </c>
    </row>
    <row r="4994" spans="6:10" ht="19.5" customHeight="1" x14ac:dyDescent="0.25">
      <c r="F4994" s="328">
        <f t="shared" si="380"/>
        <v>0</v>
      </c>
      <c r="G4994" s="233" t="str">
        <f t="shared" si="381"/>
        <v/>
      </c>
      <c r="H4994" s="231">
        <f t="shared" si="383"/>
        <v>1956458.97</v>
      </c>
      <c r="I4994" s="232">
        <f t="shared" si="384"/>
        <v>0</v>
      </c>
      <c r="J4994" s="231" t="str">
        <f t="shared" si="382"/>
        <v/>
      </c>
    </row>
    <row r="4995" spans="6:10" ht="19.5" customHeight="1" x14ac:dyDescent="0.25">
      <c r="F4995" s="328">
        <f t="shared" si="380"/>
        <v>0</v>
      </c>
      <c r="G4995" s="233" t="str">
        <f t="shared" si="381"/>
        <v/>
      </c>
      <c r="H4995" s="231">
        <f t="shared" si="383"/>
        <v>1956458.97</v>
      </c>
      <c r="I4995" s="232">
        <f t="shared" si="384"/>
        <v>0</v>
      </c>
      <c r="J4995" s="231" t="str">
        <f t="shared" si="382"/>
        <v/>
      </c>
    </row>
    <row r="4996" spans="6:10" ht="19.5" customHeight="1" x14ac:dyDescent="0.25">
      <c r="F4996" s="328">
        <f t="shared" si="380"/>
        <v>0</v>
      </c>
      <c r="G4996" s="233" t="str">
        <f t="shared" si="381"/>
        <v/>
      </c>
      <c r="H4996" s="231">
        <f t="shared" si="383"/>
        <v>1956458.97</v>
      </c>
      <c r="I4996" s="232">
        <f t="shared" si="384"/>
        <v>0</v>
      </c>
      <c r="J4996" s="231" t="str">
        <f t="shared" si="382"/>
        <v/>
      </c>
    </row>
    <row r="4997" spans="6:10" ht="19.5" customHeight="1" x14ac:dyDescent="0.25">
      <c r="F4997" s="328">
        <f t="shared" si="380"/>
        <v>0</v>
      </c>
      <c r="G4997" s="233" t="str">
        <f t="shared" si="381"/>
        <v/>
      </c>
      <c r="H4997" s="231">
        <f t="shared" si="383"/>
        <v>1956458.97</v>
      </c>
      <c r="I4997" s="232">
        <f t="shared" si="384"/>
        <v>0</v>
      </c>
      <c r="J4997" s="231" t="str">
        <f t="shared" si="382"/>
        <v/>
      </c>
    </row>
    <row r="4998" spans="6:10" ht="19.5" customHeight="1" x14ac:dyDescent="0.25">
      <c r="F4998" s="328">
        <f t="shared" si="380"/>
        <v>0</v>
      </c>
      <c r="G4998" s="233" t="str">
        <f t="shared" si="381"/>
        <v/>
      </c>
      <c r="H4998" s="231">
        <f t="shared" si="383"/>
        <v>1956458.97</v>
      </c>
      <c r="I4998" s="232">
        <f t="shared" si="384"/>
        <v>0</v>
      </c>
      <c r="J4998" s="231" t="str">
        <f t="shared" si="382"/>
        <v/>
      </c>
    </row>
    <row r="4999" spans="6:10" ht="19.5" customHeight="1" x14ac:dyDescent="0.25">
      <c r="F4999" s="328">
        <f t="shared" si="380"/>
        <v>0</v>
      </c>
      <c r="G4999" s="233" t="str">
        <f t="shared" si="381"/>
        <v/>
      </c>
      <c r="H4999" s="231">
        <f t="shared" si="383"/>
        <v>1956458.97</v>
      </c>
      <c r="I4999" s="232">
        <f t="shared" si="384"/>
        <v>0</v>
      </c>
      <c r="J4999" s="231" t="str">
        <f t="shared" si="382"/>
        <v/>
      </c>
    </row>
    <row r="5000" spans="6:10" ht="19.5" customHeight="1" x14ac:dyDescent="0.25">
      <c r="F5000" s="328">
        <f t="shared" si="380"/>
        <v>0</v>
      </c>
      <c r="G5000" s="233" t="str">
        <f t="shared" si="381"/>
        <v/>
      </c>
      <c r="H5000" s="231">
        <f t="shared" si="383"/>
        <v>1956458.97</v>
      </c>
      <c r="I5000" s="232">
        <f t="shared" si="384"/>
        <v>0</v>
      </c>
      <c r="J5000" s="231" t="str">
        <f t="shared" si="382"/>
        <v/>
      </c>
    </row>
    <row r="5001" spans="6:10" ht="19.5" customHeight="1" x14ac:dyDescent="0.25">
      <c r="F5001" s="328">
        <f t="shared" si="380"/>
        <v>0</v>
      </c>
      <c r="G5001" s="233" t="str">
        <f t="shared" si="381"/>
        <v/>
      </c>
      <c r="H5001" s="231">
        <f t="shared" si="383"/>
        <v>1956458.97</v>
      </c>
      <c r="I5001" s="232">
        <f t="shared" si="384"/>
        <v>0</v>
      </c>
      <c r="J5001" s="231" t="str">
        <f t="shared" si="382"/>
        <v/>
      </c>
    </row>
    <row r="5002" spans="6:10" ht="19.5" customHeight="1" x14ac:dyDescent="0.25">
      <c r="F5002" s="328">
        <f t="shared" ref="F5002:F5065" si="385">IF(E5002&gt;$C$4*1000,"Выборка",0)</f>
        <v>0</v>
      </c>
      <c r="G5002" s="233" t="str">
        <f t="shared" ref="G5002:G5065" si="386">IF(F5002=0,"",E5002)</f>
        <v/>
      </c>
      <c r="H5002" s="231">
        <f t="shared" si="383"/>
        <v>1956458.97</v>
      </c>
      <c r="I5002" s="232">
        <f t="shared" si="384"/>
        <v>0</v>
      </c>
      <c r="J5002" s="231" t="str">
        <f t="shared" ref="J5002:J5065" si="387">IF(I5002=0,"",E5002)</f>
        <v/>
      </c>
    </row>
    <row r="5003" spans="6:10" ht="19.5" customHeight="1" x14ac:dyDescent="0.25">
      <c r="F5003" s="328">
        <f t="shared" si="385"/>
        <v>0</v>
      </c>
      <c r="G5003" s="233" t="str">
        <f t="shared" si="386"/>
        <v/>
      </c>
      <c r="H5003" s="231">
        <f t="shared" ref="H5003:H5066" si="388">IF(F5003=0,IF((I5002=0)*AND(F5002=0),H5002+E5003,IF((F5002&lt;&gt;0)*AND((H5002&lt;=$E$17)),H5002+E5003,E5003)),H5002)</f>
        <v>1956458.97</v>
      </c>
      <c r="I5003" s="232">
        <f t="shared" ref="I5003:I5066" si="389">IF((H5003&gt;$E$17)*AND(F5003=0),"Выборка",0)</f>
        <v>0</v>
      </c>
      <c r="J5003" s="231" t="str">
        <f t="shared" si="387"/>
        <v/>
      </c>
    </row>
    <row r="5004" spans="6:10" ht="19.5" customHeight="1" x14ac:dyDescent="0.25">
      <c r="F5004" s="328">
        <f t="shared" si="385"/>
        <v>0</v>
      </c>
      <c r="G5004" s="233" t="str">
        <f t="shared" si="386"/>
        <v/>
      </c>
      <c r="H5004" s="231">
        <f t="shared" si="388"/>
        <v>1956458.97</v>
      </c>
      <c r="I5004" s="232">
        <f t="shared" si="389"/>
        <v>0</v>
      </c>
      <c r="J5004" s="231" t="str">
        <f t="shared" si="387"/>
        <v/>
      </c>
    </row>
    <row r="5005" spans="6:10" ht="19.5" customHeight="1" x14ac:dyDescent="0.25">
      <c r="F5005" s="328">
        <f t="shared" si="385"/>
        <v>0</v>
      </c>
      <c r="G5005" s="233" t="str">
        <f t="shared" si="386"/>
        <v/>
      </c>
      <c r="H5005" s="231">
        <f t="shared" si="388"/>
        <v>1956458.97</v>
      </c>
      <c r="I5005" s="232">
        <f t="shared" si="389"/>
        <v>0</v>
      </c>
      <c r="J5005" s="231" t="str">
        <f t="shared" si="387"/>
        <v/>
      </c>
    </row>
    <row r="5006" spans="6:10" ht="19.5" customHeight="1" x14ac:dyDescent="0.25">
      <c r="F5006" s="328">
        <f t="shared" si="385"/>
        <v>0</v>
      </c>
      <c r="G5006" s="233" t="str">
        <f t="shared" si="386"/>
        <v/>
      </c>
      <c r="H5006" s="231">
        <f t="shared" si="388"/>
        <v>1956458.97</v>
      </c>
      <c r="I5006" s="232">
        <f t="shared" si="389"/>
        <v>0</v>
      </c>
      <c r="J5006" s="231" t="str">
        <f t="shared" si="387"/>
        <v/>
      </c>
    </row>
    <row r="5007" spans="6:10" ht="19.5" customHeight="1" x14ac:dyDescent="0.25">
      <c r="F5007" s="328">
        <f t="shared" si="385"/>
        <v>0</v>
      </c>
      <c r="G5007" s="233" t="str">
        <f t="shared" si="386"/>
        <v/>
      </c>
      <c r="H5007" s="231">
        <f t="shared" si="388"/>
        <v>1956458.97</v>
      </c>
      <c r="I5007" s="232">
        <f t="shared" si="389"/>
        <v>0</v>
      </c>
      <c r="J5007" s="231" t="str">
        <f t="shared" si="387"/>
        <v/>
      </c>
    </row>
    <row r="5008" spans="6:10" ht="19.5" customHeight="1" x14ac:dyDescent="0.25">
      <c r="F5008" s="328">
        <f t="shared" si="385"/>
        <v>0</v>
      </c>
      <c r="G5008" s="233" t="str">
        <f t="shared" si="386"/>
        <v/>
      </c>
      <c r="H5008" s="231">
        <f t="shared" si="388"/>
        <v>1956458.97</v>
      </c>
      <c r="I5008" s="232">
        <f t="shared" si="389"/>
        <v>0</v>
      </c>
      <c r="J5008" s="231" t="str">
        <f t="shared" si="387"/>
        <v/>
      </c>
    </row>
    <row r="5009" spans="6:10" ht="19.5" customHeight="1" x14ac:dyDescent="0.25">
      <c r="F5009" s="328">
        <f t="shared" si="385"/>
        <v>0</v>
      </c>
      <c r="G5009" s="233" t="str">
        <f t="shared" si="386"/>
        <v/>
      </c>
      <c r="H5009" s="231">
        <f t="shared" si="388"/>
        <v>1956458.97</v>
      </c>
      <c r="I5009" s="232">
        <f t="shared" si="389"/>
        <v>0</v>
      </c>
      <c r="J5009" s="231" t="str">
        <f t="shared" si="387"/>
        <v/>
      </c>
    </row>
    <row r="5010" spans="6:10" ht="19.5" customHeight="1" x14ac:dyDescent="0.25">
      <c r="F5010" s="328">
        <f t="shared" si="385"/>
        <v>0</v>
      </c>
      <c r="G5010" s="233" t="str">
        <f t="shared" si="386"/>
        <v/>
      </c>
      <c r="H5010" s="231">
        <f t="shared" si="388"/>
        <v>1956458.97</v>
      </c>
      <c r="I5010" s="232">
        <f t="shared" si="389"/>
        <v>0</v>
      </c>
      <c r="J5010" s="231" t="str">
        <f t="shared" si="387"/>
        <v/>
      </c>
    </row>
    <row r="5011" spans="6:10" ht="19.5" customHeight="1" x14ac:dyDescent="0.25">
      <c r="F5011" s="328">
        <f t="shared" si="385"/>
        <v>0</v>
      </c>
      <c r="G5011" s="233" t="str">
        <f t="shared" si="386"/>
        <v/>
      </c>
      <c r="H5011" s="231">
        <f t="shared" si="388"/>
        <v>1956458.97</v>
      </c>
      <c r="I5011" s="232">
        <f t="shared" si="389"/>
        <v>0</v>
      </c>
      <c r="J5011" s="231" t="str">
        <f t="shared" si="387"/>
        <v/>
      </c>
    </row>
    <row r="5012" spans="6:10" ht="19.5" customHeight="1" x14ac:dyDescent="0.25">
      <c r="F5012" s="328">
        <f t="shared" si="385"/>
        <v>0</v>
      </c>
      <c r="G5012" s="233" t="str">
        <f t="shared" si="386"/>
        <v/>
      </c>
      <c r="H5012" s="231">
        <f t="shared" si="388"/>
        <v>1956458.97</v>
      </c>
      <c r="I5012" s="232">
        <f t="shared" si="389"/>
        <v>0</v>
      </c>
      <c r="J5012" s="231" t="str">
        <f t="shared" si="387"/>
        <v/>
      </c>
    </row>
    <row r="5013" spans="6:10" ht="19.5" customHeight="1" x14ac:dyDescent="0.25">
      <c r="F5013" s="328">
        <f t="shared" si="385"/>
        <v>0</v>
      </c>
      <c r="G5013" s="233" t="str">
        <f t="shared" si="386"/>
        <v/>
      </c>
      <c r="H5013" s="231">
        <f t="shared" si="388"/>
        <v>1956458.97</v>
      </c>
      <c r="I5013" s="232">
        <f t="shared" si="389"/>
        <v>0</v>
      </c>
      <c r="J5013" s="231" t="str">
        <f t="shared" si="387"/>
        <v/>
      </c>
    </row>
    <row r="5014" spans="6:10" ht="19.5" customHeight="1" x14ac:dyDescent="0.25">
      <c r="F5014" s="328">
        <f t="shared" si="385"/>
        <v>0</v>
      </c>
      <c r="G5014" s="233" t="str">
        <f t="shared" si="386"/>
        <v/>
      </c>
      <c r="H5014" s="231">
        <f t="shared" si="388"/>
        <v>1956458.97</v>
      </c>
      <c r="I5014" s="232">
        <f t="shared" si="389"/>
        <v>0</v>
      </c>
      <c r="J5014" s="231" t="str">
        <f t="shared" si="387"/>
        <v/>
      </c>
    </row>
    <row r="5015" spans="6:10" ht="19.5" customHeight="1" x14ac:dyDescent="0.25">
      <c r="F5015" s="328">
        <f t="shared" si="385"/>
        <v>0</v>
      </c>
      <c r="G5015" s="233" t="str">
        <f t="shared" si="386"/>
        <v/>
      </c>
      <c r="H5015" s="231">
        <f t="shared" si="388"/>
        <v>1956458.97</v>
      </c>
      <c r="I5015" s="232">
        <f t="shared" si="389"/>
        <v>0</v>
      </c>
      <c r="J5015" s="231" t="str">
        <f t="shared" si="387"/>
        <v/>
      </c>
    </row>
    <row r="5016" spans="6:10" ht="19.5" customHeight="1" x14ac:dyDescent="0.25">
      <c r="F5016" s="328">
        <f t="shared" si="385"/>
        <v>0</v>
      </c>
      <c r="G5016" s="233" t="str">
        <f t="shared" si="386"/>
        <v/>
      </c>
      <c r="H5016" s="231">
        <f t="shared" si="388"/>
        <v>1956458.97</v>
      </c>
      <c r="I5016" s="232">
        <f t="shared" si="389"/>
        <v>0</v>
      </c>
      <c r="J5016" s="231" t="str">
        <f t="shared" si="387"/>
        <v/>
      </c>
    </row>
    <row r="5017" spans="6:10" ht="19.5" customHeight="1" x14ac:dyDescent="0.25">
      <c r="F5017" s="328">
        <f t="shared" si="385"/>
        <v>0</v>
      </c>
      <c r="G5017" s="233" t="str">
        <f t="shared" si="386"/>
        <v/>
      </c>
      <c r="H5017" s="231">
        <f t="shared" si="388"/>
        <v>1956458.97</v>
      </c>
      <c r="I5017" s="232">
        <f t="shared" si="389"/>
        <v>0</v>
      </c>
      <c r="J5017" s="231" t="str">
        <f t="shared" si="387"/>
        <v/>
      </c>
    </row>
    <row r="5018" spans="6:10" ht="19.5" customHeight="1" x14ac:dyDescent="0.25">
      <c r="F5018" s="328">
        <f t="shared" si="385"/>
        <v>0</v>
      </c>
      <c r="G5018" s="233" t="str">
        <f t="shared" si="386"/>
        <v/>
      </c>
      <c r="H5018" s="231">
        <f t="shared" si="388"/>
        <v>1956458.97</v>
      </c>
      <c r="I5018" s="232">
        <f t="shared" si="389"/>
        <v>0</v>
      </c>
      <c r="J5018" s="231" t="str">
        <f t="shared" si="387"/>
        <v/>
      </c>
    </row>
    <row r="5019" spans="6:10" ht="19.5" customHeight="1" x14ac:dyDescent="0.25">
      <c r="F5019" s="328">
        <f t="shared" si="385"/>
        <v>0</v>
      </c>
      <c r="G5019" s="233" t="str">
        <f t="shared" si="386"/>
        <v/>
      </c>
      <c r="H5019" s="231">
        <f t="shared" si="388"/>
        <v>1956458.97</v>
      </c>
      <c r="I5019" s="232">
        <f t="shared" si="389"/>
        <v>0</v>
      </c>
      <c r="J5019" s="231" t="str">
        <f t="shared" si="387"/>
        <v/>
      </c>
    </row>
    <row r="5020" spans="6:10" ht="19.5" customHeight="1" x14ac:dyDescent="0.25">
      <c r="F5020" s="328">
        <f t="shared" si="385"/>
        <v>0</v>
      </c>
      <c r="G5020" s="233" t="str">
        <f t="shared" si="386"/>
        <v/>
      </c>
      <c r="H5020" s="231">
        <f t="shared" si="388"/>
        <v>1956458.97</v>
      </c>
      <c r="I5020" s="232">
        <f t="shared" si="389"/>
        <v>0</v>
      </c>
      <c r="J5020" s="231" t="str">
        <f t="shared" si="387"/>
        <v/>
      </c>
    </row>
    <row r="5021" spans="6:10" ht="19.5" customHeight="1" x14ac:dyDescent="0.25">
      <c r="F5021" s="328">
        <f t="shared" si="385"/>
        <v>0</v>
      </c>
      <c r="G5021" s="233" t="str">
        <f t="shared" si="386"/>
        <v/>
      </c>
      <c r="H5021" s="231">
        <f t="shared" si="388"/>
        <v>1956458.97</v>
      </c>
      <c r="I5021" s="232">
        <f t="shared" si="389"/>
        <v>0</v>
      </c>
      <c r="J5021" s="231" t="str">
        <f t="shared" si="387"/>
        <v/>
      </c>
    </row>
    <row r="5022" spans="6:10" ht="19.5" customHeight="1" x14ac:dyDescent="0.25">
      <c r="F5022" s="328">
        <f t="shared" si="385"/>
        <v>0</v>
      </c>
      <c r="G5022" s="233" t="str">
        <f t="shared" si="386"/>
        <v/>
      </c>
      <c r="H5022" s="231">
        <f t="shared" si="388"/>
        <v>1956458.97</v>
      </c>
      <c r="I5022" s="232">
        <f t="shared" si="389"/>
        <v>0</v>
      </c>
      <c r="J5022" s="231" t="str">
        <f t="shared" si="387"/>
        <v/>
      </c>
    </row>
    <row r="5023" spans="6:10" ht="19.5" customHeight="1" x14ac:dyDescent="0.25">
      <c r="F5023" s="328">
        <f t="shared" si="385"/>
        <v>0</v>
      </c>
      <c r="G5023" s="233" t="str">
        <f t="shared" si="386"/>
        <v/>
      </c>
      <c r="H5023" s="231">
        <f t="shared" si="388"/>
        <v>1956458.97</v>
      </c>
      <c r="I5023" s="232">
        <f t="shared" si="389"/>
        <v>0</v>
      </c>
      <c r="J5023" s="231" t="str">
        <f t="shared" si="387"/>
        <v/>
      </c>
    </row>
    <row r="5024" spans="6:10" ht="19.5" customHeight="1" x14ac:dyDescent="0.25">
      <c r="F5024" s="328">
        <f t="shared" si="385"/>
        <v>0</v>
      </c>
      <c r="G5024" s="233" t="str">
        <f t="shared" si="386"/>
        <v/>
      </c>
      <c r="H5024" s="231">
        <f t="shared" si="388"/>
        <v>1956458.97</v>
      </c>
      <c r="I5024" s="232">
        <f t="shared" si="389"/>
        <v>0</v>
      </c>
      <c r="J5024" s="231" t="str">
        <f t="shared" si="387"/>
        <v/>
      </c>
    </row>
    <row r="5025" spans="6:10" ht="19.5" customHeight="1" x14ac:dyDescent="0.25">
      <c r="F5025" s="328">
        <f t="shared" si="385"/>
        <v>0</v>
      </c>
      <c r="G5025" s="233" t="str">
        <f t="shared" si="386"/>
        <v/>
      </c>
      <c r="H5025" s="231">
        <f t="shared" si="388"/>
        <v>1956458.97</v>
      </c>
      <c r="I5025" s="232">
        <f t="shared" si="389"/>
        <v>0</v>
      </c>
      <c r="J5025" s="231" t="str">
        <f t="shared" si="387"/>
        <v/>
      </c>
    </row>
    <row r="5026" spans="6:10" ht="19.5" customHeight="1" x14ac:dyDescent="0.25">
      <c r="F5026" s="328">
        <f t="shared" si="385"/>
        <v>0</v>
      </c>
      <c r="G5026" s="233" t="str">
        <f t="shared" si="386"/>
        <v/>
      </c>
      <c r="H5026" s="231">
        <f t="shared" si="388"/>
        <v>1956458.97</v>
      </c>
      <c r="I5026" s="232">
        <f t="shared" si="389"/>
        <v>0</v>
      </c>
      <c r="J5026" s="231" t="str">
        <f t="shared" si="387"/>
        <v/>
      </c>
    </row>
    <row r="5027" spans="6:10" ht="19.5" customHeight="1" x14ac:dyDescent="0.25">
      <c r="F5027" s="328">
        <f t="shared" si="385"/>
        <v>0</v>
      </c>
      <c r="G5027" s="233" t="str">
        <f t="shared" si="386"/>
        <v/>
      </c>
      <c r="H5027" s="231">
        <f t="shared" si="388"/>
        <v>1956458.97</v>
      </c>
      <c r="I5027" s="232">
        <f t="shared" si="389"/>
        <v>0</v>
      </c>
      <c r="J5027" s="231" t="str">
        <f t="shared" si="387"/>
        <v/>
      </c>
    </row>
    <row r="5028" spans="6:10" ht="19.5" customHeight="1" x14ac:dyDescent="0.25">
      <c r="F5028" s="328">
        <f t="shared" si="385"/>
        <v>0</v>
      </c>
      <c r="G5028" s="233" t="str">
        <f t="shared" si="386"/>
        <v/>
      </c>
      <c r="H5028" s="231">
        <f t="shared" si="388"/>
        <v>1956458.97</v>
      </c>
      <c r="I5028" s="232">
        <f t="shared" si="389"/>
        <v>0</v>
      </c>
      <c r="J5028" s="231" t="str">
        <f t="shared" si="387"/>
        <v/>
      </c>
    </row>
    <row r="5029" spans="6:10" ht="19.5" customHeight="1" x14ac:dyDescent="0.25">
      <c r="F5029" s="328">
        <f t="shared" si="385"/>
        <v>0</v>
      </c>
      <c r="G5029" s="233" t="str">
        <f t="shared" si="386"/>
        <v/>
      </c>
      <c r="H5029" s="231">
        <f t="shared" si="388"/>
        <v>1956458.97</v>
      </c>
      <c r="I5029" s="232">
        <f t="shared" si="389"/>
        <v>0</v>
      </c>
      <c r="J5029" s="231" t="str">
        <f t="shared" si="387"/>
        <v/>
      </c>
    </row>
    <row r="5030" spans="6:10" ht="19.5" customHeight="1" x14ac:dyDescent="0.25">
      <c r="F5030" s="328">
        <f t="shared" si="385"/>
        <v>0</v>
      </c>
      <c r="G5030" s="233" t="str">
        <f t="shared" si="386"/>
        <v/>
      </c>
      <c r="H5030" s="231">
        <f t="shared" si="388"/>
        <v>1956458.97</v>
      </c>
      <c r="I5030" s="232">
        <f t="shared" si="389"/>
        <v>0</v>
      </c>
      <c r="J5030" s="231" t="str">
        <f t="shared" si="387"/>
        <v/>
      </c>
    </row>
    <row r="5031" spans="6:10" ht="19.5" customHeight="1" x14ac:dyDescent="0.25">
      <c r="F5031" s="328">
        <f t="shared" si="385"/>
        <v>0</v>
      </c>
      <c r="G5031" s="233" t="str">
        <f t="shared" si="386"/>
        <v/>
      </c>
      <c r="H5031" s="231">
        <f t="shared" si="388"/>
        <v>1956458.97</v>
      </c>
      <c r="I5031" s="232">
        <f t="shared" si="389"/>
        <v>0</v>
      </c>
      <c r="J5031" s="231" t="str">
        <f t="shared" si="387"/>
        <v/>
      </c>
    </row>
    <row r="5032" spans="6:10" ht="19.5" customHeight="1" x14ac:dyDescent="0.25">
      <c r="F5032" s="328">
        <f t="shared" si="385"/>
        <v>0</v>
      </c>
      <c r="G5032" s="233" t="str">
        <f t="shared" si="386"/>
        <v/>
      </c>
      <c r="H5032" s="231">
        <f t="shared" si="388"/>
        <v>1956458.97</v>
      </c>
      <c r="I5032" s="232">
        <f t="shared" si="389"/>
        <v>0</v>
      </c>
      <c r="J5032" s="231" t="str">
        <f t="shared" si="387"/>
        <v/>
      </c>
    </row>
    <row r="5033" spans="6:10" ht="19.5" customHeight="1" x14ac:dyDescent="0.25">
      <c r="F5033" s="328">
        <f t="shared" si="385"/>
        <v>0</v>
      </c>
      <c r="G5033" s="233" t="str">
        <f t="shared" si="386"/>
        <v/>
      </c>
      <c r="H5033" s="231">
        <f t="shared" si="388"/>
        <v>1956458.97</v>
      </c>
      <c r="I5033" s="232">
        <f t="shared" si="389"/>
        <v>0</v>
      </c>
      <c r="J5033" s="231" t="str">
        <f t="shared" si="387"/>
        <v/>
      </c>
    </row>
    <row r="5034" spans="6:10" ht="19.5" customHeight="1" x14ac:dyDescent="0.25">
      <c r="F5034" s="328">
        <f t="shared" si="385"/>
        <v>0</v>
      </c>
      <c r="G5034" s="233" t="str">
        <f t="shared" si="386"/>
        <v/>
      </c>
      <c r="H5034" s="231">
        <f t="shared" si="388"/>
        <v>1956458.97</v>
      </c>
      <c r="I5034" s="232">
        <f t="shared" si="389"/>
        <v>0</v>
      </c>
      <c r="J5034" s="231" t="str">
        <f t="shared" si="387"/>
        <v/>
      </c>
    </row>
    <row r="5035" spans="6:10" ht="19.5" customHeight="1" x14ac:dyDescent="0.25">
      <c r="F5035" s="328">
        <f t="shared" si="385"/>
        <v>0</v>
      </c>
      <c r="G5035" s="233" t="str">
        <f t="shared" si="386"/>
        <v/>
      </c>
      <c r="H5035" s="231">
        <f t="shared" si="388"/>
        <v>1956458.97</v>
      </c>
      <c r="I5035" s="232">
        <f t="shared" si="389"/>
        <v>0</v>
      </c>
      <c r="J5035" s="231" t="str">
        <f t="shared" si="387"/>
        <v/>
      </c>
    </row>
    <row r="5036" spans="6:10" ht="19.5" customHeight="1" x14ac:dyDescent="0.25">
      <c r="F5036" s="328">
        <f t="shared" si="385"/>
        <v>0</v>
      </c>
      <c r="G5036" s="233" t="str">
        <f t="shared" si="386"/>
        <v/>
      </c>
      <c r="H5036" s="231">
        <f t="shared" si="388"/>
        <v>1956458.97</v>
      </c>
      <c r="I5036" s="232">
        <f t="shared" si="389"/>
        <v>0</v>
      </c>
      <c r="J5036" s="231" t="str">
        <f t="shared" si="387"/>
        <v/>
      </c>
    </row>
    <row r="5037" spans="6:10" ht="19.5" customHeight="1" x14ac:dyDescent="0.25">
      <c r="F5037" s="328">
        <f t="shared" si="385"/>
        <v>0</v>
      </c>
      <c r="G5037" s="233" t="str">
        <f t="shared" si="386"/>
        <v/>
      </c>
      <c r="H5037" s="231">
        <f t="shared" si="388"/>
        <v>1956458.97</v>
      </c>
      <c r="I5037" s="232">
        <f t="shared" si="389"/>
        <v>0</v>
      </c>
      <c r="J5037" s="231" t="str">
        <f t="shared" si="387"/>
        <v/>
      </c>
    </row>
    <row r="5038" spans="6:10" ht="19.5" customHeight="1" x14ac:dyDescent="0.25">
      <c r="F5038" s="328">
        <f t="shared" si="385"/>
        <v>0</v>
      </c>
      <c r="G5038" s="233" t="str">
        <f t="shared" si="386"/>
        <v/>
      </c>
      <c r="H5038" s="231">
        <f t="shared" si="388"/>
        <v>1956458.97</v>
      </c>
      <c r="I5038" s="232">
        <f t="shared" si="389"/>
        <v>0</v>
      </c>
      <c r="J5038" s="231" t="str">
        <f t="shared" si="387"/>
        <v/>
      </c>
    </row>
    <row r="5039" spans="6:10" ht="19.5" customHeight="1" x14ac:dyDescent="0.25">
      <c r="F5039" s="328">
        <f t="shared" si="385"/>
        <v>0</v>
      </c>
      <c r="G5039" s="233" t="str">
        <f t="shared" si="386"/>
        <v/>
      </c>
      <c r="H5039" s="231">
        <f t="shared" si="388"/>
        <v>1956458.97</v>
      </c>
      <c r="I5039" s="232">
        <f t="shared" si="389"/>
        <v>0</v>
      </c>
      <c r="J5039" s="231" t="str">
        <f t="shared" si="387"/>
        <v/>
      </c>
    </row>
    <row r="5040" spans="6:10" ht="19.5" customHeight="1" x14ac:dyDescent="0.25">
      <c r="F5040" s="328">
        <f t="shared" si="385"/>
        <v>0</v>
      </c>
      <c r="G5040" s="233" t="str">
        <f t="shared" si="386"/>
        <v/>
      </c>
      <c r="H5040" s="231">
        <f t="shared" si="388"/>
        <v>1956458.97</v>
      </c>
      <c r="I5040" s="232">
        <f t="shared" si="389"/>
        <v>0</v>
      </c>
      <c r="J5040" s="231" t="str">
        <f t="shared" si="387"/>
        <v/>
      </c>
    </row>
    <row r="5041" spans="6:10" ht="19.5" customHeight="1" x14ac:dyDescent="0.25">
      <c r="F5041" s="328">
        <f t="shared" si="385"/>
        <v>0</v>
      </c>
      <c r="G5041" s="233" t="str">
        <f t="shared" si="386"/>
        <v/>
      </c>
      <c r="H5041" s="231">
        <f t="shared" si="388"/>
        <v>1956458.97</v>
      </c>
      <c r="I5041" s="232">
        <f t="shared" si="389"/>
        <v>0</v>
      </c>
      <c r="J5041" s="231" t="str">
        <f t="shared" si="387"/>
        <v/>
      </c>
    </row>
    <row r="5042" spans="6:10" ht="19.5" customHeight="1" x14ac:dyDescent="0.25">
      <c r="F5042" s="328">
        <f t="shared" si="385"/>
        <v>0</v>
      </c>
      <c r="G5042" s="233" t="str">
        <f t="shared" si="386"/>
        <v/>
      </c>
      <c r="H5042" s="231">
        <f t="shared" si="388"/>
        <v>1956458.97</v>
      </c>
      <c r="I5042" s="232">
        <f t="shared" si="389"/>
        <v>0</v>
      </c>
      <c r="J5042" s="231" t="str">
        <f t="shared" si="387"/>
        <v/>
      </c>
    </row>
    <row r="5043" spans="6:10" ht="19.5" customHeight="1" x14ac:dyDescent="0.25">
      <c r="F5043" s="328">
        <f t="shared" si="385"/>
        <v>0</v>
      </c>
      <c r="G5043" s="233" t="str">
        <f t="shared" si="386"/>
        <v/>
      </c>
      <c r="H5043" s="231">
        <f t="shared" si="388"/>
        <v>1956458.97</v>
      </c>
      <c r="I5043" s="232">
        <f t="shared" si="389"/>
        <v>0</v>
      </c>
      <c r="J5043" s="231" t="str">
        <f t="shared" si="387"/>
        <v/>
      </c>
    </row>
    <row r="5044" spans="6:10" ht="19.5" customHeight="1" x14ac:dyDescent="0.25">
      <c r="F5044" s="328">
        <f t="shared" si="385"/>
        <v>0</v>
      </c>
      <c r="G5044" s="233" t="str">
        <f t="shared" si="386"/>
        <v/>
      </c>
      <c r="H5044" s="231">
        <f t="shared" si="388"/>
        <v>1956458.97</v>
      </c>
      <c r="I5044" s="232">
        <f t="shared" si="389"/>
        <v>0</v>
      </c>
      <c r="J5044" s="231" t="str">
        <f t="shared" si="387"/>
        <v/>
      </c>
    </row>
    <row r="5045" spans="6:10" ht="19.5" customHeight="1" x14ac:dyDescent="0.25">
      <c r="F5045" s="328">
        <f t="shared" si="385"/>
        <v>0</v>
      </c>
      <c r="G5045" s="233" t="str">
        <f t="shared" si="386"/>
        <v/>
      </c>
      <c r="H5045" s="231">
        <f t="shared" si="388"/>
        <v>1956458.97</v>
      </c>
      <c r="I5045" s="232">
        <f t="shared" si="389"/>
        <v>0</v>
      </c>
      <c r="J5045" s="231" t="str">
        <f t="shared" si="387"/>
        <v/>
      </c>
    </row>
    <row r="5046" spans="6:10" ht="19.5" customHeight="1" x14ac:dyDescent="0.25">
      <c r="F5046" s="328">
        <f t="shared" si="385"/>
        <v>0</v>
      </c>
      <c r="G5046" s="233" t="str">
        <f t="shared" si="386"/>
        <v/>
      </c>
      <c r="H5046" s="231">
        <f t="shared" si="388"/>
        <v>1956458.97</v>
      </c>
      <c r="I5046" s="232">
        <f t="shared" si="389"/>
        <v>0</v>
      </c>
      <c r="J5046" s="231" t="str">
        <f t="shared" si="387"/>
        <v/>
      </c>
    </row>
    <row r="5047" spans="6:10" ht="19.5" customHeight="1" x14ac:dyDescent="0.25">
      <c r="F5047" s="328">
        <f t="shared" si="385"/>
        <v>0</v>
      </c>
      <c r="G5047" s="233" t="str">
        <f t="shared" si="386"/>
        <v/>
      </c>
      <c r="H5047" s="231">
        <f t="shared" si="388"/>
        <v>1956458.97</v>
      </c>
      <c r="I5047" s="232">
        <f t="shared" si="389"/>
        <v>0</v>
      </c>
      <c r="J5047" s="231" t="str">
        <f t="shared" si="387"/>
        <v/>
      </c>
    </row>
    <row r="5048" spans="6:10" ht="19.5" customHeight="1" x14ac:dyDescent="0.25">
      <c r="F5048" s="328">
        <f t="shared" si="385"/>
        <v>0</v>
      </c>
      <c r="G5048" s="233" t="str">
        <f t="shared" si="386"/>
        <v/>
      </c>
      <c r="H5048" s="231">
        <f t="shared" si="388"/>
        <v>1956458.97</v>
      </c>
      <c r="I5048" s="232">
        <f t="shared" si="389"/>
        <v>0</v>
      </c>
      <c r="J5048" s="231" t="str">
        <f t="shared" si="387"/>
        <v/>
      </c>
    </row>
    <row r="5049" spans="6:10" ht="19.5" customHeight="1" x14ac:dyDescent="0.25">
      <c r="F5049" s="328">
        <f t="shared" si="385"/>
        <v>0</v>
      </c>
      <c r="G5049" s="233" t="str">
        <f t="shared" si="386"/>
        <v/>
      </c>
      <c r="H5049" s="231">
        <f t="shared" si="388"/>
        <v>1956458.97</v>
      </c>
      <c r="I5049" s="232">
        <f t="shared" si="389"/>
        <v>0</v>
      </c>
      <c r="J5049" s="231" t="str">
        <f t="shared" si="387"/>
        <v/>
      </c>
    </row>
    <row r="5050" spans="6:10" ht="19.5" customHeight="1" x14ac:dyDescent="0.25">
      <c r="F5050" s="328">
        <f t="shared" si="385"/>
        <v>0</v>
      </c>
      <c r="G5050" s="233" t="str">
        <f t="shared" si="386"/>
        <v/>
      </c>
      <c r="H5050" s="231">
        <f t="shared" si="388"/>
        <v>1956458.97</v>
      </c>
      <c r="I5050" s="232">
        <f t="shared" si="389"/>
        <v>0</v>
      </c>
      <c r="J5050" s="231" t="str">
        <f t="shared" si="387"/>
        <v/>
      </c>
    </row>
    <row r="5051" spans="6:10" ht="19.5" customHeight="1" x14ac:dyDescent="0.25">
      <c r="F5051" s="328">
        <f t="shared" si="385"/>
        <v>0</v>
      </c>
      <c r="G5051" s="233" t="str">
        <f t="shared" si="386"/>
        <v/>
      </c>
      <c r="H5051" s="231">
        <f t="shared" si="388"/>
        <v>1956458.97</v>
      </c>
      <c r="I5051" s="232">
        <f t="shared" si="389"/>
        <v>0</v>
      </c>
      <c r="J5051" s="231" t="str">
        <f t="shared" si="387"/>
        <v/>
      </c>
    </row>
    <row r="5052" spans="6:10" ht="19.5" customHeight="1" x14ac:dyDescent="0.25">
      <c r="F5052" s="328">
        <f t="shared" si="385"/>
        <v>0</v>
      </c>
      <c r="G5052" s="233" t="str">
        <f t="shared" si="386"/>
        <v/>
      </c>
      <c r="H5052" s="231">
        <f t="shared" si="388"/>
        <v>1956458.97</v>
      </c>
      <c r="I5052" s="232">
        <f t="shared" si="389"/>
        <v>0</v>
      </c>
      <c r="J5052" s="231" t="str">
        <f t="shared" si="387"/>
        <v/>
      </c>
    </row>
    <row r="5053" spans="6:10" ht="19.5" customHeight="1" x14ac:dyDescent="0.25">
      <c r="F5053" s="328">
        <f t="shared" si="385"/>
        <v>0</v>
      </c>
      <c r="G5053" s="233" t="str">
        <f t="shared" si="386"/>
        <v/>
      </c>
      <c r="H5053" s="231">
        <f t="shared" si="388"/>
        <v>1956458.97</v>
      </c>
      <c r="I5053" s="232">
        <f t="shared" si="389"/>
        <v>0</v>
      </c>
      <c r="J5053" s="231" t="str">
        <f t="shared" si="387"/>
        <v/>
      </c>
    </row>
    <row r="5054" spans="6:10" ht="19.5" customHeight="1" x14ac:dyDescent="0.25">
      <c r="F5054" s="328">
        <f t="shared" si="385"/>
        <v>0</v>
      </c>
      <c r="G5054" s="233" t="str">
        <f t="shared" si="386"/>
        <v/>
      </c>
      <c r="H5054" s="231">
        <f t="shared" si="388"/>
        <v>1956458.97</v>
      </c>
      <c r="I5054" s="232">
        <f t="shared" si="389"/>
        <v>0</v>
      </c>
      <c r="J5054" s="231" t="str">
        <f t="shared" si="387"/>
        <v/>
      </c>
    </row>
    <row r="5055" spans="6:10" ht="19.5" customHeight="1" x14ac:dyDescent="0.25">
      <c r="F5055" s="328">
        <f t="shared" si="385"/>
        <v>0</v>
      </c>
      <c r="G5055" s="233" t="str">
        <f t="shared" si="386"/>
        <v/>
      </c>
      <c r="H5055" s="231">
        <f t="shared" si="388"/>
        <v>1956458.97</v>
      </c>
      <c r="I5055" s="232">
        <f t="shared" si="389"/>
        <v>0</v>
      </c>
      <c r="J5055" s="231" t="str">
        <f t="shared" si="387"/>
        <v/>
      </c>
    </row>
    <row r="5056" spans="6:10" ht="19.5" customHeight="1" x14ac:dyDescent="0.25">
      <c r="F5056" s="328">
        <f t="shared" si="385"/>
        <v>0</v>
      </c>
      <c r="G5056" s="233" t="str">
        <f t="shared" si="386"/>
        <v/>
      </c>
      <c r="H5056" s="231">
        <f t="shared" si="388"/>
        <v>1956458.97</v>
      </c>
      <c r="I5056" s="232">
        <f t="shared" si="389"/>
        <v>0</v>
      </c>
      <c r="J5056" s="231" t="str">
        <f t="shared" si="387"/>
        <v/>
      </c>
    </row>
    <row r="5057" spans="6:10" ht="19.5" customHeight="1" x14ac:dyDescent="0.25">
      <c r="F5057" s="328">
        <f t="shared" si="385"/>
        <v>0</v>
      </c>
      <c r="G5057" s="233" t="str">
        <f t="shared" si="386"/>
        <v/>
      </c>
      <c r="H5057" s="231">
        <f t="shared" si="388"/>
        <v>1956458.97</v>
      </c>
      <c r="I5057" s="232">
        <f t="shared" si="389"/>
        <v>0</v>
      </c>
      <c r="J5057" s="231" t="str">
        <f t="shared" si="387"/>
        <v/>
      </c>
    </row>
    <row r="5058" spans="6:10" ht="19.5" customHeight="1" x14ac:dyDescent="0.25">
      <c r="F5058" s="328">
        <f t="shared" si="385"/>
        <v>0</v>
      </c>
      <c r="G5058" s="233" t="str">
        <f t="shared" si="386"/>
        <v/>
      </c>
      <c r="H5058" s="231">
        <f t="shared" si="388"/>
        <v>1956458.97</v>
      </c>
      <c r="I5058" s="232">
        <f t="shared" si="389"/>
        <v>0</v>
      </c>
      <c r="J5058" s="231" t="str">
        <f t="shared" si="387"/>
        <v/>
      </c>
    </row>
    <row r="5059" spans="6:10" ht="19.5" customHeight="1" x14ac:dyDescent="0.25">
      <c r="F5059" s="328">
        <f t="shared" si="385"/>
        <v>0</v>
      </c>
      <c r="G5059" s="233" t="str">
        <f t="shared" si="386"/>
        <v/>
      </c>
      <c r="H5059" s="231">
        <f t="shared" si="388"/>
        <v>1956458.97</v>
      </c>
      <c r="I5059" s="232">
        <f t="shared" si="389"/>
        <v>0</v>
      </c>
      <c r="J5059" s="231" t="str">
        <f t="shared" si="387"/>
        <v/>
      </c>
    </row>
    <row r="5060" spans="6:10" ht="19.5" customHeight="1" x14ac:dyDescent="0.25">
      <c r="F5060" s="328">
        <f t="shared" si="385"/>
        <v>0</v>
      </c>
      <c r="G5060" s="233" t="str">
        <f t="shared" si="386"/>
        <v/>
      </c>
      <c r="H5060" s="231">
        <f t="shared" si="388"/>
        <v>1956458.97</v>
      </c>
      <c r="I5060" s="232">
        <f t="shared" si="389"/>
        <v>0</v>
      </c>
      <c r="J5060" s="231" t="str">
        <f t="shared" si="387"/>
        <v/>
      </c>
    </row>
    <row r="5061" spans="6:10" ht="19.5" customHeight="1" x14ac:dyDescent="0.25">
      <c r="F5061" s="328">
        <f t="shared" si="385"/>
        <v>0</v>
      </c>
      <c r="G5061" s="233" t="str">
        <f t="shared" si="386"/>
        <v/>
      </c>
      <c r="H5061" s="231">
        <f t="shared" si="388"/>
        <v>1956458.97</v>
      </c>
      <c r="I5061" s="232">
        <f t="shared" si="389"/>
        <v>0</v>
      </c>
      <c r="J5061" s="231" t="str">
        <f t="shared" si="387"/>
        <v/>
      </c>
    </row>
    <row r="5062" spans="6:10" ht="19.5" customHeight="1" x14ac:dyDescent="0.25">
      <c r="F5062" s="328">
        <f t="shared" si="385"/>
        <v>0</v>
      </c>
      <c r="G5062" s="233" t="str">
        <f t="shared" si="386"/>
        <v/>
      </c>
      <c r="H5062" s="231">
        <f t="shared" si="388"/>
        <v>1956458.97</v>
      </c>
      <c r="I5062" s="232">
        <f t="shared" si="389"/>
        <v>0</v>
      </c>
      <c r="J5062" s="231" t="str">
        <f t="shared" si="387"/>
        <v/>
      </c>
    </row>
    <row r="5063" spans="6:10" ht="19.5" customHeight="1" x14ac:dyDescent="0.25">
      <c r="F5063" s="328">
        <f t="shared" si="385"/>
        <v>0</v>
      </c>
      <c r="G5063" s="233" t="str">
        <f t="shared" si="386"/>
        <v/>
      </c>
      <c r="H5063" s="231">
        <f t="shared" si="388"/>
        <v>1956458.97</v>
      </c>
      <c r="I5063" s="232">
        <f t="shared" si="389"/>
        <v>0</v>
      </c>
      <c r="J5063" s="231" t="str">
        <f t="shared" si="387"/>
        <v/>
      </c>
    </row>
    <row r="5064" spans="6:10" ht="19.5" customHeight="1" x14ac:dyDescent="0.25">
      <c r="F5064" s="328">
        <f t="shared" si="385"/>
        <v>0</v>
      </c>
      <c r="G5064" s="233" t="str">
        <f t="shared" si="386"/>
        <v/>
      </c>
      <c r="H5064" s="231">
        <f t="shared" si="388"/>
        <v>1956458.97</v>
      </c>
      <c r="I5064" s="232">
        <f t="shared" si="389"/>
        <v>0</v>
      </c>
      <c r="J5064" s="231" t="str">
        <f t="shared" si="387"/>
        <v/>
      </c>
    </row>
    <row r="5065" spans="6:10" ht="19.5" customHeight="1" x14ac:dyDescent="0.25">
      <c r="F5065" s="328">
        <f t="shared" si="385"/>
        <v>0</v>
      </c>
      <c r="G5065" s="233" t="str">
        <f t="shared" si="386"/>
        <v/>
      </c>
      <c r="H5065" s="231">
        <f t="shared" si="388"/>
        <v>1956458.97</v>
      </c>
      <c r="I5065" s="232">
        <f t="shared" si="389"/>
        <v>0</v>
      </c>
      <c r="J5065" s="231" t="str">
        <f t="shared" si="387"/>
        <v/>
      </c>
    </row>
    <row r="5066" spans="6:10" ht="19.5" customHeight="1" x14ac:dyDescent="0.25">
      <c r="F5066" s="328">
        <f t="shared" ref="F5066:F5129" si="390">IF(E5066&gt;$C$4*1000,"Выборка",0)</f>
        <v>0</v>
      </c>
      <c r="G5066" s="233" t="str">
        <f t="shared" ref="G5066:G5129" si="391">IF(F5066=0,"",E5066)</f>
        <v/>
      </c>
      <c r="H5066" s="231">
        <f t="shared" si="388"/>
        <v>1956458.97</v>
      </c>
      <c r="I5066" s="232">
        <f t="shared" si="389"/>
        <v>0</v>
      </c>
      <c r="J5066" s="231" t="str">
        <f t="shared" ref="J5066:J5129" si="392">IF(I5066=0,"",E5066)</f>
        <v/>
      </c>
    </row>
    <row r="5067" spans="6:10" ht="19.5" customHeight="1" x14ac:dyDescent="0.25">
      <c r="F5067" s="328">
        <f t="shared" si="390"/>
        <v>0</v>
      </c>
      <c r="G5067" s="233" t="str">
        <f t="shared" si="391"/>
        <v/>
      </c>
      <c r="H5067" s="231">
        <f t="shared" ref="H5067:H5130" si="393">IF(F5067=0,IF((I5066=0)*AND(F5066=0),H5066+E5067,IF((F5066&lt;&gt;0)*AND((H5066&lt;=$E$17)),H5066+E5067,E5067)),H5066)</f>
        <v>1956458.97</v>
      </c>
      <c r="I5067" s="232">
        <f t="shared" ref="I5067:I5130" si="394">IF((H5067&gt;$E$17)*AND(F5067=0),"Выборка",0)</f>
        <v>0</v>
      </c>
      <c r="J5067" s="231" t="str">
        <f t="shared" si="392"/>
        <v/>
      </c>
    </row>
    <row r="5068" spans="6:10" ht="19.5" customHeight="1" x14ac:dyDescent="0.25">
      <c r="F5068" s="328">
        <f t="shared" si="390"/>
        <v>0</v>
      </c>
      <c r="G5068" s="233" t="str">
        <f t="shared" si="391"/>
        <v/>
      </c>
      <c r="H5068" s="231">
        <f t="shared" si="393"/>
        <v>1956458.97</v>
      </c>
      <c r="I5068" s="232">
        <f t="shared" si="394"/>
        <v>0</v>
      </c>
      <c r="J5068" s="231" t="str">
        <f t="shared" si="392"/>
        <v/>
      </c>
    </row>
    <row r="5069" spans="6:10" ht="19.5" customHeight="1" x14ac:dyDescent="0.25">
      <c r="F5069" s="328">
        <f t="shared" si="390"/>
        <v>0</v>
      </c>
      <c r="G5069" s="233" t="str">
        <f t="shared" si="391"/>
        <v/>
      </c>
      <c r="H5069" s="231">
        <f t="shared" si="393"/>
        <v>1956458.97</v>
      </c>
      <c r="I5069" s="232">
        <f t="shared" si="394"/>
        <v>0</v>
      </c>
      <c r="J5069" s="231" t="str">
        <f t="shared" si="392"/>
        <v/>
      </c>
    </row>
    <row r="5070" spans="6:10" ht="19.5" customHeight="1" x14ac:dyDescent="0.25">
      <c r="F5070" s="328">
        <f t="shared" si="390"/>
        <v>0</v>
      </c>
      <c r="G5070" s="233" t="str">
        <f t="shared" si="391"/>
        <v/>
      </c>
      <c r="H5070" s="231">
        <f t="shared" si="393"/>
        <v>1956458.97</v>
      </c>
      <c r="I5070" s="232">
        <f t="shared" si="394"/>
        <v>0</v>
      </c>
      <c r="J5070" s="231" t="str">
        <f t="shared" si="392"/>
        <v/>
      </c>
    </row>
    <row r="5071" spans="6:10" ht="19.5" customHeight="1" x14ac:dyDescent="0.25">
      <c r="F5071" s="328">
        <f t="shared" si="390"/>
        <v>0</v>
      </c>
      <c r="G5071" s="233" t="str">
        <f t="shared" si="391"/>
        <v/>
      </c>
      <c r="H5071" s="231">
        <f t="shared" si="393"/>
        <v>1956458.97</v>
      </c>
      <c r="I5071" s="232">
        <f t="shared" si="394"/>
        <v>0</v>
      </c>
      <c r="J5071" s="231" t="str">
        <f t="shared" si="392"/>
        <v/>
      </c>
    </row>
    <row r="5072" spans="6:10" ht="19.5" customHeight="1" x14ac:dyDescent="0.25">
      <c r="F5072" s="328">
        <f t="shared" si="390"/>
        <v>0</v>
      </c>
      <c r="G5072" s="233" t="str">
        <f t="shared" si="391"/>
        <v/>
      </c>
      <c r="H5072" s="231">
        <f t="shared" si="393"/>
        <v>1956458.97</v>
      </c>
      <c r="I5072" s="232">
        <f t="shared" si="394"/>
        <v>0</v>
      </c>
      <c r="J5072" s="231" t="str">
        <f t="shared" si="392"/>
        <v/>
      </c>
    </row>
    <row r="5073" spans="6:10" ht="19.5" customHeight="1" x14ac:dyDescent="0.25">
      <c r="F5073" s="328">
        <f t="shared" si="390"/>
        <v>0</v>
      </c>
      <c r="G5073" s="233" t="str">
        <f t="shared" si="391"/>
        <v/>
      </c>
      <c r="H5073" s="231">
        <f t="shared" si="393"/>
        <v>1956458.97</v>
      </c>
      <c r="I5073" s="232">
        <f t="shared" si="394"/>
        <v>0</v>
      </c>
      <c r="J5073" s="231" t="str">
        <f t="shared" si="392"/>
        <v/>
      </c>
    </row>
    <row r="5074" spans="6:10" ht="19.5" customHeight="1" x14ac:dyDescent="0.25">
      <c r="F5074" s="328">
        <f t="shared" si="390"/>
        <v>0</v>
      </c>
      <c r="G5074" s="233" t="str">
        <f t="shared" si="391"/>
        <v/>
      </c>
      <c r="H5074" s="231">
        <f t="shared" si="393"/>
        <v>1956458.97</v>
      </c>
      <c r="I5074" s="232">
        <f t="shared" si="394"/>
        <v>0</v>
      </c>
      <c r="J5074" s="231" t="str">
        <f t="shared" si="392"/>
        <v/>
      </c>
    </row>
    <row r="5075" spans="6:10" ht="19.5" customHeight="1" x14ac:dyDescent="0.25">
      <c r="F5075" s="328">
        <f t="shared" si="390"/>
        <v>0</v>
      </c>
      <c r="G5075" s="233" t="str">
        <f t="shared" si="391"/>
        <v/>
      </c>
      <c r="H5075" s="231">
        <f t="shared" si="393"/>
        <v>1956458.97</v>
      </c>
      <c r="I5075" s="232">
        <f t="shared" si="394"/>
        <v>0</v>
      </c>
      <c r="J5075" s="231" t="str">
        <f t="shared" si="392"/>
        <v/>
      </c>
    </row>
    <row r="5076" spans="6:10" ht="19.5" customHeight="1" x14ac:dyDescent="0.25">
      <c r="F5076" s="328">
        <f t="shared" si="390"/>
        <v>0</v>
      </c>
      <c r="G5076" s="233" t="str">
        <f t="shared" si="391"/>
        <v/>
      </c>
      <c r="H5076" s="231">
        <f t="shared" si="393"/>
        <v>1956458.97</v>
      </c>
      <c r="I5076" s="232">
        <f t="shared" si="394"/>
        <v>0</v>
      </c>
      <c r="J5076" s="231" t="str">
        <f t="shared" si="392"/>
        <v/>
      </c>
    </row>
    <row r="5077" spans="6:10" ht="19.5" customHeight="1" x14ac:dyDescent="0.25">
      <c r="F5077" s="328">
        <f t="shared" si="390"/>
        <v>0</v>
      </c>
      <c r="G5077" s="233" t="str">
        <f t="shared" si="391"/>
        <v/>
      </c>
      <c r="H5077" s="231">
        <f t="shared" si="393"/>
        <v>1956458.97</v>
      </c>
      <c r="I5077" s="232">
        <f t="shared" si="394"/>
        <v>0</v>
      </c>
      <c r="J5077" s="231" t="str">
        <f t="shared" si="392"/>
        <v/>
      </c>
    </row>
    <row r="5078" spans="6:10" ht="19.5" customHeight="1" x14ac:dyDescent="0.25">
      <c r="F5078" s="328">
        <f t="shared" si="390"/>
        <v>0</v>
      </c>
      <c r="G5078" s="233" t="str">
        <f t="shared" si="391"/>
        <v/>
      </c>
      <c r="H5078" s="231">
        <f t="shared" si="393"/>
        <v>1956458.97</v>
      </c>
      <c r="I5078" s="232">
        <f t="shared" si="394"/>
        <v>0</v>
      </c>
      <c r="J5078" s="231" t="str">
        <f t="shared" si="392"/>
        <v/>
      </c>
    </row>
    <row r="5079" spans="6:10" ht="19.5" customHeight="1" x14ac:dyDescent="0.25">
      <c r="F5079" s="328">
        <f t="shared" si="390"/>
        <v>0</v>
      </c>
      <c r="G5079" s="233" t="str">
        <f t="shared" si="391"/>
        <v/>
      </c>
      <c r="H5079" s="231">
        <f t="shared" si="393"/>
        <v>1956458.97</v>
      </c>
      <c r="I5079" s="232">
        <f t="shared" si="394"/>
        <v>0</v>
      </c>
      <c r="J5079" s="231" t="str">
        <f t="shared" si="392"/>
        <v/>
      </c>
    </row>
    <row r="5080" spans="6:10" ht="19.5" customHeight="1" x14ac:dyDescent="0.25">
      <c r="F5080" s="328">
        <f t="shared" si="390"/>
        <v>0</v>
      </c>
      <c r="G5080" s="233" t="str">
        <f t="shared" si="391"/>
        <v/>
      </c>
      <c r="H5080" s="231">
        <f t="shared" si="393"/>
        <v>1956458.97</v>
      </c>
      <c r="I5080" s="232">
        <f t="shared" si="394"/>
        <v>0</v>
      </c>
      <c r="J5080" s="231" t="str">
        <f t="shared" si="392"/>
        <v/>
      </c>
    </row>
    <row r="5081" spans="6:10" ht="19.5" customHeight="1" x14ac:dyDescent="0.25">
      <c r="F5081" s="328">
        <f t="shared" si="390"/>
        <v>0</v>
      </c>
      <c r="G5081" s="233" t="str">
        <f t="shared" si="391"/>
        <v/>
      </c>
      <c r="H5081" s="231">
        <f t="shared" si="393"/>
        <v>1956458.97</v>
      </c>
      <c r="I5081" s="232">
        <f t="shared" si="394"/>
        <v>0</v>
      </c>
      <c r="J5081" s="231" t="str">
        <f t="shared" si="392"/>
        <v/>
      </c>
    </row>
    <row r="5082" spans="6:10" ht="19.5" customHeight="1" x14ac:dyDescent="0.25">
      <c r="F5082" s="328">
        <f t="shared" si="390"/>
        <v>0</v>
      </c>
      <c r="G5082" s="233" t="str">
        <f t="shared" si="391"/>
        <v/>
      </c>
      <c r="H5082" s="231">
        <f t="shared" si="393"/>
        <v>1956458.97</v>
      </c>
      <c r="I5082" s="232">
        <f t="shared" si="394"/>
        <v>0</v>
      </c>
      <c r="J5082" s="231" t="str">
        <f t="shared" si="392"/>
        <v/>
      </c>
    </row>
    <row r="5083" spans="6:10" ht="19.5" customHeight="1" x14ac:dyDescent="0.25">
      <c r="F5083" s="328">
        <f t="shared" si="390"/>
        <v>0</v>
      </c>
      <c r="G5083" s="233" t="str">
        <f t="shared" si="391"/>
        <v/>
      </c>
      <c r="H5083" s="231">
        <f t="shared" si="393"/>
        <v>1956458.97</v>
      </c>
      <c r="I5083" s="232">
        <f t="shared" si="394"/>
        <v>0</v>
      </c>
      <c r="J5083" s="231" t="str">
        <f t="shared" si="392"/>
        <v/>
      </c>
    </row>
    <row r="5084" spans="6:10" ht="19.5" customHeight="1" x14ac:dyDescent="0.25">
      <c r="F5084" s="328">
        <f t="shared" si="390"/>
        <v>0</v>
      </c>
      <c r="G5084" s="233" t="str">
        <f t="shared" si="391"/>
        <v/>
      </c>
      <c r="H5084" s="231">
        <f t="shared" si="393"/>
        <v>1956458.97</v>
      </c>
      <c r="I5084" s="232">
        <f t="shared" si="394"/>
        <v>0</v>
      </c>
      <c r="J5084" s="231" t="str">
        <f t="shared" si="392"/>
        <v/>
      </c>
    </row>
    <row r="5085" spans="6:10" ht="19.5" customHeight="1" x14ac:dyDescent="0.25">
      <c r="F5085" s="328">
        <f t="shared" si="390"/>
        <v>0</v>
      </c>
      <c r="G5085" s="233" t="str">
        <f t="shared" si="391"/>
        <v/>
      </c>
      <c r="H5085" s="231">
        <f t="shared" si="393"/>
        <v>1956458.97</v>
      </c>
      <c r="I5085" s="232">
        <f t="shared" si="394"/>
        <v>0</v>
      </c>
      <c r="J5085" s="231" t="str">
        <f t="shared" si="392"/>
        <v/>
      </c>
    </row>
    <row r="5086" spans="6:10" ht="19.5" customHeight="1" x14ac:dyDescent="0.25">
      <c r="F5086" s="328">
        <f t="shared" si="390"/>
        <v>0</v>
      </c>
      <c r="G5086" s="233" t="str">
        <f t="shared" si="391"/>
        <v/>
      </c>
      <c r="H5086" s="231">
        <f t="shared" si="393"/>
        <v>1956458.97</v>
      </c>
      <c r="I5086" s="232">
        <f t="shared" si="394"/>
        <v>0</v>
      </c>
      <c r="J5086" s="231" t="str">
        <f t="shared" si="392"/>
        <v/>
      </c>
    </row>
    <row r="5087" spans="6:10" ht="19.5" customHeight="1" x14ac:dyDescent="0.25">
      <c r="F5087" s="328">
        <f t="shared" si="390"/>
        <v>0</v>
      </c>
      <c r="G5087" s="233" t="str">
        <f t="shared" si="391"/>
        <v/>
      </c>
      <c r="H5087" s="231">
        <f t="shared" si="393"/>
        <v>1956458.97</v>
      </c>
      <c r="I5087" s="232">
        <f t="shared" si="394"/>
        <v>0</v>
      </c>
      <c r="J5087" s="231" t="str">
        <f t="shared" si="392"/>
        <v/>
      </c>
    </row>
    <row r="5088" spans="6:10" ht="19.5" customHeight="1" x14ac:dyDescent="0.25">
      <c r="F5088" s="328">
        <f t="shared" si="390"/>
        <v>0</v>
      </c>
      <c r="G5088" s="233" t="str">
        <f t="shared" si="391"/>
        <v/>
      </c>
      <c r="H5088" s="231">
        <f t="shared" si="393"/>
        <v>1956458.97</v>
      </c>
      <c r="I5088" s="232">
        <f t="shared" si="394"/>
        <v>0</v>
      </c>
      <c r="J5088" s="231" t="str">
        <f t="shared" si="392"/>
        <v/>
      </c>
    </row>
    <row r="5089" spans="6:10" ht="19.5" customHeight="1" x14ac:dyDescent="0.25">
      <c r="F5089" s="328">
        <f t="shared" si="390"/>
        <v>0</v>
      </c>
      <c r="G5089" s="233" t="str">
        <f t="shared" si="391"/>
        <v/>
      </c>
      <c r="H5089" s="231">
        <f t="shared" si="393"/>
        <v>1956458.97</v>
      </c>
      <c r="I5089" s="232">
        <f t="shared" si="394"/>
        <v>0</v>
      </c>
      <c r="J5089" s="231" t="str">
        <f t="shared" si="392"/>
        <v/>
      </c>
    </row>
    <row r="5090" spans="6:10" ht="19.5" customHeight="1" x14ac:dyDescent="0.25">
      <c r="F5090" s="328">
        <f t="shared" si="390"/>
        <v>0</v>
      </c>
      <c r="G5090" s="233" t="str">
        <f t="shared" si="391"/>
        <v/>
      </c>
      <c r="H5090" s="231">
        <f t="shared" si="393"/>
        <v>1956458.97</v>
      </c>
      <c r="I5090" s="232">
        <f t="shared" si="394"/>
        <v>0</v>
      </c>
      <c r="J5090" s="231" t="str">
        <f t="shared" si="392"/>
        <v/>
      </c>
    </row>
    <row r="5091" spans="6:10" ht="19.5" customHeight="1" x14ac:dyDescent="0.25">
      <c r="F5091" s="328">
        <f t="shared" si="390"/>
        <v>0</v>
      </c>
      <c r="G5091" s="233" t="str">
        <f t="shared" si="391"/>
        <v/>
      </c>
      <c r="H5091" s="231">
        <f t="shared" si="393"/>
        <v>1956458.97</v>
      </c>
      <c r="I5091" s="232">
        <f t="shared" si="394"/>
        <v>0</v>
      </c>
      <c r="J5091" s="231" t="str">
        <f t="shared" si="392"/>
        <v/>
      </c>
    </row>
    <row r="5092" spans="6:10" ht="19.5" customHeight="1" x14ac:dyDescent="0.25">
      <c r="F5092" s="328">
        <f t="shared" si="390"/>
        <v>0</v>
      </c>
      <c r="G5092" s="233" t="str">
        <f t="shared" si="391"/>
        <v/>
      </c>
      <c r="H5092" s="231">
        <f t="shared" si="393"/>
        <v>1956458.97</v>
      </c>
      <c r="I5092" s="232">
        <f t="shared" si="394"/>
        <v>0</v>
      </c>
      <c r="J5092" s="231" t="str">
        <f t="shared" si="392"/>
        <v/>
      </c>
    </row>
    <row r="5093" spans="6:10" ht="19.5" customHeight="1" x14ac:dyDescent="0.25">
      <c r="F5093" s="328">
        <f t="shared" si="390"/>
        <v>0</v>
      </c>
      <c r="G5093" s="233" t="str">
        <f t="shared" si="391"/>
        <v/>
      </c>
      <c r="H5093" s="231">
        <f t="shared" si="393"/>
        <v>1956458.97</v>
      </c>
      <c r="I5093" s="232">
        <f t="shared" si="394"/>
        <v>0</v>
      </c>
      <c r="J5093" s="231" t="str">
        <f t="shared" si="392"/>
        <v/>
      </c>
    </row>
    <row r="5094" spans="6:10" ht="19.5" customHeight="1" x14ac:dyDescent="0.25">
      <c r="F5094" s="328">
        <f t="shared" si="390"/>
        <v>0</v>
      </c>
      <c r="G5094" s="233" t="str">
        <f t="shared" si="391"/>
        <v/>
      </c>
      <c r="H5094" s="231">
        <f t="shared" si="393"/>
        <v>1956458.97</v>
      </c>
      <c r="I5094" s="232">
        <f t="shared" si="394"/>
        <v>0</v>
      </c>
      <c r="J5094" s="231" t="str">
        <f t="shared" si="392"/>
        <v/>
      </c>
    </row>
    <row r="5095" spans="6:10" ht="19.5" customHeight="1" x14ac:dyDescent="0.25">
      <c r="F5095" s="328">
        <f t="shared" si="390"/>
        <v>0</v>
      </c>
      <c r="G5095" s="233" t="str">
        <f t="shared" si="391"/>
        <v/>
      </c>
      <c r="H5095" s="231">
        <f t="shared" si="393"/>
        <v>1956458.97</v>
      </c>
      <c r="I5095" s="232">
        <f t="shared" si="394"/>
        <v>0</v>
      </c>
      <c r="J5095" s="231" t="str">
        <f t="shared" si="392"/>
        <v/>
      </c>
    </row>
    <row r="5096" spans="6:10" ht="19.5" customHeight="1" x14ac:dyDescent="0.25">
      <c r="F5096" s="328">
        <f t="shared" si="390"/>
        <v>0</v>
      </c>
      <c r="G5096" s="233" t="str">
        <f t="shared" si="391"/>
        <v/>
      </c>
      <c r="H5096" s="231">
        <f t="shared" si="393"/>
        <v>1956458.97</v>
      </c>
      <c r="I5096" s="232">
        <f t="shared" si="394"/>
        <v>0</v>
      </c>
      <c r="J5096" s="231" t="str">
        <f t="shared" si="392"/>
        <v/>
      </c>
    </row>
    <row r="5097" spans="6:10" ht="19.5" customHeight="1" x14ac:dyDescent="0.25">
      <c r="F5097" s="328">
        <f t="shared" si="390"/>
        <v>0</v>
      </c>
      <c r="G5097" s="233" t="str">
        <f t="shared" si="391"/>
        <v/>
      </c>
      <c r="H5097" s="231">
        <f t="shared" si="393"/>
        <v>1956458.97</v>
      </c>
      <c r="I5097" s="232">
        <f t="shared" si="394"/>
        <v>0</v>
      </c>
      <c r="J5097" s="231" t="str">
        <f t="shared" si="392"/>
        <v/>
      </c>
    </row>
    <row r="5098" spans="6:10" ht="19.5" customHeight="1" x14ac:dyDescent="0.25">
      <c r="F5098" s="328">
        <f t="shared" si="390"/>
        <v>0</v>
      </c>
      <c r="G5098" s="233" t="str">
        <f t="shared" si="391"/>
        <v/>
      </c>
      <c r="H5098" s="231">
        <f t="shared" si="393"/>
        <v>1956458.97</v>
      </c>
      <c r="I5098" s="232">
        <f t="shared" si="394"/>
        <v>0</v>
      </c>
      <c r="J5098" s="231" t="str">
        <f t="shared" si="392"/>
        <v/>
      </c>
    </row>
    <row r="5099" spans="6:10" ht="19.5" customHeight="1" x14ac:dyDescent="0.25">
      <c r="F5099" s="328">
        <f t="shared" si="390"/>
        <v>0</v>
      </c>
      <c r="G5099" s="233" t="str">
        <f t="shared" si="391"/>
        <v/>
      </c>
      <c r="H5099" s="231">
        <f t="shared" si="393"/>
        <v>1956458.97</v>
      </c>
      <c r="I5099" s="232">
        <f t="shared" si="394"/>
        <v>0</v>
      </c>
      <c r="J5099" s="231" t="str">
        <f t="shared" si="392"/>
        <v/>
      </c>
    </row>
    <row r="5100" spans="6:10" ht="19.5" customHeight="1" x14ac:dyDescent="0.25">
      <c r="F5100" s="328">
        <f t="shared" si="390"/>
        <v>0</v>
      </c>
      <c r="G5100" s="233" t="str">
        <f t="shared" si="391"/>
        <v/>
      </c>
      <c r="H5100" s="231">
        <f t="shared" si="393"/>
        <v>1956458.97</v>
      </c>
      <c r="I5100" s="232">
        <f t="shared" si="394"/>
        <v>0</v>
      </c>
      <c r="J5100" s="231" t="str">
        <f t="shared" si="392"/>
        <v/>
      </c>
    </row>
    <row r="5101" spans="6:10" ht="19.5" customHeight="1" x14ac:dyDescent="0.25">
      <c r="F5101" s="328">
        <f t="shared" si="390"/>
        <v>0</v>
      </c>
      <c r="G5101" s="233" t="str">
        <f t="shared" si="391"/>
        <v/>
      </c>
      <c r="H5101" s="231">
        <f t="shared" si="393"/>
        <v>1956458.97</v>
      </c>
      <c r="I5101" s="232">
        <f t="shared" si="394"/>
        <v>0</v>
      </c>
      <c r="J5101" s="231" t="str">
        <f t="shared" si="392"/>
        <v/>
      </c>
    </row>
    <row r="5102" spans="6:10" ht="19.5" customHeight="1" x14ac:dyDescent="0.25">
      <c r="F5102" s="328">
        <f t="shared" si="390"/>
        <v>0</v>
      </c>
      <c r="G5102" s="233" t="str">
        <f t="shared" si="391"/>
        <v/>
      </c>
      <c r="H5102" s="231">
        <f t="shared" si="393"/>
        <v>1956458.97</v>
      </c>
      <c r="I5102" s="232">
        <f t="shared" si="394"/>
        <v>0</v>
      </c>
      <c r="J5102" s="231" t="str">
        <f t="shared" si="392"/>
        <v/>
      </c>
    </row>
    <row r="5103" spans="6:10" ht="19.5" customHeight="1" x14ac:dyDescent="0.25">
      <c r="F5103" s="328">
        <f t="shared" si="390"/>
        <v>0</v>
      </c>
      <c r="G5103" s="233" t="str">
        <f t="shared" si="391"/>
        <v/>
      </c>
      <c r="H5103" s="231">
        <f t="shared" si="393"/>
        <v>1956458.97</v>
      </c>
      <c r="I5103" s="232">
        <f t="shared" si="394"/>
        <v>0</v>
      </c>
      <c r="J5103" s="231" t="str">
        <f t="shared" si="392"/>
        <v/>
      </c>
    </row>
    <row r="5104" spans="6:10" ht="19.5" customHeight="1" x14ac:dyDescent="0.25">
      <c r="F5104" s="328">
        <f t="shared" si="390"/>
        <v>0</v>
      </c>
      <c r="G5104" s="233" t="str">
        <f t="shared" si="391"/>
        <v/>
      </c>
      <c r="H5104" s="231">
        <f t="shared" si="393"/>
        <v>1956458.97</v>
      </c>
      <c r="I5104" s="232">
        <f t="shared" si="394"/>
        <v>0</v>
      </c>
      <c r="J5104" s="231" t="str">
        <f t="shared" si="392"/>
        <v/>
      </c>
    </row>
    <row r="5105" spans="6:10" ht="19.5" customHeight="1" x14ac:dyDescent="0.25">
      <c r="F5105" s="328">
        <f t="shared" si="390"/>
        <v>0</v>
      </c>
      <c r="G5105" s="233" t="str">
        <f t="shared" si="391"/>
        <v/>
      </c>
      <c r="H5105" s="231">
        <f t="shared" si="393"/>
        <v>1956458.97</v>
      </c>
      <c r="I5105" s="232">
        <f t="shared" si="394"/>
        <v>0</v>
      </c>
      <c r="J5105" s="231" t="str">
        <f t="shared" si="392"/>
        <v/>
      </c>
    </row>
    <row r="5106" spans="6:10" ht="19.5" customHeight="1" x14ac:dyDescent="0.25">
      <c r="F5106" s="328">
        <f t="shared" si="390"/>
        <v>0</v>
      </c>
      <c r="G5106" s="233" t="str">
        <f t="shared" si="391"/>
        <v/>
      </c>
      <c r="H5106" s="231">
        <f t="shared" si="393"/>
        <v>1956458.97</v>
      </c>
      <c r="I5106" s="232">
        <f t="shared" si="394"/>
        <v>0</v>
      </c>
      <c r="J5106" s="231" t="str">
        <f t="shared" si="392"/>
        <v/>
      </c>
    </row>
    <row r="5107" spans="6:10" ht="19.5" customHeight="1" x14ac:dyDescent="0.25">
      <c r="F5107" s="328">
        <f t="shared" si="390"/>
        <v>0</v>
      </c>
      <c r="G5107" s="233" t="str">
        <f t="shared" si="391"/>
        <v/>
      </c>
      <c r="H5107" s="231">
        <f t="shared" si="393"/>
        <v>1956458.97</v>
      </c>
      <c r="I5107" s="232">
        <f t="shared" si="394"/>
        <v>0</v>
      </c>
      <c r="J5107" s="231" t="str">
        <f t="shared" si="392"/>
        <v/>
      </c>
    </row>
    <row r="5108" spans="6:10" ht="19.5" customHeight="1" x14ac:dyDescent="0.25">
      <c r="F5108" s="328">
        <f t="shared" si="390"/>
        <v>0</v>
      </c>
      <c r="G5108" s="233" t="str">
        <f t="shared" si="391"/>
        <v/>
      </c>
      <c r="H5108" s="231">
        <f t="shared" si="393"/>
        <v>1956458.97</v>
      </c>
      <c r="I5108" s="232">
        <f t="shared" si="394"/>
        <v>0</v>
      </c>
      <c r="J5108" s="231" t="str">
        <f t="shared" si="392"/>
        <v/>
      </c>
    </row>
    <row r="5109" spans="6:10" ht="19.5" customHeight="1" x14ac:dyDescent="0.25">
      <c r="F5109" s="328">
        <f t="shared" si="390"/>
        <v>0</v>
      </c>
      <c r="G5109" s="233" t="str">
        <f t="shared" si="391"/>
        <v/>
      </c>
      <c r="H5109" s="231">
        <f t="shared" si="393"/>
        <v>1956458.97</v>
      </c>
      <c r="I5109" s="232">
        <f t="shared" si="394"/>
        <v>0</v>
      </c>
      <c r="J5109" s="231" t="str">
        <f t="shared" si="392"/>
        <v/>
      </c>
    </row>
    <row r="5110" spans="6:10" ht="19.5" customHeight="1" x14ac:dyDescent="0.25">
      <c r="F5110" s="328">
        <f t="shared" si="390"/>
        <v>0</v>
      </c>
      <c r="G5110" s="233" t="str">
        <f t="shared" si="391"/>
        <v/>
      </c>
      <c r="H5110" s="231">
        <f t="shared" si="393"/>
        <v>1956458.97</v>
      </c>
      <c r="I5110" s="232">
        <f t="shared" si="394"/>
        <v>0</v>
      </c>
      <c r="J5110" s="231" t="str">
        <f t="shared" si="392"/>
        <v/>
      </c>
    </row>
    <row r="5111" spans="6:10" ht="19.5" customHeight="1" x14ac:dyDescent="0.25">
      <c r="F5111" s="328">
        <f t="shared" si="390"/>
        <v>0</v>
      </c>
      <c r="G5111" s="233" t="str">
        <f t="shared" si="391"/>
        <v/>
      </c>
      <c r="H5111" s="231">
        <f t="shared" si="393"/>
        <v>1956458.97</v>
      </c>
      <c r="I5111" s="232">
        <f t="shared" si="394"/>
        <v>0</v>
      </c>
      <c r="J5111" s="231" t="str">
        <f t="shared" si="392"/>
        <v/>
      </c>
    </row>
    <row r="5112" spans="6:10" ht="19.5" customHeight="1" x14ac:dyDescent="0.25">
      <c r="F5112" s="328">
        <f t="shared" si="390"/>
        <v>0</v>
      </c>
      <c r="G5112" s="233" t="str">
        <f t="shared" si="391"/>
        <v/>
      </c>
      <c r="H5112" s="231">
        <f t="shared" si="393"/>
        <v>1956458.97</v>
      </c>
      <c r="I5112" s="232">
        <f t="shared" si="394"/>
        <v>0</v>
      </c>
      <c r="J5112" s="231" t="str">
        <f t="shared" si="392"/>
        <v/>
      </c>
    </row>
    <row r="5113" spans="6:10" ht="19.5" customHeight="1" x14ac:dyDescent="0.25">
      <c r="F5113" s="328">
        <f t="shared" si="390"/>
        <v>0</v>
      </c>
      <c r="G5113" s="233" t="str">
        <f t="shared" si="391"/>
        <v/>
      </c>
      <c r="H5113" s="231">
        <f t="shared" si="393"/>
        <v>1956458.97</v>
      </c>
      <c r="I5113" s="232">
        <f t="shared" si="394"/>
        <v>0</v>
      </c>
      <c r="J5113" s="231" t="str">
        <f t="shared" si="392"/>
        <v/>
      </c>
    </row>
    <row r="5114" spans="6:10" ht="19.5" customHeight="1" x14ac:dyDescent="0.25">
      <c r="F5114" s="328">
        <f t="shared" si="390"/>
        <v>0</v>
      </c>
      <c r="G5114" s="233" t="str">
        <f t="shared" si="391"/>
        <v/>
      </c>
      <c r="H5114" s="231">
        <f t="shared" si="393"/>
        <v>1956458.97</v>
      </c>
      <c r="I5114" s="232">
        <f t="shared" si="394"/>
        <v>0</v>
      </c>
      <c r="J5114" s="231" t="str">
        <f t="shared" si="392"/>
        <v/>
      </c>
    </row>
    <row r="5115" spans="6:10" ht="19.5" customHeight="1" x14ac:dyDescent="0.25">
      <c r="F5115" s="328">
        <f t="shared" si="390"/>
        <v>0</v>
      </c>
      <c r="G5115" s="233" t="str">
        <f t="shared" si="391"/>
        <v/>
      </c>
      <c r="H5115" s="231">
        <f t="shared" si="393"/>
        <v>1956458.97</v>
      </c>
      <c r="I5115" s="232">
        <f t="shared" si="394"/>
        <v>0</v>
      </c>
      <c r="J5115" s="231" t="str">
        <f t="shared" si="392"/>
        <v/>
      </c>
    </row>
    <row r="5116" spans="6:10" ht="19.5" customHeight="1" x14ac:dyDescent="0.25">
      <c r="F5116" s="328">
        <f t="shared" si="390"/>
        <v>0</v>
      </c>
      <c r="G5116" s="233" t="str">
        <f t="shared" si="391"/>
        <v/>
      </c>
      <c r="H5116" s="231">
        <f t="shared" si="393"/>
        <v>1956458.97</v>
      </c>
      <c r="I5116" s="232">
        <f t="shared" si="394"/>
        <v>0</v>
      </c>
      <c r="J5116" s="231" t="str">
        <f t="shared" si="392"/>
        <v/>
      </c>
    </row>
    <row r="5117" spans="6:10" ht="19.5" customHeight="1" x14ac:dyDescent="0.25">
      <c r="F5117" s="328">
        <f t="shared" si="390"/>
        <v>0</v>
      </c>
      <c r="G5117" s="233" t="str">
        <f t="shared" si="391"/>
        <v/>
      </c>
      <c r="H5117" s="231">
        <f t="shared" si="393"/>
        <v>1956458.97</v>
      </c>
      <c r="I5117" s="232">
        <f t="shared" si="394"/>
        <v>0</v>
      </c>
      <c r="J5117" s="231" t="str">
        <f t="shared" si="392"/>
        <v/>
      </c>
    </row>
    <row r="5118" spans="6:10" ht="19.5" customHeight="1" x14ac:dyDescent="0.25">
      <c r="F5118" s="328">
        <f t="shared" si="390"/>
        <v>0</v>
      </c>
      <c r="G5118" s="233" t="str">
        <f t="shared" si="391"/>
        <v/>
      </c>
      <c r="H5118" s="231">
        <f t="shared" si="393"/>
        <v>1956458.97</v>
      </c>
      <c r="I5118" s="232">
        <f t="shared" si="394"/>
        <v>0</v>
      </c>
      <c r="J5118" s="231" t="str">
        <f t="shared" si="392"/>
        <v/>
      </c>
    </row>
    <row r="5119" spans="6:10" ht="19.5" customHeight="1" x14ac:dyDescent="0.25">
      <c r="F5119" s="328">
        <f t="shared" si="390"/>
        <v>0</v>
      </c>
      <c r="G5119" s="233" t="str">
        <f t="shared" si="391"/>
        <v/>
      </c>
      <c r="H5119" s="231">
        <f t="shared" si="393"/>
        <v>1956458.97</v>
      </c>
      <c r="I5119" s="232">
        <f t="shared" si="394"/>
        <v>0</v>
      </c>
      <c r="J5119" s="231" t="str">
        <f t="shared" si="392"/>
        <v/>
      </c>
    </row>
    <row r="5120" spans="6:10" ht="19.5" customHeight="1" x14ac:dyDescent="0.25">
      <c r="F5120" s="328">
        <f t="shared" si="390"/>
        <v>0</v>
      </c>
      <c r="G5120" s="233" t="str">
        <f t="shared" si="391"/>
        <v/>
      </c>
      <c r="H5120" s="231">
        <f t="shared" si="393"/>
        <v>1956458.97</v>
      </c>
      <c r="I5120" s="232">
        <f t="shared" si="394"/>
        <v>0</v>
      </c>
      <c r="J5120" s="231" t="str">
        <f t="shared" si="392"/>
        <v/>
      </c>
    </row>
    <row r="5121" spans="6:10" ht="19.5" customHeight="1" x14ac:dyDescent="0.25">
      <c r="F5121" s="328">
        <f t="shared" si="390"/>
        <v>0</v>
      </c>
      <c r="G5121" s="233" t="str">
        <f t="shared" si="391"/>
        <v/>
      </c>
      <c r="H5121" s="231">
        <f t="shared" si="393"/>
        <v>1956458.97</v>
      </c>
      <c r="I5121" s="232">
        <f t="shared" si="394"/>
        <v>0</v>
      </c>
      <c r="J5121" s="231" t="str">
        <f t="shared" si="392"/>
        <v/>
      </c>
    </row>
    <row r="5122" spans="6:10" ht="19.5" customHeight="1" x14ac:dyDescent="0.25">
      <c r="F5122" s="328">
        <f t="shared" si="390"/>
        <v>0</v>
      </c>
      <c r="G5122" s="233" t="str">
        <f t="shared" si="391"/>
        <v/>
      </c>
      <c r="H5122" s="231">
        <f t="shared" si="393"/>
        <v>1956458.97</v>
      </c>
      <c r="I5122" s="232">
        <f t="shared" si="394"/>
        <v>0</v>
      </c>
      <c r="J5122" s="231" t="str">
        <f t="shared" si="392"/>
        <v/>
      </c>
    </row>
    <row r="5123" spans="6:10" ht="19.5" customHeight="1" x14ac:dyDescent="0.25">
      <c r="F5123" s="328">
        <f t="shared" si="390"/>
        <v>0</v>
      </c>
      <c r="G5123" s="233" t="str">
        <f t="shared" si="391"/>
        <v/>
      </c>
      <c r="H5123" s="231">
        <f t="shared" si="393"/>
        <v>1956458.97</v>
      </c>
      <c r="I5123" s="232">
        <f t="shared" si="394"/>
        <v>0</v>
      </c>
      <c r="J5123" s="231" t="str">
        <f t="shared" si="392"/>
        <v/>
      </c>
    </row>
    <row r="5124" spans="6:10" ht="19.5" customHeight="1" x14ac:dyDescent="0.25">
      <c r="F5124" s="328">
        <f t="shared" si="390"/>
        <v>0</v>
      </c>
      <c r="G5124" s="233" t="str">
        <f t="shared" si="391"/>
        <v/>
      </c>
      <c r="H5124" s="231">
        <f t="shared" si="393"/>
        <v>1956458.97</v>
      </c>
      <c r="I5124" s="232">
        <f t="shared" si="394"/>
        <v>0</v>
      </c>
      <c r="J5124" s="231" t="str">
        <f t="shared" si="392"/>
        <v/>
      </c>
    </row>
    <row r="5125" spans="6:10" ht="19.5" customHeight="1" x14ac:dyDescent="0.25">
      <c r="F5125" s="328">
        <f t="shared" si="390"/>
        <v>0</v>
      </c>
      <c r="G5125" s="233" t="str">
        <f t="shared" si="391"/>
        <v/>
      </c>
      <c r="H5125" s="231">
        <f t="shared" si="393"/>
        <v>1956458.97</v>
      </c>
      <c r="I5125" s="232">
        <f t="shared" si="394"/>
        <v>0</v>
      </c>
      <c r="J5125" s="231" t="str">
        <f t="shared" si="392"/>
        <v/>
      </c>
    </row>
    <row r="5126" spans="6:10" ht="19.5" customHeight="1" x14ac:dyDescent="0.25">
      <c r="F5126" s="328">
        <f t="shared" si="390"/>
        <v>0</v>
      </c>
      <c r="G5126" s="233" t="str">
        <f t="shared" si="391"/>
        <v/>
      </c>
      <c r="H5126" s="231">
        <f t="shared" si="393"/>
        <v>1956458.97</v>
      </c>
      <c r="I5126" s="232">
        <f t="shared" si="394"/>
        <v>0</v>
      </c>
      <c r="J5126" s="231" t="str">
        <f t="shared" si="392"/>
        <v/>
      </c>
    </row>
    <row r="5127" spans="6:10" ht="19.5" customHeight="1" x14ac:dyDescent="0.25">
      <c r="F5127" s="328">
        <f t="shared" si="390"/>
        <v>0</v>
      </c>
      <c r="G5127" s="233" t="str">
        <f t="shared" si="391"/>
        <v/>
      </c>
      <c r="H5127" s="231">
        <f t="shared" si="393"/>
        <v>1956458.97</v>
      </c>
      <c r="I5127" s="232">
        <f t="shared" si="394"/>
        <v>0</v>
      </c>
      <c r="J5127" s="231" t="str">
        <f t="shared" si="392"/>
        <v/>
      </c>
    </row>
    <row r="5128" spans="6:10" ht="19.5" customHeight="1" x14ac:dyDescent="0.25">
      <c r="F5128" s="328">
        <f t="shared" si="390"/>
        <v>0</v>
      </c>
      <c r="G5128" s="233" t="str">
        <f t="shared" si="391"/>
        <v/>
      </c>
      <c r="H5128" s="231">
        <f t="shared" si="393"/>
        <v>1956458.97</v>
      </c>
      <c r="I5128" s="232">
        <f t="shared" si="394"/>
        <v>0</v>
      </c>
      <c r="J5128" s="231" t="str">
        <f t="shared" si="392"/>
        <v/>
      </c>
    </row>
    <row r="5129" spans="6:10" ht="19.5" customHeight="1" x14ac:dyDescent="0.25">
      <c r="F5129" s="328">
        <f t="shared" si="390"/>
        <v>0</v>
      </c>
      <c r="G5129" s="233" t="str">
        <f t="shared" si="391"/>
        <v/>
      </c>
      <c r="H5129" s="231">
        <f t="shared" si="393"/>
        <v>1956458.97</v>
      </c>
      <c r="I5129" s="232">
        <f t="shared" si="394"/>
        <v>0</v>
      </c>
      <c r="J5129" s="231" t="str">
        <f t="shared" si="392"/>
        <v/>
      </c>
    </row>
    <row r="5130" spans="6:10" ht="19.5" customHeight="1" x14ac:dyDescent="0.25">
      <c r="F5130" s="328">
        <f t="shared" ref="F5130:F5193" si="395">IF(E5130&gt;$C$4*1000,"Выборка",0)</f>
        <v>0</v>
      </c>
      <c r="G5130" s="233" t="str">
        <f t="shared" ref="G5130:G5193" si="396">IF(F5130=0,"",E5130)</f>
        <v/>
      </c>
      <c r="H5130" s="231">
        <f t="shared" si="393"/>
        <v>1956458.97</v>
      </c>
      <c r="I5130" s="232">
        <f t="shared" si="394"/>
        <v>0</v>
      </c>
      <c r="J5130" s="231" t="str">
        <f t="shared" ref="J5130:J5193" si="397">IF(I5130=0,"",E5130)</f>
        <v/>
      </c>
    </row>
    <row r="5131" spans="6:10" ht="19.5" customHeight="1" x14ac:dyDescent="0.25">
      <c r="F5131" s="328">
        <f t="shared" si="395"/>
        <v>0</v>
      </c>
      <c r="G5131" s="233" t="str">
        <f t="shared" si="396"/>
        <v/>
      </c>
      <c r="H5131" s="231">
        <f t="shared" ref="H5131:H5194" si="398">IF(F5131=0,IF((I5130=0)*AND(F5130=0),H5130+E5131,IF((F5130&lt;&gt;0)*AND((H5130&lt;=$E$17)),H5130+E5131,E5131)),H5130)</f>
        <v>1956458.97</v>
      </c>
      <c r="I5131" s="232">
        <f t="shared" ref="I5131:I5194" si="399">IF((H5131&gt;$E$17)*AND(F5131=0),"Выборка",0)</f>
        <v>0</v>
      </c>
      <c r="J5131" s="231" t="str">
        <f t="shared" si="397"/>
        <v/>
      </c>
    </row>
    <row r="5132" spans="6:10" ht="19.5" customHeight="1" x14ac:dyDescent="0.25">
      <c r="F5132" s="328">
        <f t="shared" si="395"/>
        <v>0</v>
      </c>
      <c r="G5132" s="233" t="str">
        <f t="shared" si="396"/>
        <v/>
      </c>
      <c r="H5132" s="231">
        <f t="shared" si="398"/>
        <v>1956458.97</v>
      </c>
      <c r="I5132" s="232">
        <f t="shared" si="399"/>
        <v>0</v>
      </c>
      <c r="J5132" s="231" t="str">
        <f t="shared" si="397"/>
        <v/>
      </c>
    </row>
    <row r="5133" spans="6:10" ht="19.5" customHeight="1" x14ac:dyDescent="0.25">
      <c r="F5133" s="328">
        <f t="shared" si="395"/>
        <v>0</v>
      </c>
      <c r="G5133" s="233" t="str">
        <f t="shared" si="396"/>
        <v/>
      </c>
      <c r="H5133" s="231">
        <f t="shared" si="398"/>
        <v>1956458.97</v>
      </c>
      <c r="I5133" s="232">
        <f t="shared" si="399"/>
        <v>0</v>
      </c>
      <c r="J5133" s="231" t="str">
        <f t="shared" si="397"/>
        <v/>
      </c>
    </row>
    <row r="5134" spans="6:10" ht="19.5" customHeight="1" x14ac:dyDescent="0.25">
      <c r="F5134" s="328">
        <f t="shared" si="395"/>
        <v>0</v>
      </c>
      <c r="G5134" s="233" t="str">
        <f t="shared" si="396"/>
        <v/>
      </c>
      <c r="H5134" s="231">
        <f t="shared" si="398"/>
        <v>1956458.97</v>
      </c>
      <c r="I5134" s="232">
        <f t="shared" si="399"/>
        <v>0</v>
      </c>
      <c r="J5134" s="231" t="str">
        <f t="shared" si="397"/>
        <v/>
      </c>
    </row>
    <row r="5135" spans="6:10" ht="19.5" customHeight="1" x14ac:dyDescent="0.25">
      <c r="F5135" s="328">
        <f t="shared" si="395"/>
        <v>0</v>
      </c>
      <c r="G5135" s="233" t="str">
        <f t="shared" si="396"/>
        <v/>
      </c>
      <c r="H5135" s="231">
        <f t="shared" si="398"/>
        <v>1956458.97</v>
      </c>
      <c r="I5135" s="232">
        <f t="shared" si="399"/>
        <v>0</v>
      </c>
      <c r="J5135" s="231" t="str">
        <f t="shared" si="397"/>
        <v/>
      </c>
    </row>
    <row r="5136" spans="6:10" ht="19.5" customHeight="1" x14ac:dyDescent="0.25">
      <c r="F5136" s="328">
        <f t="shared" si="395"/>
        <v>0</v>
      </c>
      <c r="G5136" s="233" t="str">
        <f t="shared" si="396"/>
        <v/>
      </c>
      <c r="H5136" s="231">
        <f t="shared" si="398"/>
        <v>1956458.97</v>
      </c>
      <c r="I5136" s="232">
        <f t="shared" si="399"/>
        <v>0</v>
      </c>
      <c r="J5136" s="231" t="str">
        <f t="shared" si="397"/>
        <v/>
      </c>
    </row>
    <row r="5137" spans="6:10" ht="19.5" customHeight="1" x14ac:dyDescent="0.25">
      <c r="F5137" s="328">
        <f t="shared" si="395"/>
        <v>0</v>
      </c>
      <c r="G5137" s="233" t="str">
        <f t="shared" si="396"/>
        <v/>
      </c>
      <c r="H5137" s="231">
        <f t="shared" si="398"/>
        <v>1956458.97</v>
      </c>
      <c r="I5137" s="232">
        <f t="shared" si="399"/>
        <v>0</v>
      </c>
      <c r="J5137" s="231" t="str">
        <f t="shared" si="397"/>
        <v/>
      </c>
    </row>
    <row r="5138" spans="6:10" ht="19.5" customHeight="1" x14ac:dyDescent="0.25">
      <c r="F5138" s="328">
        <f t="shared" si="395"/>
        <v>0</v>
      </c>
      <c r="G5138" s="233" t="str">
        <f t="shared" si="396"/>
        <v/>
      </c>
      <c r="H5138" s="231">
        <f t="shared" si="398"/>
        <v>1956458.97</v>
      </c>
      <c r="I5138" s="232">
        <f t="shared" si="399"/>
        <v>0</v>
      </c>
      <c r="J5138" s="231" t="str">
        <f t="shared" si="397"/>
        <v/>
      </c>
    </row>
    <row r="5139" spans="6:10" ht="19.5" customHeight="1" x14ac:dyDescent="0.25">
      <c r="F5139" s="328">
        <f t="shared" si="395"/>
        <v>0</v>
      </c>
      <c r="G5139" s="233" t="str">
        <f t="shared" si="396"/>
        <v/>
      </c>
      <c r="H5139" s="231">
        <f t="shared" si="398"/>
        <v>1956458.97</v>
      </c>
      <c r="I5139" s="232">
        <f t="shared" si="399"/>
        <v>0</v>
      </c>
      <c r="J5139" s="231" t="str">
        <f t="shared" si="397"/>
        <v/>
      </c>
    </row>
    <row r="5140" spans="6:10" ht="19.5" customHeight="1" x14ac:dyDescent="0.25">
      <c r="F5140" s="328">
        <f t="shared" si="395"/>
        <v>0</v>
      </c>
      <c r="G5140" s="233" t="str">
        <f t="shared" si="396"/>
        <v/>
      </c>
      <c r="H5140" s="231">
        <f t="shared" si="398"/>
        <v>1956458.97</v>
      </c>
      <c r="I5140" s="232">
        <f t="shared" si="399"/>
        <v>0</v>
      </c>
      <c r="J5140" s="231" t="str">
        <f t="shared" si="397"/>
        <v/>
      </c>
    </row>
    <row r="5141" spans="6:10" ht="19.5" customHeight="1" x14ac:dyDescent="0.25">
      <c r="F5141" s="328">
        <f t="shared" si="395"/>
        <v>0</v>
      </c>
      <c r="G5141" s="233" t="str">
        <f t="shared" si="396"/>
        <v/>
      </c>
      <c r="H5141" s="231">
        <f t="shared" si="398"/>
        <v>1956458.97</v>
      </c>
      <c r="I5141" s="232">
        <f t="shared" si="399"/>
        <v>0</v>
      </c>
      <c r="J5141" s="231" t="str">
        <f t="shared" si="397"/>
        <v/>
      </c>
    </row>
    <row r="5142" spans="6:10" ht="19.5" customHeight="1" x14ac:dyDescent="0.25">
      <c r="F5142" s="328">
        <f t="shared" si="395"/>
        <v>0</v>
      </c>
      <c r="G5142" s="233" t="str">
        <f t="shared" si="396"/>
        <v/>
      </c>
      <c r="H5142" s="231">
        <f t="shared" si="398"/>
        <v>1956458.97</v>
      </c>
      <c r="I5142" s="232">
        <f t="shared" si="399"/>
        <v>0</v>
      </c>
      <c r="J5142" s="231" t="str">
        <f t="shared" si="397"/>
        <v/>
      </c>
    </row>
    <row r="5143" spans="6:10" ht="19.5" customHeight="1" x14ac:dyDescent="0.25">
      <c r="F5143" s="328">
        <f t="shared" si="395"/>
        <v>0</v>
      </c>
      <c r="G5143" s="233" t="str">
        <f t="shared" si="396"/>
        <v/>
      </c>
      <c r="H5143" s="231">
        <f t="shared" si="398"/>
        <v>1956458.97</v>
      </c>
      <c r="I5143" s="232">
        <f t="shared" si="399"/>
        <v>0</v>
      </c>
      <c r="J5143" s="231" t="str">
        <f t="shared" si="397"/>
        <v/>
      </c>
    </row>
    <row r="5144" spans="6:10" ht="19.5" customHeight="1" x14ac:dyDescent="0.25">
      <c r="F5144" s="328">
        <f t="shared" si="395"/>
        <v>0</v>
      </c>
      <c r="G5144" s="233" t="str">
        <f t="shared" si="396"/>
        <v/>
      </c>
      <c r="H5144" s="231">
        <f t="shared" si="398"/>
        <v>1956458.97</v>
      </c>
      <c r="I5144" s="232">
        <f t="shared" si="399"/>
        <v>0</v>
      </c>
      <c r="J5144" s="231" t="str">
        <f t="shared" si="397"/>
        <v/>
      </c>
    </row>
    <row r="5145" spans="6:10" ht="19.5" customHeight="1" x14ac:dyDescent="0.25">
      <c r="F5145" s="328">
        <f t="shared" si="395"/>
        <v>0</v>
      </c>
      <c r="G5145" s="233" t="str">
        <f t="shared" si="396"/>
        <v/>
      </c>
      <c r="H5145" s="231">
        <f t="shared" si="398"/>
        <v>1956458.97</v>
      </c>
      <c r="I5145" s="232">
        <f t="shared" si="399"/>
        <v>0</v>
      </c>
      <c r="J5145" s="231" t="str">
        <f t="shared" si="397"/>
        <v/>
      </c>
    </row>
    <row r="5146" spans="6:10" ht="19.5" customHeight="1" x14ac:dyDescent="0.25">
      <c r="F5146" s="328">
        <f t="shared" si="395"/>
        <v>0</v>
      </c>
      <c r="G5146" s="233" t="str">
        <f t="shared" si="396"/>
        <v/>
      </c>
      <c r="H5146" s="231">
        <f t="shared" si="398"/>
        <v>1956458.97</v>
      </c>
      <c r="I5146" s="232">
        <f t="shared" si="399"/>
        <v>0</v>
      </c>
      <c r="J5146" s="231" t="str">
        <f t="shared" si="397"/>
        <v/>
      </c>
    </row>
    <row r="5147" spans="6:10" ht="19.5" customHeight="1" x14ac:dyDescent="0.25">
      <c r="F5147" s="328">
        <f t="shared" si="395"/>
        <v>0</v>
      </c>
      <c r="G5147" s="233" t="str">
        <f t="shared" si="396"/>
        <v/>
      </c>
      <c r="H5147" s="231">
        <f t="shared" si="398"/>
        <v>1956458.97</v>
      </c>
      <c r="I5147" s="232">
        <f t="shared" si="399"/>
        <v>0</v>
      </c>
      <c r="J5147" s="231" t="str">
        <f t="shared" si="397"/>
        <v/>
      </c>
    </row>
    <row r="5148" spans="6:10" ht="19.5" customHeight="1" x14ac:dyDescent="0.25">
      <c r="F5148" s="328">
        <f t="shared" si="395"/>
        <v>0</v>
      </c>
      <c r="G5148" s="233" t="str">
        <f t="shared" si="396"/>
        <v/>
      </c>
      <c r="H5148" s="231">
        <f t="shared" si="398"/>
        <v>1956458.97</v>
      </c>
      <c r="I5148" s="232">
        <f t="shared" si="399"/>
        <v>0</v>
      </c>
      <c r="J5148" s="231" t="str">
        <f t="shared" si="397"/>
        <v/>
      </c>
    </row>
    <row r="5149" spans="6:10" ht="19.5" customHeight="1" x14ac:dyDescent="0.25">
      <c r="F5149" s="328">
        <f t="shared" si="395"/>
        <v>0</v>
      </c>
      <c r="G5149" s="233" t="str">
        <f t="shared" si="396"/>
        <v/>
      </c>
      <c r="H5149" s="231">
        <f t="shared" si="398"/>
        <v>1956458.97</v>
      </c>
      <c r="I5149" s="232">
        <f t="shared" si="399"/>
        <v>0</v>
      </c>
      <c r="J5149" s="231" t="str">
        <f t="shared" si="397"/>
        <v/>
      </c>
    </row>
    <row r="5150" spans="6:10" ht="19.5" customHeight="1" x14ac:dyDescent="0.25">
      <c r="F5150" s="328">
        <f t="shared" si="395"/>
        <v>0</v>
      </c>
      <c r="G5150" s="233" t="str">
        <f t="shared" si="396"/>
        <v/>
      </c>
      <c r="H5150" s="231">
        <f t="shared" si="398"/>
        <v>1956458.97</v>
      </c>
      <c r="I5150" s="232">
        <f t="shared" si="399"/>
        <v>0</v>
      </c>
      <c r="J5150" s="231" t="str">
        <f t="shared" si="397"/>
        <v/>
      </c>
    </row>
    <row r="5151" spans="6:10" ht="19.5" customHeight="1" x14ac:dyDescent="0.25">
      <c r="F5151" s="328">
        <f t="shared" si="395"/>
        <v>0</v>
      </c>
      <c r="G5151" s="233" t="str">
        <f t="shared" si="396"/>
        <v/>
      </c>
      <c r="H5151" s="231">
        <f t="shared" si="398"/>
        <v>1956458.97</v>
      </c>
      <c r="I5151" s="232">
        <f t="shared" si="399"/>
        <v>0</v>
      </c>
      <c r="J5151" s="231" t="str">
        <f t="shared" si="397"/>
        <v/>
      </c>
    </row>
    <row r="5152" spans="6:10" ht="19.5" customHeight="1" x14ac:dyDescent="0.25">
      <c r="F5152" s="328">
        <f t="shared" si="395"/>
        <v>0</v>
      </c>
      <c r="G5152" s="233" t="str">
        <f t="shared" si="396"/>
        <v/>
      </c>
      <c r="H5152" s="231">
        <f t="shared" si="398"/>
        <v>1956458.97</v>
      </c>
      <c r="I5152" s="232">
        <f t="shared" si="399"/>
        <v>0</v>
      </c>
      <c r="J5152" s="231" t="str">
        <f t="shared" si="397"/>
        <v/>
      </c>
    </row>
    <row r="5153" spans="6:10" ht="19.5" customHeight="1" x14ac:dyDescent="0.25">
      <c r="F5153" s="328">
        <f t="shared" si="395"/>
        <v>0</v>
      </c>
      <c r="G5153" s="233" t="str">
        <f t="shared" si="396"/>
        <v/>
      </c>
      <c r="H5153" s="231">
        <f t="shared" si="398"/>
        <v>1956458.97</v>
      </c>
      <c r="I5153" s="232">
        <f t="shared" si="399"/>
        <v>0</v>
      </c>
      <c r="J5153" s="231" t="str">
        <f t="shared" si="397"/>
        <v/>
      </c>
    </row>
    <row r="5154" spans="6:10" ht="19.5" customHeight="1" x14ac:dyDescent="0.25">
      <c r="F5154" s="328">
        <f t="shared" si="395"/>
        <v>0</v>
      </c>
      <c r="G5154" s="233" t="str">
        <f t="shared" si="396"/>
        <v/>
      </c>
      <c r="H5154" s="231">
        <f t="shared" si="398"/>
        <v>1956458.97</v>
      </c>
      <c r="I5154" s="232">
        <f t="shared" si="399"/>
        <v>0</v>
      </c>
      <c r="J5154" s="231" t="str">
        <f t="shared" si="397"/>
        <v/>
      </c>
    </row>
    <row r="5155" spans="6:10" ht="19.5" customHeight="1" x14ac:dyDescent="0.25">
      <c r="F5155" s="328">
        <f t="shared" si="395"/>
        <v>0</v>
      </c>
      <c r="G5155" s="233" t="str">
        <f t="shared" si="396"/>
        <v/>
      </c>
      <c r="H5155" s="231">
        <f t="shared" si="398"/>
        <v>1956458.97</v>
      </c>
      <c r="I5155" s="232">
        <f t="shared" si="399"/>
        <v>0</v>
      </c>
      <c r="J5155" s="231" t="str">
        <f t="shared" si="397"/>
        <v/>
      </c>
    </row>
    <row r="5156" spans="6:10" ht="19.5" customHeight="1" x14ac:dyDescent="0.25">
      <c r="F5156" s="328">
        <f t="shared" si="395"/>
        <v>0</v>
      </c>
      <c r="G5156" s="233" t="str">
        <f t="shared" si="396"/>
        <v/>
      </c>
      <c r="H5156" s="231">
        <f t="shared" si="398"/>
        <v>1956458.97</v>
      </c>
      <c r="I5156" s="232">
        <f t="shared" si="399"/>
        <v>0</v>
      </c>
      <c r="J5156" s="231" t="str">
        <f t="shared" si="397"/>
        <v/>
      </c>
    </row>
    <row r="5157" spans="6:10" ht="19.5" customHeight="1" x14ac:dyDescent="0.25">
      <c r="F5157" s="328">
        <f t="shared" si="395"/>
        <v>0</v>
      </c>
      <c r="G5157" s="233" t="str">
        <f t="shared" si="396"/>
        <v/>
      </c>
      <c r="H5157" s="231">
        <f t="shared" si="398"/>
        <v>1956458.97</v>
      </c>
      <c r="I5157" s="232">
        <f t="shared" si="399"/>
        <v>0</v>
      </c>
      <c r="J5157" s="231" t="str">
        <f t="shared" si="397"/>
        <v/>
      </c>
    </row>
    <row r="5158" spans="6:10" ht="19.5" customHeight="1" x14ac:dyDescent="0.25">
      <c r="F5158" s="328">
        <f t="shared" si="395"/>
        <v>0</v>
      </c>
      <c r="G5158" s="233" t="str">
        <f t="shared" si="396"/>
        <v/>
      </c>
      <c r="H5158" s="231">
        <f t="shared" si="398"/>
        <v>1956458.97</v>
      </c>
      <c r="I5158" s="232">
        <f t="shared" si="399"/>
        <v>0</v>
      </c>
      <c r="J5158" s="231" t="str">
        <f t="shared" si="397"/>
        <v/>
      </c>
    </row>
    <row r="5159" spans="6:10" ht="19.5" customHeight="1" x14ac:dyDescent="0.25">
      <c r="F5159" s="328">
        <f t="shared" si="395"/>
        <v>0</v>
      </c>
      <c r="G5159" s="233" t="str">
        <f t="shared" si="396"/>
        <v/>
      </c>
      <c r="H5159" s="231">
        <f t="shared" si="398"/>
        <v>1956458.97</v>
      </c>
      <c r="I5159" s="232">
        <f t="shared" si="399"/>
        <v>0</v>
      </c>
      <c r="J5159" s="231" t="str">
        <f t="shared" si="397"/>
        <v/>
      </c>
    </row>
    <row r="5160" spans="6:10" ht="19.5" customHeight="1" x14ac:dyDescent="0.25">
      <c r="F5160" s="328">
        <f t="shared" si="395"/>
        <v>0</v>
      </c>
      <c r="G5160" s="233" t="str">
        <f t="shared" si="396"/>
        <v/>
      </c>
      <c r="H5160" s="231">
        <f t="shared" si="398"/>
        <v>1956458.97</v>
      </c>
      <c r="I5160" s="232">
        <f t="shared" si="399"/>
        <v>0</v>
      </c>
      <c r="J5160" s="231" t="str">
        <f t="shared" si="397"/>
        <v/>
      </c>
    </row>
    <row r="5161" spans="6:10" ht="19.5" customHeight="1" x14ac:dyDescent="0.25">
      <c r="F5161" s="328">
        <f t="shared" si="395"/>
        <v>0</v>
      </c>
      <c r="G5161" s="233" t="str">
        <f t="shared" si="396"/>
        <v/>
      </c>
      <c r="H5161" s="231">
        <f t="shared" si="398"/>
        <v>1956458.97</v>
      </c>
      <c r="I5161" s="232">
        <f t="shared" si="399"/>
        <v>0</v>
      </c>
      <c r="J5161" s="231" t="str">
        <f t="shared" si="397"/>
        <v/>
      </c>
    </row>
    <row r="5162" spans="6:10" ht="19.5" customHeight="1" x14ac:dyDescent="0.25">
      <c r="F5162" s="328">
        <f t="shared" si="395"/>
        <v>0</v>
      </c>
      <c r="G5162" s="233" t="str">
        <f t="shared" si="396"/>
        <v/>
      </c>
      <c r="H5162" s="231">
        <f t="shared" si="398"/>
        <v>1956458.97</v>
      </c>
      <c r="I5162" s="232">
        <f t="shared" si="399"/>
        <v>0</v>
      </c>
      <c r="J5162" s="231" t="str">
        <f t="shared" si="397"/>
        <v/>
      </c>
    </row>
    <row r="5163" spans="6:10" ht="19.5" customHeight="1" x14ac:dyDescent="0.25">
      <c r="F5163" s="328">
        <f t="shared" si="395"/>
        <v>0</v>
      </c>
      <c r="G5163" s="233" t="str">
        <f t="shared" si="396"/>
        <v/>
      </c>
      <c r="H5163" s="231">
        <f t="shared" si="398"/>
        <v>1956458.97</v>
      </c>
      <c r="I5163" s="232">
        <f t="shared" si="399"/>
        <v>0</v>
      </c>
      <c r="J5163" s="231" t="str">
        <f t="shared" si="397"/>
        <v/>
      </c>
    </row>
    <row r="5164" spans="6:10" ht="19.5" customHeight="1" x14ac:dyDescent="0.25">
      <c r="F5164" s="328">
        <f t="shared" si="395"/>
        <v>0</v>
      </c>
      <c r="G5164" s="233" t="str">
        <f t="shared" si="396"/>
        <v/>
      </c>
      <c r="H5164" s="231">
        <f t="shared" si="398"/>
        <v>1956458.97</v>
      </c>
      <c r="I5164" s="232">
        <f t="shared" si="399"/>
        <v>0</v>
      </c>
      <c r="J5164" s="231" t="str">
        <f t="shared" si="397"/>
        <v/>
      </c>
    </row>
    <row r="5165" spans="6:10" ht="19.5" customHeight="1" x14ac:dyDescent="0.25">
      <c r="F5165" s="328">
        <f t="shared" si="395"/>
        <v>0</v>
      </c>
      <c r="G5165" s="233" t="str">
        <f t="shared" si="396"/>
        <v/>
      </c>
      <c r="H5165" s="231">
        <f t="shared" si="398"/>
        <v>1956458.97</v>
      </c>
      <c r="I5165" s="232">
        <f t="shared" si="399"/>
        <v>0</v>
      </c>
      <c r="J5165" s="231" t="str">
        <f t="shared" si="397"/>
        <v/>
      </c>
    </row>
    <row r="5166" spans="6:10" ht="19.5" customHeight="1" x14ac:dyDescent="0.25">
      <c r="F5166" s="328">
        <f t="shared" si="395"/>
        <v>0</v>
      </c>
      <c r="G5166" s="233" t="str">
        <f t="shared" si="396"/>
        <v/>
      </c>
      <c r="H5166" s="231">
        <f t="shared" si="398"/>
        <v>1956458.97</v>
      </c>
      <c r="I5166" s="232">
        <f t="shared" si="399"/>
        <v>0</v>
      </c>
      <c r="J5166" s="231" t="str">
        <f t="shared" si="397"/>
        <v/>
      </c>
    </row>
    <row r="5167" spans="6:10" ht="19.5" customHeight="1" x14ac:dyDescent="0.25">
      <c r="F5167" s="328">
        <f t="shared" si="395"/>
        <v>0</v>
      </c>
      <c r="G5167" s="233" t="str">
        <f t="shared" si="396"/>
        <v/>
      </c>
      <c r="H5167" s="231">
        <f t="shared" si="398"/>
        <v>1956458.97</v>
      </c>
      <c r="I5167" s="232">
        <f t="shared" si="399"/>
        <v>0</v>
      </c>
      <c r="J5167" s="231" t="str">
        <f t="shared" si="397"/>
        <v/>
      </c>
    </row>
    <row r="5168" spans="6:10" ht="19.5" customHeight="1" x14ac:dyDescent="0.25">
      <c r="F5168" s="328">
        <f t="shared" si="395"/>
        <v>0</v>
      </c>
      <c r="G5168" s="233" t="str">
        <f t="shared" si="396"/>
        <v/>
      </c>
      <c r="H5168" s="231">
        <f t="shared" si="398"/>
        <v>1956458.97</v>
      </c>
      <c r="I5168" s="232">
        <f t="shared" si="399"/>
        <v>0</v>
      </c>
      <c r="J5168" s="231" t="str">
        <f t="shared" si="397"/>
        <v/>
      </c>
    </row>
    <row r="5169" spans="6:10" ht="19.5" customHeight="1" x14ac:dyDescent="0.25">
      <c r="F5169" s="328">
        <f t="shared" si="395"/>
        <v>0</v>
      </c>
      <c r="G5169" s="233" t="str">
        <f t="shared" si="396"/>
        <v/>
      </c>
      <c r="H5169" s="231">
        <f t="shared" si="398"/>
        <v>1956458.97</v>
      </c>
      <c r="I5169" s="232">
        <f t="shared" si="399"/>
        <v>0</v>
      </c>
      <c r="J5169" s="231" t="str">
        <f t="shared" si="397"/>
        <v/>
      </c>
    </row>
    <row r="5170" spans="6:10" ht="19.5" customHeight="1" x14ac:dyDescent="0.25">
      <c r="F5170" s="328">
        <f t="shared" si="395"/>
        <v>0</v>
      </c>
      <c r="G5170" s="233" t="str">
        <f t="shared" si="396"/>
        <v/>
      </c>
      <c r="H5170" s="231">
        <f t="shared" si="398"/>
        <v>1956458.97</v>
      </c>
      <c r="I5170" s="232">
        <f t="shared" si="399"/>
        <v>0</v>
      </c>
      <c r="J5170" s="231" t="str">
        <f t="shared" si="397"/>
        <v/>
      </c>
    </row>
    <row r="5171" spans="6:10" ht="19.5" customHeight="1" x14ac:dyDescent="0.25">
      <c r="F5171" s="328">
        <f t="shared" si="395"/>
        <v>0</v>
      </c>
      <c r="G5171" s="233" t="str">
        <f t="shared" si="396"/>
        <v/>
      </c>
      <c r="H5171" s="231">
        <f t="shared" si="398"/>
        <v>1956458.97</v>
      </c>
      <c r="I5171" s="232">
        <f t="shared" si="399"/>
        <v>0</v>
      </c>
      <c r="J5171" s="231" t="str">
        <f t="shared" si="397"/>
        <v/>
      </c>
    </row>
    <row r="5172" spans="6:10" ht="19.5" customHeight="1" x14ac:dyDescent="0.25">
      <c r="F5172" s="328">
        <f t="shared" si="395"/>
        <v>0</v>
      </c>
      <c r="G5172" s="233" t="str">
        <f t="shared" si="396"/>
        <v/>
      </c>
      <c r="H5172" s="231">
        <f t="shared" si="398"/>
        <v>1956458.97</v>
      </c>
      <c r="I5172" s="232">
        <f t="shared" si="399"/>
        <v>0</v>
      </c>
      <c r="J5172" s="231" t="str">
        <f t="shared" si="397"/>
        <v/>
      </c>
    </row>
    <row r="5173" spans="6:10" ht="19.5" customHeight="1" x14ac:dyDescent="0.25">
      <c r="F5173" s="328">
        <f t="shared" si="395"/>
        <v>0</v>
      </c>
      <c r="G5173" s="233" t="str">
        <f t="shared" si="396"/>
        <v/>
      </c>
      <c r="H5173" s="231">
        <f t="shared" si="398"/>
        <v>1956458.97</v>
      </c>
      <c r="I5173" s="232">
        <f t="shared" si="399"/>
        <v>0</v>
      </c>
      <c r="J5173" s="231" t="str">
        <f t="shared" si="397"/>
        <v/>
      </c>
    </row>
    <row r="5174" spans="6:10" ht="19.5" customHeight="1" x14ac:dyDescent="0.25">
      <c r="F5174" s="328">
        <f t="shared" si="395"/>
        <v>0</v>
      </c>
      <c r="G5174" s="233" t="str">
        <f t="shared" si="396"/>
        <v/>
      </c>
      <c r="H5174" s="231">
        <f t="shared" si="398"/>
        <v>1956458.97</v>
      </c>
      <c r="I5174" s="232">
        <f t="shared" si="399"/>
        <v>0</v>
      </c>
      <c r="J5174" s="231" t="str">
        <f t="shared" si="397"/>
        <v/>
      </c>
    </row>
    <row r="5175" spans="6:10" ht="19.5" customHeight="1" x14ac:dyDescent="0.25">
      <c r="F5175" s="328">
        <f t="shared" si="395"/>
        <v>0</v>
      </c>
      <c r="G5175" s="233" t="str">
        <f t="shared" si="396"/>
        <v/>
      </c>
      <c r="H5175" s="231">
        <f t="shared" si="398"/>
        <v>1956458.97</v>
      </c>
      <c r="I5175" s="232">
        <f t="shared" si="399"/>
        <v>0</v>
      </c>
      <c r="J5175" s="231" t="str">
        <f t="shared" si="397"/>
        <v/>
      </c>
    </row>
    <row r="5176" spans="6:10" ht="19.5" customHeight="1" x14ac:dyDescent="0.25">
      <c r="F5176" s="328">
        <f t="shared" si="395"/>
        <v>0</v>
      </c>
      <c r="G5176" s="233" t="str">
        <f t="shared" si="396"/>
        <v/>
      </c>
      <c r="H5176" s="231">
        <f t="shared" si="398"/>
        <v>1956458.97</v>
      </c>
      <c r="I5176" s="232">
        <f t="shared" si="399"/>
        <v>0</v>
      </c>
      <c r="J5176" s="231" t="str">
        <f t="shared" si="397"/>
        <v/>
      </c>
    </row>
    <row r="5177" spans="6:10" ht="19.5" customHeight="1" x14ac:dyDescent="0.25">
      <c r="F5177" s="328">
        <f t="shared" si="395"/>
        <v>0</v>
      </c>
      <c r="G5177" s="233" t="str">
        <f t="shared" si="396"/>
        <v/>
      </c>
      <c r="H5177" s="231">
        <f t="shared" si="398"/>
        <v>1956458.97</v>
      </c>
      <c r="I5177" s="232">
        <f t="shared" si="399"/>
        <v>0</v>
      </c>
      <c r="J5177" s="231" t="str">
        <f t="shared" si="397"/>
        <v/>
      </c>
    </row>
    <row r="5178" spans="6:10" ht="19.5" customHeight="1" x14ac:dyDescent="0.25">
      <c r="F5178" s="328">
        <f t="shared" si="395"/>
        <v>0</v>
      </c>
      <c r="G5178" s="233" t="str">
        <f t="shared" si="396"/>
        <v/>
      </c>
      <c r="H5178" s="231">
        <f t="shared" si="398"/>
        <v>1956458.97</v>
      </c>
      <c r="I5178" s="232">
        <f t="shared" si="399"/>
        <v>0</v>
      </c>
      <c r="J5178" s="231" t="str">
        <f t="shared" si="397"/>
        <v/>
      </c>
    </row>
    <row r="5179" spans="6:10" ht="19.5" customHeight="1" x14ac:dyDescent="0.25">
      <c r="F5179" s="328">
        <f t="shared" si="395"/>
        <v>0</v>
      </c>
      <c r="G5179" s="233" t="str">
        <f t="shared" si="396"/>
        <v/>
      </c>
      <c r="H5179" s="231">
        <f t="shared" si="398"/>
        <v>1956458.97</v>
      </c>
      <c r="I5179" s="232">
        <f t="shared" si="399"/>
        <v>0</v>
      </c>
      <c r="J5179" s="231" t="str">
        <f t="shared" si="397"/>
        <v/>
      </c>
    </row>
    <row r="5180" spans="6:10" ht="19.5" customHeight="1" x14ac:dyDescent="0.25">
      <c r="F5180" s="328">
        <f t="shared" si="395"/>
        <v>0</v>
      </c>
      <c r="G5180" s="233" t="str">
        <f t="shared" si="396"/>
        <v/>
      </c>
      <c r="H5180" s="231">
        <f t="shared" si="398"/>
        <v>1956458.97</v>
      </c>
      <c r="I5180" s="232">
        <f t="shared" si="399"/>
        <v>0</v>
      </c>
      <c r="J5180" s="231" t="str">
        <f t="shared" si="397"/>
        <v/>
      </c>
    </row>
    <row r="5181" spans="6:10" ht="19.5" customHeight="1" x14ac:dyDescent="0.25">
      <c r="F5181" s="328">
        <f t="shared" si="395"/>
        <v>0</v>
      </c>
      <c r="G5181" s="233" t="str">
        <f t="shared" si="396"/>
        <v/>
      </c>
      <c r="H5181" s="231">
        <f t="shared" si="398"/>
        <v>1956458.97</v>
      </c>
      <c r="I5181" s="232">
        <f t="shared" si="399"/>
        <v>0</v>
      </c>
      <c r="J5181" s="231" t="str">
        <f t="shared" si="397"/>
        <v/>
      </c>
    </row>
    <row r="5182" spans="6:10" ht="19.5" customHeight="1" x14ac:dyDescent="0.25">
      <c r="F5182" s="328">
        <f t="shared" si="395"/>
        <v>0</v>
      </c>
      <c r="G5182" s="233" t="str">
        <f t="shared" si="396"/>
        <v/>
      </c>
      <c r="H5182" s="231">
        <f t="shared" si="398"/>
        <v>1956458.97</v>
      </c>
      <c r="I5182" s="232">
        <f t="shared" si="399"/>
        <v>0</v>
      </c>
      <c r="J5182" s="231" t="str">
        <f t="shared" si="397"/>
        <v/>
      </c>
    </row>
    <row r="5183" spans="6:10" ht="19.5" customHeight="1" x14ac:dyDescent="0.25">
      <c r="F5183" s="328">
        <f t="shared" si="395"/>
        <v>0</v>
      </c>
      <c r="G5183" s="233" t="str">
        <f t="shared" si="396"/>
        <v/>
      </c>
      <c r="H5183" s="231">
        <f t="shared" si="398"/>
        <v>1956458.97</v>
      </c>
      <c r="I5183" s="232">
        <f t="shared" si="399"/>
        <v>0</v>
      </c>
      <c r="J5183" s="231" t="str">
        <f t="shared" si="397"/>
        <v/>
      </c>
    </row>
    <row r="5184" spans="6:10" ht="19.5" customHeight="1" x14ac:dyDescent="0.25">
      <c r="F5184" s="328">
        <f t="shared" si="395"/>
        <v>0</v>
      </c>
      <c r="G5184" s="233" t="str">
        <f t="shared" si="396"/>
        <v/>
      </c>
      <c r="H5184" s="231">
        <f t="shared" si="398"/>
        <v>1956458.97</v>
      </c>
      <c r="I5184" s="232">
        <f t="shared" si="399"/>
        <v>0</v>
      </c>
      <c r="J5184" s="231" t="str">
        <f t="shared" si="397"/>
        <v/>
      </c>
    </row>
    <row r="5185" spans="6:10" ht="19.5" customHeight="1" x14ac:dyDescent="0.25">
      <c r="F5185" s="328">
        <f t="shared" si="395"/>
        <v>0</v>
      </c>
      <c r="G5185" s="233" t="str">
        <f t="shared" si="396"/>
        <v/>
      </c>
      <c r="H5185" s="231">
        <f t="shared" si="398"/>
        <v>1956458.97</v>
      </c>
      <c r="I5185" s="232">
        <f t="shared" si="399"/>
        <v>0</v>
      </c>
      <c r="J5185" s="231" t="str">
        <f t="shared" si="397"/>
        <v/>
      </c>
    </row>
    <row r="5186" spans="6:10" ht="19.5" customHeight="1" x14ac:dyDescent="0.25">
      <c r="F5186" s="328">
        <f t="shared" si="395"/>
        <v>0</v>
      </c>
      <c r="G5186" s="233" t="str">
        <f t="shared" si="396"/>
        <v/>
      </c>
      <c r="H5186" s="231">
        <f t="shared" si="398"/>
        <v>1956458.97</v>
      </c>
      <c r="I5186" s="232">
        <f t="shared" si="399"/>
        <v>0</v>
      </c>
      <c r="J5186" s="231" t="str">
        <f t="shared" si="397"/>
        <v/>
      </c>
    </row>
    <row r="5187" spans="6:10" ht="19.5" customHeight="1" x14ac:dyDescent="0.25">
      <c r="F5187" s="328">
        <f t="shared" si="395"/>
        <v>0</v>
      </c>
      <c r="G5187" s="233" t="str">
        <f t="shared" si="396"/>
        <v/>
      </c>
      <c r="H5187" s="231">
        <f t="shared" si="398"/>
        <v>1956458.97</v>
      </c>
      <c r="I5187" s="232">
        <f t="shared" si="399"/>
        <v>0</v>
      </c>
      <c r="J5187" s="231" t="str">
        <f t="shared" si="397"/>
        <v/>
      </c>
    </row>
    <row r="5188" spans="6:10" ht="19.5" customHeight="1" x14ac:dyDescent="0.25">
      <c r="F5188" s="328">
        <f t="shared" si="395"/>
        <v>0</v>
      </c>
      <c r="G5188" s="233" t="str">
        <f t="shared" si="396"/>
        <v/>
      </c>
      <c r="H5188" s="231">
        <f t="shared" si="398"/>
        <v>1956458.97</v>
      </c>
      <c r="I5188" s="232">
        <f t="shared" si="399"/>
        <v>0</v>
      </c>
      <c r="J5188" s="231" t="str">
        <f t="shared" si="397"/>
        <v/>
      </c>
    </row>
    <row r="5189" spans="6:10" ht="19.5" customHeight="1" x14ac:dyDescent="0.25">
      <c r="F5189" s="328">
        <f t="shared" si="395"/>
        <v>0</v>
      </c>
      <c r="G5189" s="233" t="str">
        <f t="shared" si="396"/>
        <v/>
      </c>
      <c r="H5189" s="231">
        <f t="shared" si="398"/>
        <v>1956458.97</v>
      </c>
      <c r="I5189" s="232">
        <f t="shared" si="399"/>
        <v>0</v>
      </c>
      <c r="J5189" s="231" t="str">
        <f t="shared" si="397"/>
        <v/>
      </c>
    </row>
    <row r="5190" spans="6:10" ht="19.5" customHeight="1" x14ac:dyDescent="0.25">
      <c r="F5190" s="328">
        <f t="shared" si="395"/>
        <v>0</v>
      </c>
      <c r="G5190" s="233" t="str">
        <f t="shared" si="396"/>
        <v/>
      </c>
      <c r="H5190" s="231">
        <f t="shared" si="398"/>
        <v>1956458.97</v>
      </c>
      <c r="I5190" s="232">
        <f t="shared" si="399"/>
        <v>0</v>
      </c>
      <c r="J5190" s="231" t="str">
        <f t="shared" si="397"/>
        <v/>
      </c>
    </row>
    <row r="5191" spans="6:10" ht="19.5" customHeight="1" x14ac:dyDescent="0.25">
      <c r="F5191" s="328">
        <f t="shared" si="395"/>
        <v>0</v>
      </c>
      <c r="G5191" s="233" t="str">
        <f t="shared" si="396"/>
        <v/>
      </c>
      <c r="H5191" s="231">
        <f t="shared" si="398"/>
        <v>1956458.97</v>
      </c>
      <c r="I5191" s="232">
        <f t="shared" si="399"/>
        <v>0</v>
      </c>
      <c r="J5191" s="231" t="str">
        <f t="shared" si="397"/>
        <v/>
      </c>
    </row>
    <row r="5192" spans="6:10" ht="19.5" customHeight="1" x14ac:dyDescent="0.25">
      <c r="F5192" s="328">
        <f t="shared" si="395"/>
        <v>0</v>
      </c>
      <c r="G5192" s="233" t="str">
        <f t="shared" si="396"/>
        <v/>
      </c>
      <c r="H5192" s="231">
        <f t="shared" si="398"/>
        <v>1956458.97</v>
      </c>
      <c r="I5192" s="232">
        <f t="shared" si="399"/>
        <v>0</v>
      </c>
      <c r="J5192" s="231" t="str">
        <f t="shared" si="397"/>
        <v/>
      </c>
    </row>
    <row r="5193" spans="6:10" ht="19.5" customHeight="1" x14ac:dyDescent="0.25">
      <c r="F5193" s="328">
        <f t="shared" si="395"/>
        <v>0</v>
      </c>
      <c r="G5193" s="233" t="str">
        <f t="shared" si="396"/>
        <v/>
      </c>
      <c r="H5193" s="231">
        <f t="shared" si="398"/>
        <v>1956458.97</v>
      </c>
      <c r="I5193" s="232">
        <f t="shared" si="399"/>
        <v>0</v>
      </c>
      <c r="J5193" s="231" t="str">
        <f t="shared" si="397"/>
        <v/>
      </c>
    </row>
    <row r="5194" spans="6:10" ht="19.5" customHeight="1" x14ac:dyDescent="0.25">
      <c r="F5194" s="328">
        <f t="shared" ref="F5194:F5257" si="400">IF(E5194&gt;$C$4*1000,"Выборка",0)</f>
        <v>0</v>
      </c>
      <c r="G5194" s="233" t="str">
        <f t="shared" ref="G5194:G5257" si="401">IF(F5194=0,"",E5194)</f>
        <v/>
      </c>
      <c r="H5194" s="231">
        <f t="shared" si="398"/>
        <v>1956458.97</v>
      </c>
      <c r="I5194" s="232">
        <f t="shared" si="399"/>
        <v>0</v>
      </c>
      <c r="J5194" s="231" t="str">
        <f t="shared" ref="J5194:J5257" si="402">IF(I5194=0,"",E5194)</f>
        <v/>
      </c>
    </row>
    <row r="5195" spans="6:10" ht="19.5" customHeight="1" x14ac:dyDescent="0.25">
      <c r="F5195" s="328">
        <f t="shared" si="400"/>
        <v>0</v>
      </c>
      <c r="G5195" s="233" t="str">
        <f t="shared" si="401"/>
        <v/>
      </c>
      <c r="H5195" s="231">
        <f t="shared" ref="H5195:H5258" si="403">IF(F5195=0,IF((I5194=0)*AND(F5194=0),H5194+E5195,IF((F5194&lt;&gt;0)*AND((H5194&lt;=$E$17)),H5194+E5195,E5195)),H5194)</f>
        <v>1956458.97</v>
      </c>
      <c r="I5195" s="232">
        <f t="shared" ref="I5195:I5258" si="404">IF((H5195&gt;$E$17)*AND(F5195=0),"Выборка",0)</f>
        <v>0</v>
      </c>
      <c r="J5195" s="231" t="str">
        <f t="shared" si="402"/>
        <v/>
      </c>
    </row>
    <row r="5196" spans="6:10" ht="19.5" customHeight="1" x14ac:dyDescent="0.25">
      <c r="F5196" s="328">
        <f t="shared" si="400"/>
        <v>0</v>
      </c>
      <c r="G5196" s="233" t="str">
        <f t="shared" si="401"/>
        <v/>
      </c>
      <c r="H5196" s="231">
        <f t="shared" si="403"/>
        <v>1956458.97</v>
      </c>
      <c r="I5196" s="232">
        <f t="shared" si="404"/>
        <v>0</v>
      </c>
      <c r="J5196" s="231" t="str">
        <f t="shared" si="402"/>
        <v/>
      </c>
    </row>
    <row r="5197" spans="6:10" ht="19.5" customHeight="1" x14ac:dyDescent="0.25">
      <c r="F5197" s="328">
        <f t="shared" si="400"/>
        <v>0</v>
      </c>
      <c r="G5197" s="233" t="str">
        <f t="shared" si="401"/>
        <v/>
      </c>
      <c r="H5197" s="231">
        <f t="shared" si="403"/>
        <v>1956458.97</v>
      </c>
      <c r="I5197" s="232">
        <f t="shared" si="404"/>
        <v>0</v>
      </c>
      <c r="J5197" s="231" t="str">
        <f t="shared" si="402"/>
        <v/>
      </c>
    </row>
    <row r="5198" spans="6:10" ht="19.5" customHeight="1" x14ac:dyDescent="0.25">
      <c r="F5198" s="328">
        <f t="shared" si="400"/>
        <v>0</v>
      </c>
      <c r="G5198" s="233" t="str">
        <f t="shared" si="401"/>
        <v/>
      </c>
      <c r="H5198" s="231">
        <f t="shared" si="403"/>
        <v>1956458.97</v>
      </c>
      <c r="I5198" s="232">
        <f t="shared" si="404"/>
        <v>0</v>
      </c>
      <c r="J5198" s="231" t="str">
        <f t="shared" si="402"/>
        <v/>
      </c>
    </row>
    <row r="5199" spans="6:10" ht="19.5" customHeight="1" x14ac:dyDescent="0.25">
      <c r="F5199" s="328">
        <f t="shared" si="400"/>
        <v>0</v>
      </c>
      <c r="G5199" s="233" t="str">
        <f t="shared" si="401"/>
        <v/>
      </c>
      <c r="H5199" s="231">
        <f t="shared" si="403"/>
        <v>1956458.97</v>
      </c>
      <c r="I5199" s="232">
        <f t="shared" si="404"/>
        <v>0</v>
      </c>
      <c r="J5199" s="231" t="str">
        <f t="shared" si="402"/>
        <v/>
      </c>
    </row>
    <row r="5200" spans="6:10" ht="19.5" customHeight="1" x14ac:dyDescent="0.25">
      <c r="F5200" s="328">
        <f t="shared" si="400"/>
        <v>0</v>
      </c>
      <c r="G5200" s="233" t="str">
        <f t="shared" si="401"/>
        <v/>
      </c>
      <c r="H5200" s="231">
        <f t="shared" si="403"/>
        <v>1956458.97</v>
      </c>
      <c r="I5200" s="232">
        <f t="shared" si="404"/>
        <v>0</v>
      </c>
      <c r="J5200" s="231" t="str">
        <f t="shared" si="402"/>
        <v/>
      </c>
    </row>
    <row r="5201" spans="6:10" ht="19.5" customHeight="1" x14ac:dyDescent="0.25">
      <c r="F5201" s="328">
        <f t="shared" si="400"/>
        <v>0</v>
      </c>
      <c r="G5201" s="233" t="str">
        <f t="shared" si="401"/>
        <v/>
      </c>
      <c r="H5201" s="231">
        <f t="shared" si="403"/>
        <v>1956458.97</v>
      </c>
      <c r="I5201" s="232">
        <f t="shared" si="404"/>
        <v>0</v>
      </c>
      <c r="J5201" s="231" t="str">
        <f t="shared" si="402"/>
        <v/>
      </c>
    </row>
    <row r="5202" spans="6:10" ht="19.5" customHeight="1" x14ac:dyDescent="0.25">
      <c r="F5202" s="328">
        <f t="shared" si="400"/>
        <v>0</v>
      </c>
      <c r="G5202" s="233" t="str">
        <f t="shared" si="401"/>
        <v/>
      </c>
      <c r="H5202" s="231">
        <f t="shared" si="403"/>
        <v>1956458.97</v>
      </c>
      <c r="I5202" s="232">
        <f t="shared" si="404"/>
        <v>0</v>
      </c>
      <c r="J5202" s="231" t="str">
        <f t="shared" si="402"/>
        <v/>
      </c>
    </row>
    <row r="5203" spans="6:10" ht="19.5" customHeight="1" x14ac:dyDescent="0.25">
      <c r="F5203" s="328">
        <f t="shared" si="400"/>
        <v>0</v>
      </c>
      <c r="G5203" s="233" t="str">
        <f t="shared" si="401"/>
        <v/>
      </c>
      <c r="H5203" s="231">
        <f t="shared" si="403"/>
        <v>1956458.97</v>
      </c>
      <c r="I5203" s="232">
        <f t="shared" si="404"/>
        <v>0</v>
      </c>
      <c r="J5203" s="231" t="str">
        <f t="shared" si="402"/>
        <v/>
      </c>
    </row>
    <row r="5204" spans="6:10" ht="19.5" customHeight="1" x14ac:dyDescent="0.25">
      <c r="F5204" s="328">
        <f t="shared" si="400"/>
        <v>0</v>
      </c>
      <c r="G5204" s="233" t="str">
        <f t="shared" si="401"/>
        <v/>
      </c>
      <c r="H5204" s="231">
        <f t="shared" si="403"/>
        <v>1956458.97</v>
      </c>
      <c r="I5204" s="232">
        <f t="shared" si="404"/>
        <v>0</v>
      </c>
      <c r="J5204" s="231" t="str">
        <f t="shared" si="402"/>
        <v/>
      </c>
    </row>
    <row r="5205" spans="6:10" ht="19.5" customHeight="1" x14ac:dyDescent="0.25">
      <c r="F5205" s="328">
        <f t="shared" si="400"/>
        <v>0</v>
      </c>
      <c r="G5205" s="233" t="str">
        <f t="shared" si="401"/>
        <v/>
      </c>
      <c r="H5205" s="231">
        <f t="shared" si="403"/>
        <v>1956458.97</v>
      </c>
      <c r="I5205" s="232">
        <f t="shared" si="404"/>
        <v>0</v>
      </c>
      <c r="J5205" s="231" t="str">
        <f t="shared" si="402"/>
        <v/>
      </c>
    </row>
    <row r="5206" spans="6:10" ht="19.5" customHeight="1" x14ac:dyDescent="0.25">
      <c r="F5206" s="328">
        <f t="shared" si="400"/>
        <v>0</v>
      </c>
      <c r="G5206" s="233" t="str">
        <f t="shared" si="401"/>
        <v/>
      </c>
      <c r="H5206" s="231">
        <f t="shared" si="403"/>
        <v>1956458.97</v>
      </c>
      <c r="I5206" s="232">
        <f t="shared" si="404"/>
        <v>0</v>
      </c>
      <c r="J5206" s="231" t="str">
        <f t="shared" si="402"/>
        <v/>
      </c>
    </row>
    <row r="5207" spans="6:10" ht="19.5" customHeight="1" x14ac:dyDescent="0.25">
      <c r="F5207" s="328">
        <f t="shared" si="400"/>
        <v>0</v>
      </c>
      <c r="G5207" s="233" t="str">
        <f t="shared" si="401"/>
        <v/>
      </c>
      <c r="H5207" s="231">
        <f t="shared" si="403"/>
        <v>1956458.97</v>
      </c>
      <c r="I5207" s="232">
        <f t="shared" si="404"/>
        <v>0</v>
      </c>
      <c r="J5207" s="231" t="str">
        <f t="shared" si="402"/>
        <v/>
      </c>
    </row>
    <row r="5208" spans="6:10" ht="19.5" customHeight="1" x14ac:dyDescent="0.25">
      <c r="F5208" s="328">
        <f t="shared" si="400"/>
        <v>0</v>
      </c>
      <c r="G5208" s="233" t="str">
        <f t="shared" si="401"/>
        <v/>
      </c>
      <c r="H5208" s="231">
        <f t="shared" si="403"/>
        <v>1956458.97</v>
      </c>
      <c r="I5208" s="232">
        <f t="shared" si="404"/>
        <v>0</v>
      </c>
      <c r="J5208" s="231" t="str">
        <f t="shared" si="402"/>
        <v/>
      </c>
    </row>
    <row r="5209" spans="6:10" ht="19.5" customHeight="1" x14ac:dyDescent="0.25">
      <c r="F5209" s="328">
        <f t="shared" si="400"/>
        <v>0</v>
      </c>
      <c r="G5209" s="233" t="str">
        <f t="shared" si="401"/>
        <v/>
      </c>
      <c r="H5209" s="231">
        <f t="shared" si="403"/>
        <v>1956458.97</v>
      </c>
      <c r="I5209" s="232">
        <f t="shared" si="404"/>
        <v>0</v>
      </c>
      <c r="J5209" s="231" t="str">
        <f t="shared" si="402"/>
        <v/>
      </c>
    </row>
    <row r="5210" spans="6:10" ht="19.5" customHeight="1" x14ac:dyDescent="0.25">
      <c r="F5210" s="328">
        <f t="shared" si="400"/>
        <v>0</v>
      </c>
      <c r="G5210" s="233" t="str">
        <f t="shared" si="401"/>
        <v/>
      </c>
      <c r="H5210" s="231">
        <f t="shared" si="403"/>
        <v>1956458.97</v>
      </c>
      <c r="I5210" s="232">
        <f t="shared" si="404"/>
        <v>0</v>
      </c>
      <c r="J5210" s="231" t="str">
        <f t="shared" si="402"/>
        <v/>
      </c>
    </row>
    <row r="5211" spans="6:10" ht="19.5" customHeight="1" x14ac:dyDescent="0.25">
      <c r="F5211" s="328">
        <f t="shared" si="400"/>
        <v>0</v>
      </c>
      <c r="G5211" s="233" t="str">
        <f t="shared" si="401"/>
        <v/>
      </c>
      <c r="H5211" s="231">
        <f t="shared" si="403"/>
        <v>1956458.97</v>
      </c>
      <c r="I5211" s="232">
        <f t="shared" si="404"/>
        <v>0</v>
      </c>
      <c r="J5211" s="231" t="str">
        <f t="shared" si="402"/>
        <v/>
      </c>
    </row>
    <row r="5212" spans="6:10" ht="19.5" customHeight="1" x14ac:dyDescent="0.25">
      <c r="F5212" s="328">
        <f t="shared" si="400"/>
        <v>0</v>
      </c>
      <c r="G5212" s="233" t="str">
        <f t="shared" si="401"/>
        <v/>
      </c>
      <c r="H5212" s="231">
        <f t="shared" si="403"/>
        <v>1956458.97</v>
      </c>
      <c r="I5212" s="232">
        <f t="shared" si="404"/>
        <v>0</v>
      </c>
      <c r="J5212" s="231" t="str">
        <f t="shared" si="402"/>
        <v/>
      </c>
    </row>
    <row r="5213" spans="6:10" ht="19.5" customHeight="1" x14ac:dyDescent="0.25">
      <c r="F5213" s="328">
        <f t="shared" si="400"/>
        <v>0</v>
      </c>
      <c r="G5213" s="233" t="str">
        <f t="shared" si="401"/>
        <v/>
      </c>
      <c r="H5213" s="231">
        <f t="shared" si="403"/>
        <v>1956458.97</v>
      </c>
      <c r="I5213" s="232">
        <f t="shared" si="404"/>
        <v>0</v>
      </c>
      <c r="J5213" s="231" t="str">
        <f t="shared" si="402"/>
        <v/>
      </c>
    </row>
    <row r="5214" spans="6:10" ht="19.5" customHeight="1" x14ac:dyDescent="0.25">
      <c r="F5214" s="328">
        <f t="shared" si="400"/>
        <v>0</v>
      </c>
      <c r="G5214" s="233" t="str">
        <f t="shared" si="401"/>
        <v/>
      </c>
      <c r="H5214" s="231">
        <f t="shared" si="403"/>
        <v>1956458.97</v>
      </c>
      <c r="I5214" s="232">
        <f t="shared" si="404"/>
        <v>0</v>
      </c>
      <c r="J5214" s="231" t="str">
        <f t="shared" si="402"/>
        <v/>
      </c>
    </row>
    <row r="5215" spans="6:10" ht="19.5" customHeight="1" x14ac:dyDescent="0.25">
      <c r="F5215" s="328">
        <f t="shared" si="400"/>
        <v>0</v>
      </c>
      <c r="G5215" s="233" t="str">
        <f t="shared" si="401"/>
        <v/>
      </c>
      <c r="H5215" s="231">
        <f t="shared" si="403"/>
        <v>1956458.97</v>
      </c>
      <c r="I5215" s="232">
        <f t="shared" si="404"/>
        <v>0</v>
      </c>
      <c r="J5215" s="231" t="str">
        <f t="shared" si="402"/>
        <v/>
      </c>
    </row>
    <row r="5216" spans="6:10" ht="19.5" customHeight="1" x14ac:dyDescent="0.25">
      <c r="F5216" s="328">
        <f t="shared" si="400"/>
        <v>0</v>
      </c>
      <c r="G5216" s="233" t="str">
        <f t="shared" si="401"/>
        <v/>
      </c>
      <c r="H5216" s="231">
        <f t="shared" si="403"/>
        <v>1956458.97</v>
      </c>
      <c r="I5216" s="232">
        <f t="shared" si="404"/>
        <v>0</v>
      </c>
      <c r="J5216" s="231" t="str">
        <f t="shared" si="402"/>
        <v/>
      </c>
    </row>
    <row r="5217" spans="6:10" ht="19.5" customHeight="1" x14ac:dyDescent="0.25">
      <c r="F5217" s="328">
        <f t="shared" si="400"/>
        <v>0</v>
      </c>
      <c r="G5217" s="233" t="str">
        <f t="shared" si="401"/>
        <v/>
      </c>
      <c r="H5217" s="231">
        <f t="shared" si="403"/>
        <v>1956458.97</v>
      </c>
      <c r="I5217" s="232">
        <f t="shared" si="404"/>
        <v>0</v>
      </c>
      <c r="J5217" s="231" t="str">
        <f t="shared" si="402"/>
        <v/>
      </c>
    </row>
    <row r="5218" spans="6:10" ht="19.5" customHeight="1" x14ac:dyDescent="0.25">
      <c r="F5218" s="328">
        <f t="shared" si="400"/>
        <v>0</v>
      </c>
      <c r="G5218" s="233" t="str">
        <f t="shared" si="401"/>
        <v/>
      </c>
      <c r="H5218" s="231">
        <f t="shared" si="403"/>
        <v>1956458.97</v>
      </c>
      <c r="I5218" s="232">
        <f t="shared" si="404"/>
        <v>0</v>
      </c>
      <c r="J5218" s="231" t="str">
        <f t="shared" si="402"/>
        <v/>
      </c>
    </row>
    <row r="5219" spans="6:10" ht="19.5" customHeight="1" x14ac:dyDescent="0.25">
      <c r="F5219" s="328">
        <f t="shared" si="400"/>
        <v>0</v>
      </c>
      <c r="G5219" s="233" t="str">
        <f t="shared" si="401"/>
        <v/>
      </c>
      <c r="H5219" s="231">
        <f t="shared" si="403"/>
        <v>1956458.97</v>
      </c>
      <c r="I5219" s="232">
        <f t="shared" si="404"/>
        <v>0</v>
      </c>
      <c r="J5219" s="231" t="str">
        <f t="shared" si="402"/>
        <v/>
      </c>
    </row>
    <row r="5220" spans="6:10" ht="19.5" customHeight="1" x14ac:dyDescent="0.25">
      <c r="F5220" s="328">
        <f t="shared" si="400"/>
        <v>0</v>
      </c>
      <c r="G5220" s="233" t="str">
        <f t="shared" si="401"/>
        <v/>
      </c>
      <c r="H5220" s="231">
        <f t="shared" si="403"/>
        <v>1956458.97</v>
      </c>
      <c r="I5220" s="232">
        <f t="shared" si="404"/>
        <v>0</v>
      </c>
      <c r="J5220" s="231" t="str">
        <f t="shared" si="402"/>
        <v/>
      </c>
    </row>
    <row r="5221" spans="6:10" ht="19.5" customHeight="1" x14ac:dyDescent="0.25">
      <c r="F5221" s="328">
        <f t="shared" si="400"/>
        <v>0</v>
      </c>
      <c r="G5221" s="233" t="str">
        <f t="shared" si="401"/>
        <v/>
      </c>
      <c r="H5221" s="231">
        <f t="shared" si="403"/>
        <v>1956458.97</v>
      </c>
      <c r="I5221" s="232">
        <f t="shared" si="404"/>
        <v>0</v>
      </c>
      <c r="J5221" s="231" t="str">
        <f t="shared" si="402"/>
        <v/>
      </c>
    </row>
    <row r="5222" spans="6:10" ht="19.5" customHeight="1" x14ac:dyDescent="0.25">
      <c r="F5222" s="328">
        <f t="shared" si="400"/>
        <v>0</v>
      </c>
      <c r="G5222" s="233" t="str">
        <f t="shared" si="401"/>
        <v/>
      </c>
      <c r="H5222" s="231">
        <f t="shared" si="403"/>
        <v>1956458.97</v>
      </c>
      <c r="I5222" s="232">
        <f t="shared" si="404"/>
        <v>0</v>
      </c>
      <c r="J5222" s="231" t="str">
        <f t="shared" si="402"/>
        <v/>
      </c>
    </row>
    <row r="5223" spans="6:10" ht="19.5" customHeight="1" x14ac:dyDescent="0.25">
      <c r="F5223" s="328">
        <f t="shared" si="400"/>
        <v>0</v>
      </c>
      <c r="G5223" s="233" t="str">
        <f t="shared" si="401"/>
        <v/>
      </c>
      <c r="H5223" s="231">
        <f t="shared" si="403"/>
        <v>1956458.97</v>
      </c>
      <c r="I5223" s="232">
        <f t="shared" si="404"/>
        <v>0</v>
      </c>
      <c r="J5223" s="231" t="str">
        <f t="shared" si="402"/>
        <v/>
      </c>
    </row>
    <row r="5224" spans="6:10" ht="19.5" customHeight="1" x14ac:dyDescent="0.25">
      <c r="F5224" s="328">
        <f t="shared" si="400"/>
        <v>0</v>
      </c>
      <c r="G5224" s="233" t="str">
        <f t="shared" si="401"/>
        <v/>
      </c>
      <c r="H5224" s="231">
        <f t="shared" si="403"/>
        <v>1956458.97</v>
      </c>
      <c r="I5224" s="232">
        <f t="shared" si="404"/>
        <v>0</v>
      </c>
      <c r="J5224" s="231" t="str">
        <f t="shared" si="402"/>
        <v/>
      </c>
    </row>
    <row r="5225" spans="6:10" ht="19.5" customHeight="1" x14ac:dyDescent="0.25">
      <c r="F5225" s="328">
        <f t="shared" si="400"/>
        <v>0</v>
      </c>
      <c r="G5225" s="233" t="str">
        <f t="shared" si="401"/>
        <v/>
      </c>
      <c r="H5225" s="231">
        <f t="shared" si="403"/>
        <v>1956458.97</v>
      </c>
      <c r="I5225" s="232">
        <f t="shared" si="404"/>
        <v>0</v>
      </c>
      <c r="J5225" s="231" t="str">
        <f t="shared" si="402"/>
        <v/>
      </c>
    </row>
    <row r="5226" spans="6:10" ht="19.5" customHeight="1" x14ac:dyDescent="0.25">
      <c r="F5226" s="328">
        <f t="shared" si="400"/>
        <v>0</v>
      </c>
      <c r="G5226" s="233" t="str">
        <f t="shared" si="401"/>
        <v/>
      </c>
      <c r="H5226" s="231">
        <f t="shared" si="403"/>
        <v>1956458.97</v>
      </c>
      <c r="I5226" s="232">
        <f t="shared" si="404"/>
        <v>0</v>
      </c>
      <c r="J5226" s="231" t="str">
        <f t="shared" si="402"/>
        <v/>
      </c>
    </row>
    <row r="5227" spans="6:10" ht="19.5" customHeight="1" x14ac:dyDescent="0.25">
      <c r="F5227" s="328">
        <f t="shared" si="400"/>
        <v>0</v>
      </c>
      <c r="G5227" s="233" t="str">
        <f t="shared" si="401"/>
        <v/>
      </c>
      <c r="H5227" s="231">
        <f t="shared" si="403"/>
        <v>1956458.97</v>
      </c>
      <c r="I5227" s="232">
        <f t="shared" si="404"/>
        <v>0</v>
      </c>
      <c r="J5227" s="231" t="str">
        <f t="shared" si="402"/>
        <v/>
      </c>
    </row>
    <row r="5228" spans="6:10" ht="19.5" customHeight="1" x14ac:dyDescent="0.25">
      <c r="F5228" s="328">
        <f t="shared" si="400"/>
        <v>0</v>
      </c>
      <c r="G5228" s="233" t="str">
        <f t="shared" si="401"/>
        <v/>
      </c>
      <c r="H5228" s="231">
        <f t="shared" si="403"/>
        <v>1956458.97</v>
      </c>
      <c r="I5228" s="232">
        <f t="shared" si="404"/>
        <v>0</v>
      </c>
      <c r="J5228" s="231" t="str">
        <f t="shared" si="402"/>
        <v/>
      </c>
    </row>
    <row r="5229" spans="6:10" ht="19.5" customHeight="1" x14ac:dyDescent="0.25">
      <c r="F5229" s="328">
        <f t="shared" si="400"/>
        <v>0</v>
      </c>
      <c r="G5229" s="233" t="str">
        <f t="shared" si="401"/>
        <v/>
      </c>
      <c r="H5229" s="231">
        <f t="shared" si="403"/>
        <v>1956458.97</v>
      </c>
      <c r="I5229" s="232">
        <f t="shared" si="404"/>
        <v>0</v>
      </c>
      <c r="J5229" s="231" t="str">
        <f t="shared" si="402"/>
        <v/>
      </c>
    </row>
    <row r="5230" spans="6:10" ht="19.5" customHeight="1" x14ac:dyDescent="0.25">
      <c r="F5230" s="328">
        <f t="shared" si="400"/>
        <v>0</v>
      </c>
      <c r="G5230" s="233" t="str">
        <f t="shared" si="401"/>
        <v/>
      </c>
      <c r="H5230" s="231">
        <f t="shared" si="403"/>
        <v>1956458.97</v>
      </c>
      <c r="I5230" s="232">
        <f t="shared" si="404"/>
        <v>0</v>
      </c>
      <c r="J5230" s="231" t="str">
        <f t="shared" si="402"/>
        <v/>
      </c>
    </row>
    <row r="5231" spans="6:10" ht="19.5" customHeight="1" x14ac:dyDescent="0.25">
      <c r="F5231" s="328">
        <f t="shared" si="400"/>
        <v>0</v>
      </c>
      <c r="G5231" s="233" t="str">
        <f t="shared" si="401"/>
        <v/>
      </c>
      <c r="H5231" s="231">
        <f t="shared" si="403"/>
        <v>1956458.97</v>
      </c>
      <c r="I5231" s="232">
        <f t="shared" si="404"/>
        <v>0</v>
      </c>
      <c r="J5231" s="231" t="str">
        <f t="shared" si="402"/>
        <v/>
      </c>
    </row>
    <row r="5232" spans="6:10" ht="19.5" customHeight="1" x14ac:dyDescent="0.25">
      <c r="F5232" s="328">
        <f t="shared" si="400"/>
        <v>0</v>
      </c>
      <c r="G5232" s="233" t="str">
        <f t="shared" si="401"/>
        <v/>
      </c>
      <c r="H5232" s="231">
        <f t="shared" si="403"/>
        <v>1956458.97</v>
      </c>
      <c r="I5232" s="232">
        <f t="shared" si="404"/>
        <v>0</v>
      </c>
      <c r="J5232" s="231" t="str">
        <f t="shared" si="402"/>
        <v/>
      </c>
    </row>
    <row r="5233" spans="6:10" ht="19.5" customHeight="1" x14ac:dyDescent="0.25">
      <c r="F5233" s="328">
        <f t="shared" si="400"/>
        <v>0</v>
      </c>
      <c r="G5233" s="233" t="str">
        <f t="shared" si="401"/>
        <v/>
      </c>
      <c r="H5233" s="231">
        <f t="shared" si="403"/>
        <v>1956458.97</v>
      </c>
      <c r="I5233" s="232">
        <f t="shared" si="404"/>
        <v>0</v>
      </c>
      <c r="J5233" s="231" t="str">
        <f t="shared" si="402"/>
        <v/>
      </c>
    </row>
    <row r="5234" spans="6:10" ht="19.5" customHeight="1" x14ac:dyDescent="0.25">
      <c r="F5234" s="328">
        <f t="shared" si="400"/>
        <v>0</v>
      </c>
      <c r="G5234" s="233" t="str">
        <f t="shared" si="401"/>
        <v/>
      </c>
      <c r="H5234" s="231">
        <f t="shared" si="403"/>
        <v>1956458.97</v>
      </c>
      <c r="I5234" s="232">
        <f t="shared" si="404"/>
        <v>0</v>
      </c>
      <c r="J5234" s="231" t="str">
        <f t="shared" si="402"/>
        <v/>
      </c>
    </row>
    <row r="5235" spans="6:10" ht="19.5" customHeight="1" x14ac:dyDescent="0.25">
      <c r="F5235" s="328">
        <f t="shared" si="400"/>
        <v>0</v>
      </c>
      <c r="G5235" s="233" t="str">
        <f t="shared" si="401"/>
        <v/>
      </c>
      <c r="H5235" s="231">
        <f t="shared" si="403"/>
        <v>1956458.97</v>
      </c>
      <c r="I5235" s="232">
        <f t="shared" si="404"/>
        <v>0</v>
      </c>
      <c r="J5235" s="231" t="str">
        <f t="shared" si="402"/>
        <v/>
      </c>
    </row>
    <row r="5236" spans="6:10" ht="19.5" customHeight="1" x14ac:dyDescent="0.25">
      <c r="F5236" s="328">
        <f t="shared" si="400"/>
        <v>0</v>
      </c>
      <c r="G5236" s="233" t="str">
        <f t="shared" si="401"/>
        <v/>
      </c>
      <c r="H5236" s="231">
        <f t="shared" si="403"/>
        <v>1956458.97</v>
      </c>
      <c r="I5236" s="232">
        <f t="shared" si="404"/>
        <v>0</v>
      </c>
      <c r="J5236" s="231" t="str">
        <f t="shared" si="402"/>
        <v/>
      </c>
    </row>
    <row r="5237" spans="6:10" ht="19.5" customHeight="1" x14ac:dyDescent="0.25">
      <c r="F5237" s="328">
        <f t="shared" si="400"/>
        <v>0</v>
      </c>
      <c r="G5237" s="233" t="str">
        <f t="shared" si="401"/>
        <v/>
      </c>
      <c r="H5237" s="231">
        <f t="shared" si="403"/>
        <v>1956458.97</v>
      </c>
      <c r="I5237" s="232">
        <f t="shared" si="404"/>
        <v>0</v>
      </c>
      <c r="J5237" s="231" t="str">
        <f t="shared" si="402"/>
        <v/>
      </c>
    </row>
    <row r="5238" spans="6:10" ht="19.5" customHeight="1" x14ac:dyDescent="0.25">
      <c r="F5238" s="328">
        <f t="shared" si="400"/>
        <v>0</v>
      </c>
      <c r="G5238" s="233" t="str">
        <f t="shared" si="401"/>
        <v/>
      </c>
      <c r="H5238" s="231">
        <f t="shared" si="403"/>
        <v>1956458.97</v>
      </c>
      <c r="I5238" s="232">
        <f t="shared" si="404"/>
        <v>0</v>
      </c>
      <c r="J5238" s="231" t="str">
        <f t="shared" si="402"/>
        <v/>
      </c>
    </row>
    <row r="5239" spans="6:10" ht="19.5" customHeight="1" x14ac:dyDescent="0.25">
      <c r="F5239" s="328">
        <f t="shared" si="400"/>
        <v>0</v>
      </c>
      <c r="G5239" s="233" t="str">
        <f t="shared" si="401"/>
        <v/>
      </c>
      <c r="H5239" s="231">
        <f t="shared" si="403"/>
        <v>1956458.97</v>
      </c>
      <c r="I5239" s="232">
        <f t="shared" si="404"/>
        <v>0</v>
      </c>
      <c r="J5239" s="231" t="str">
        <f t="shared" si="402"/>
        <v/>
      </c>
    </row>
    <row r="5240" spans="6:10" ht="19.5" customHeight="1" x14ac:dyDescent="0.25">
      <c r="F5240" s="328">
        <f t="shared" si="400"/>
        <v>0</v>
      </c>
      <c r="G5240" s="233" t="str">
        <f t="shared" si="401"/>
        <v/>
      </c>
      <c r="H5240" s="231">
        <f t="shared" si="403"/>
        <v>1956458.97</v>
      </c>
      <c r="I5240" s="232">
        <f t="shared" si="404"/>
        <v>0</v>
      </c>
      <c r="J5240" s="231" t="str">
        <f t="shared" si="402"/>
        <v/>
      </c>
    </row>
    <row r="5241" spans="6:10" ht="19.5" customHeight="1" x14ac:dyDescent="0.25">
      <c r="F5241" s="328">
        <f t="shared" si="400"/>
        <v>0</v>
      </c>
      <c r="G5241" s="233" t="str">
        <f t="shared" si="401"/>
        <v/>
      </c>
      <c r="H5241" s="231">
        <f t="shared" si="403"/>
        <v>1956458.97</v>
      </c>
      <c r="I5241" s="232">
        <f t="shared" si="404"/>
        <v>0</v>
      </c>
      <c r="J5241" s="231" t="str">
        <f t="shared" si="402"/>
        <v/>
      </c>
    </row>
    <row r="5242" spans="6:10" ht="19.5" customHeight="1" x14ac:dyDescent="0.25">
      <c r="F5242" s="328">
        <f t="shared" si="400"/>
        <v>0</v>
      </c>
      <c r="G5242" s="233" t="str">
        <f t="shared" si="401"/>
        <v/>
      </c>
      <c r="H5242" s="231">
        <f t="shared" si="403"/>
        <v>1956458.97</v>
      </c>
      <c r="I5242" s="232">
        <f t="shared" si="404"/>
        <v>0</v>
      </c>
      <c r="J5242" s="231" t="str">
        <f t="shared" si="402"/>
        <v/>
      </c>
    </row>
    <row r="5243" spans="6:10" ht="19.5" customHeight="1" x14ac:dyDescent="0.25">
      <c r="F5243" s="328">
        <f t="shared" si="400"/>
        <v>0</v>
      </c>
      <c r="G5243" s="233" t="str">
        <f t="shared" si="401"/>
        <v/>
      </c>
      <c r="H5243" s="231">
        <f t="shared" si="403"/>
        <v>1956458.97</v>
      </c>
      <c r="I5243" s="232">
        <f t="shared" si="404"/>
        <v>0</v>
      </c>
      <c r="J5243" s="231" t="str">
        <f t="shared" si="402"/>
        <v/>
      </c>
    </row>
    <row r="5244" spans="6:10" ht="19.5" customHeight="1" x14ac:dyDescent="0.25">
      <c r="F5244" s="328">
        <f t="shared" si="400"/>
        <v>0</v>
      </c>
      <c r="G5244" s="233" t="str">
        <f t="shared" si="401"/>
        <v/>
      </c>
      <c r="H5244" s="231">
        <f t="shared" si="403"/>
        <v>1956458.97</v>
      </c>
      <c r="I5244" s="232">
        <f t="shared" si="404"/>
        <v>0</v>
      </c>
      <c r="J5244" s="231" t="str">
        <f t="shared" si="402"/>
        <v/>
      </c>
    </row>
    <row r="5245" spans="6:10" ht="19.5" customHeight="1" x14ac:dyDescent="0.25">
      <c r="F5245" s="328">
        <f t="shared" si="400"/>
        <v>0</v>
      </c>
      <c r="G5245" s="233" t="str">
        <f t="shared" si="401"/>
        <v/>
      </c>
      <c r="H5245" s="231">
        <f t="shared" si="403"/>
        <v>1956458.97</v>
      </c>
      <c r="I5245" s="232">
        <f t="shared" si="404"/>
        <v>0</v>
      </c>
      <c r="J5245" s="231" t="str">
        <f t="shared" si="402"/>
        <v/>
      </c>
    </row>
    <row r="5246" spans="6:10" ht="19.5" customHeight="1" x14ac:dyDescent="0.25">
      <c r="F5246" s="328">
        <f t="shared" si="400"/>
        <v>0</v>
      </c>
      <c r="G5246" s="233" t="str">
        <f t="shared" si="401"/>
        <v/>
      </c>
      <c r="H5246" s="231">
        <f t="shared" si="403"/>
        <v>1956458.97</v>
      </c>
      <c r="I5246" s="232">
        <f t="shared" si="404"/>
        <v>0</v>
      </c>
      <c r="J5246" s="231" t="str">
        <f t="shared" si="402"/>
        <v/>
      </c>
    </row>
    <row r="5247" spans="6:10" ht="19.5" customHeight="1" x14ac:dyDescent="0.25">
      <c r="F5247" s="328">
        <f t="shared" si="400"/>
        <v>0</v>
      </c>
      <c r="G5247" s="233" t="str">
        <f t="shared" si="401"/>
        <v/>
      </c>
      <c r="H5247" s="231">
        <f t="shared" si="403"/>
        <v>1956458.97</v>
      </c>
      <c r="I5247" s="232">
        <f t="shared" si="404"/>
        <v>0</v>
      </c>
      <c r="J5247" s="231" t="str">
        <f t="shared" si="402"/>
        <v/>
      </c>
    </row>
    <row r="5248" spans="6:10" ht="19.5" customHeight="1" x14ac:dyDescent="0.25">
      <c r="F5248" s="328">
        <f t="shared" si="400"/>
        <v>0</v>
      </c>
      <c r="G5248" s="233" t="str">
        <f t="shared" si="401"/>
        <v/>
      </c>
      <c r="H5248" s="231">
        <f t="shared" si="403"/>
        <v>1956458.97</v>
      </c>
      <c r="I5248" s="232">
        <f t="shared" si="404"/>
        <v>0</v>
      </c>
      <c r="J5248" s="231" t="str">
        <f t="shared" si="402"/>
        <v/>
      </c>
    </row>
    <row r="5249" spans="6:10" ht="19.5" customHeight="1" x14ac:dyDescent="0.25">
      <c r="F5249" s="328">
        <f t="shared" si="400"/>
        <v>0</v>
      </c>
      <c r="G5249" s="233" t="str">
        <f t="shared" si="401"/>
        <v/>
      </c>
      <c r="H5249" s="231">
        <f t="shared" si="403"/>
        <v>1956458.97</v>
      </c>
      <c r="I5249" s="232">
        <f t="shared" si="404"/>
        <v>0</v>
      </c>
      <c r="J5249" s="231" t="str">
        <f t="shared" si="402"/>
        <v/>
      </c>
    </row>
    <row r="5250" spans="6:10" ht="19.5" customHeight="1" x14ac:dyDescent="0.25">
      <c r="F5250" s="328">
        <f t="shared" si="400"/>
        <v>0</v>
      </c>
      <c r="G5250" s="233" t="str">
        <f t="shared" si="401"/>
        <v/>
      </c>
      <c r="H5250" s="231">
        <f t="shared" si="403"/>
        <v>1956458.97</v>
      </c>
      <c r="I5250" s="232">
        <f t="shared" si="404"/>
        <v>0</v>
      </c>
      <c r="J5250" s="231" t="str">
        <f t="shared" si="402"/>
        <v/>
      </c>
    </row>
    <row r="5251" spans="6:10" ht="19.5" customHeight="1" x14ac:dyDescent="0.25">
      <c r="F5251" s="328">
        <f t="shared" si="400"/>
        <v>0</v>
      </c>
      <c r="G5251" s="233" t="str">
        <f t="shared" si="401"/>
        <v/>
      </c>
      <c r="H5251" s="231">
        <f t="shared" si="403"/>
        <v>1956458.97</v>
      </c>
      <c r="I5251" s="232">
        <f t="shared" si="404"/>
        <v>0</v>
      </c>
      <c r="J5251" s="231" t="str">
        <f t="shared" si="402"/>
        <v/>
      </c>
    </row>
    <row r="5252" spans="6:10" ht="19.5" customHeight="1" x14ac:dyDescent="0.25">
      <c r="F5252" s="328">
        <f t="shared" si="400"/>
        <v>0</v>
      </c>
      <c r="G5252" s="233" t="str">
        <f t="shared" si="401"/>
        <v/>
      </c>
      <c r="H5252" s="231">
        <f t="shared" si="403"/>
        <v>1956458.97</v>
      </c>
      <c r="I5252" s="232">
        <f t="shared" si="404"/>
        <v>0</v>
      </c>
      <c r="J5252" s="231" t="str">
        <f t="shared" si="402"/>
        <v/>
      </c>
    </row>
    <row r="5253" spans="6:10" ht="19.5" customHeight="1" x14ac:dyDescent="0.25">
      <c r="F5253" s="328">
        <f t="shared" si="400"/>
        <v>0</v>
      </c>
      <c r="G5253" s="233" t="str">
        <f t="shared" si="401"/>
        <v/>
      </c>
      <c r="H5253" s="231">
        <f t="shared" si="403"/>
        <v>1956458.97</v>
      </c>
      <c r="I5253" s="232">
        <f t="shared" si="404"/>
        <v>0</v>
      </c>
      <c r="J5253" s="231" t="str">
        <f t="shared" si="402"/>
        <v/>
      </c>
    </row>
    <row r="5254" spans="6:10" ht="19.5" customHeight="1" x14ac:dyDescent="0.25">
      <c r="F5254" s="328">
        <f t="shared" si="400"/>
        <v>0</v>
      </c>
      <c r="G5254" s="233" t="str">
        <f t="shared" si="401"/>
        <v/>
      </c>
      <c r="H5254" s="231">
        <f t="shared" si="403"/>
        <v>1956458.97</v>
      </c>
      <c r="I5254" s="232">
        <f t="shared" si="404"/>
        <v>0</v>
      </c>
      <c r="J5254" s="231" t="str">
        <f t="shared" si="402"/>
        <v/>
      </c>
    </row>
    <row r="5255" spans="6:10" ht="19.5" customHeight="1" x14ac:dyDescent="0.25">
      <c r="F5255" s="328">
        <f t="shared" si="400"/>
        <v>0</v>
      </c>
      <c r="G5255" s="233" t="str">
        <f t="shared" si="401"/>
        <v/>
      </c>
      <c r="H5255" s="231">
        <f t="shared" si="403"/>
        <v>1956458.97</v>
      </c>
      <c r="I5255" s="232">
        <f t="shared" si="404"/>
        <v>0</v>
      </c>
      <c r="J5255" s="231" t="str">
        <f t="shared" si="402"/>
        <v/>
      </c>
    </row>
    <row r="5256" spans="6:10" ht="19.5" customHeight="1" x14ac:dyDescent="0.25">
      <c r="F5256" s="328">
        <f t="shared" si="400"/>
        <v>0</v>
      </c>
      <c r="G5256" s="233" t="str">
        <f t="shared" si="401"/>
        <v/>
      </c>
      <c r="H5256" s="231">
        <f t="shared" si="403"/>
        <v>1956458.97</v>
      </c>
      <c r="I5256" s="232">
        <f t="shared" si="404"/>
        <v>0</v>
      </c>
      <c r="J5256" s="231" t="str">
        <f t="shared" si="402"/>
        <v/>
      </c>
    </row>
    <row r="5257" spans="6:10" ht="19.5" customHeight="1" x14ac:dyDescent="0.25">
      <c r="F5257" s="328">
        <f t="shared" si="400"/>
        <v>0</v>
      </c>
      <c r="G5257" s="233" t="str">
        <f t="shared" si="401"/>
        <v/>
      </c>
      <c r="H5257" s="231">
        <f t="shared" si="403"/>
        <v>1956458.97</v>
      </c>
      <c r="I5257" s="232">
        <f t="shared" si="404"/>
        <v>0</v>
      </c>
      <c r="J5257" s="231" t="str">
        <f t="shared" si="402"/>
        <v/>
      </c>
    </row>
    <row r="5258" spans="6:10" ht="19.5" customHeight="1" x14ac:dyDescent="0.25">
      <c r="F5258" s="328">
        <f t="shared" ref="F5258:F5321" si="405">IF(E5258&gt;$C$4*1000,"Выборка",0)</f>
        <v>0</v>
      </c>
      <c r="G5258" s="233" t="str">
        <f t="shared" ref="G5258:G5321" si="406">IF(F5258=0,"",E5258)</f>
        <v/>
      </c>
      <c r="H5258" s="231">
        <f t="shared" si="403"/>
        <v>1956458.97</v>
      </c>
      <c r="I5258" s="232">
        <f t="shared" si="404"/>
        <v>0</v>
      </c>
      <c r="J5258" s="231" t="str">
        <f t="shared" ref="J5258:J5321" si="407">IF(I5258=0,"",E5258)</f>
        <v/>
      </c>
    </row>
    <row r="5259" spans="6:10" ht="19.5" customHeight="1" x14ac:dyDescent="0.25">
      <c r="F5259" s="328">
        <f t="shared" si="405"/>
        <v>0</v>
      </c>
      <c r="G5259" s="233" t="str">
        <f t="shared" si="406"/>
        <v/>
      </c>
      <c r="H5259" s="231">
        <f t="shared" ref="H5259:H5322" si="408">IF(F5259=0,IF((I5258=0)*AND(F5258=0),H5258+E5259,IF((F5258&lt;&gt;0)*AND((H5258&lt;=$E$17)),H5258+E5259,E5259)),H5258)</f>
        <v>1956458.97</v>
      </c>
      <c r="I5259" s="232">
        <f t="shared" ref="I5259:I5322" si="409">IF((H5259&gt;$E$17)*AND(F5259=0),"Выборка",0)</f>
        <v>0</v>
      </c>
      <c r="J5259" s="231" t="str">
        <f t="shared" si="407"/>
        <v/>
      </c>
    </row>
    <row r="5260" spans="6:10" ht="19.5" customHeight="1" x14ac:dyDescent="0.25">
      <c r="F5260" s="328">
        <f t="shared" si="405"/>
        <v>0</v>
      </c>
      <c r="G5260" s="233" t="str">
        <f t="shared" si="406"/>
        <v/>
      </c>
      <c r="H5260" s="231">
        <f t="shared" si="408"/>
        <v>1956458.97</v>
      </c>
      <c r="I5260" s="232">
        <f t="shared" si="409"/>
        <v>0</v>
      </c>
      <c r="J5260" s="231" t="str">
        <f t="shared" si="407"/>
        <v/>
      </c>
    </row>
    <row r="5261" spans="6:10" ht="19.5" customHeight="1" x14ac:dyDescent="0.25">
      <c r="F5261" s="328">
        <f t="shared" si="405"/>
        <v>0</v>
      </c>
      <c r="G5261" s="233" t="str">
        <f t="shared" si="406"/>
        <v/>
      </c>
      <c r="H5261" s="231">
        <f t="shared" si="408"/>
        <v>1956458.97</v>
      </c>
      <c r="I5261" s="232">
        <f t="shared" si="409"/>
        <v>0</v>
      </c>
      <c r="J5261" s="231" t="str">
        <f t="shared" si="407"/>
        <v/>
      </c>
    </row>
    <row r="5262" spans="6:10" ht="19.5" customHeight="1" x14ac:dyDescent="0.25">
      <c r="F5262" s="328">
        <f t="shared" si="405"/>
        <v>0</v>
      </c>
      <c r="G5262" s="233" t="str">
        <f t="shared" si="406"/>
        <v/>
      </c>
      <c r="H5262" s="231">
        <f t="shared" si="408"/>
        <v>1956458.97</v>
      </c>
      <c r="I5262" s="232">
        <f t="shared" si="409"/>
        <v>0</v>
      </c>
      <c r="J5262" s="231" t="str">
        <f t="shared" si="407"/>
        <v/>
      </c>
    </row>
    <row r="5263" spans="6:10" ht="19.5" customHeight="1" x14ac:dyDescent="0.25">
      <c r="F5263" s="328">
        <f t="shared" si="405"/>
        <v>0</v>
      </c>
      <c r="G5263" s="233" t="str">
        <f t="shared" si="406"/>
        <v/>
      </c>
      <c r="H5263" s="231">
        <f t="shared" si="408"/>
        <v>1956458.97</v>
      </c>
      <c r="I5263" s="232">
        <f t="shared" si="409"/>
        <v>0</v>
      </c>
      <c r="J5263" s="231" t="str">
        <f t="shared" si="407"/>
        <v/>
      </c>
    </row>
    <row r="5264" spans="6:10" ht="19.5" customHeight="1" x14ac:dyDescent="0.25">
      <c r="F5264" s="328">
        <f t="shared" si="405"/>
        <v>0</v>
      </c>
      <c r="G5264" s="233" t="str">
        <f t="shared" si="406"/>
        <v/>
      </c>
      <c r="H5264" s="231">
        <f t="shared" si="408"/>
        <v>1956458.97</v>
      </c>
      <c r="I5264" s="232">
        <f t="shared" si="409"/>
        <v>0</v>
      </c>
      <c r="J5264" s="231" t="str">
        <f t="shared" si="407"/>
        <v/>
      </c>
    </row>
    <row r="5265" spans="6:10" ht="19.5" customHeight="1" x14ac:dyDescent="0.25">
      <c r="F5265" s="328">
        <f t="shared" si="405"/>
        <v>0</v>
      </c>
      <c r="G5265" s="233" t="str">
        <f t="shared" si="406"/>
        <v/>
      </c>
      <c r="H5265" s="231">
        <f t="shared" si="408"/>
        <v>1956458.97</v>
      </c>
      <c r="I5265" s="232">
        <f t="shared" si="409"/>
        <v>0</v>
      </c>
      <c r="J5265" s="231" t="str">
        <f t="shared" si="407"/>
        <v/>
      </c>
    </row>
    <row r="5266" spans="6:10" ht="19.5" customHeight="1" x14ac:dyDescent="0.25">
      <c r="F5266" s="328">
        <f t="shared" si="405"/>
        <v>0</v>
      </c>
      <c r="G5266" s="233" t="str">
        <f t="shared" si="406"/>
        <v/>
      </c>
      <c r="H5266" s="231">
        <f t="shared" si="408"/>
        <v>1956458.97</v>
      </c>
      <c r="I5266" s="232">
        <f t="shared" si="409"/>
        <v>0</v>
      </c>
      <c r="J5266" s="231" t="str">
        <f t="shared" si="407"/>
        <v/>
      </c>
    </row>
    <row r="5267" spans="6:10" ht="19.5" customHeight="1" x14ac:dyDescent="0.25">
      <c r="F5267" s="328">
        <f t="shared" si="405"/>
        <v>0</v>
      </c>
      <c r="G5267" s="233" t="str">
        <f t="shared" si="406"/>
        <v/>
      </c>
      <c r="H5267" s="231">
        <f t="shared" si="408"/>
        <v>1956458.97</v>
      </c>
      <c r="I5267" s="232">
        <f t="shared" si="409"/>
        <v>0</v>
      </c>
      <c r="J5267" s="231" t="str">
        <f t="shared" si="407"/>
        <v/>
      </c>
    </row>
    <row r="5268" spans="6:10" ht="19.5" customHeight="1" x14ac:dyDescent="0.25">
      <c r="F5268" s="328">
        <f t="shared" si="405"/>
        <v>0</v>
      </c>
      <c r="G5268" s="233" t="str">
        <f t="shared" si="406"/>
        <v/>
      </c>
      <c r="H5268" s="231">
        <f t="shared" si="408"/>
        <v>1956458.97</v>
      </c>
      <c r="I5268" s="232">
        <f t="shared" si="409"/>
        <v>0</v>
      </c>
      <c r="J5268" s="231" t="str">
        <f t="shared" si="407"/>
        <v/>
      </c>
    </row>
    <row r="5269" spans="6:10" ht="19.5" customHeight="1" x14ac:dyDescent="0.25">
      <c r="F5269" s="328">
        <f t="shared" si="405"/>
        <v>0</v>
      </c>
      <c r="G5269" s="233" t="str">
        <f t="shared" si="406"/>
        <v/>
      </c>
      <c r="H5269" s="231">
        <f t="shared" si="408"/>
        <v>1956458.97</v>
      </c>
      <c r="I5269" s="232">
        <f t="shared" si="409"/>
        <v>0</v>
      </c>
      <c r="J5269" s="231" t="str">
        <f t="shared" si="407"/>
        <v/>
      </c>
    </row>
    <row r="5270" spans="6:10" ht="19.5" customHeight="1" x14ac:dyDescent="0.25">
      <c r="F5270" s="328">
        <f t="shared" si="405"/>
        <v>0</v>
      </c>
      <c r="G5270" s="233" t="str">
        <f t="shared" si="406"/>
        <v/>
      </c>
      <c r="H5270" s="231">
        <f t="shared" si="408"/>
        <v>1956458.97</v>
      </c>
      <c r="I5270" s="232">
        <f t="shared" si="409"/>
        <v>0</v>
      </c>
      <c r="J5270" s="231" t="str">
        <f t="shared" si="407"/>
        <v/>
      </c>
    </row>
    <row r="5271" spans="6:10" ht="19.5" customHeight="1" x14ac:dyDescent="0.25">
      <c r="F5271" s="328">
        <f t="shared" si="405"/>
        <v>0</v>
      </c>
      <c r="G5271" s="233" t="str">
        <f t="shared" si="406"/>
        <v/>
      </c>
      <c r="H5271" s="231">
        <f t="shared" si="408"/>
        <v>1956458.97</v>
      </c>
      <c r="I5271" s="232">
        <f t="shared" si="409"/>
        <v>0</v>
      </c>
      <c r="J5271" s="231" t="str">
        <f t="shared" si="407"/>
        <v/>
      </c>
    </row>
    <row r="5272" spans="6:10" ht="19.5" customHeight="1" x14ac:dyDescent="0.25">
      <c r="F5272" s="328">
        <f t="shared" si="405"/>
        <v>0</v>
      </c>
      <c r="G5272" s="233" t="str">
        <f t="shared" si="406"/>
        <v/>
      </c>
      <c r="H5272" s="231">
        <f t="shared" si="408"/>
        <v>1956458.97</v>
      </c>
      <c r="I5272" s="232">
        <f t="shared" si="409"/>
        <v>0</v>
      </c>
      <c r="J5272" s="231" t="str">
        <f t="shared" si="407"/>
        <v/>
      </c>
    </row>
    <row r="5273" spans="6:10" ht="19.5" customHeight="1" x14ac:dyDescent="0.25">
      <c r="F5273" s="328">
        <f t="shared" si="405"/>
        <v>0</v>
      </c>
      <c r="G5273" s="233" t="str">
        <f t="shared" si="406"/>
        <v/>
      </c>
      <c r="H5273" s="231">
        <f t="shared" si="408"/>
        <v>1956458.97</v>
      </c>
      <c r="I5273" s="232">
        <f t="shared" si="409"/>
        <v>0</v>
      </c>
      <c r="J5273" s="231" t="str">
        <f t="shared" si="407"/>
        <v/>
      </c>
    </row>
    <row r="5274" spans="6:10" ht="19.5" customHeight="1" x14ac:dyDescent="0.25">
      <c r="F5274" s="328">
        <f t="shared" si="405"/>
        <v>0</v>
      </c>
      <c r="G5274" s="233" t="str">
        <f t="shared" si="406"/>
        <v/>
      </c>
      <c r="H5274" s="231">
        <f t="shared" si="408"/>
        <v>1956458.97</v>
      </c>
      <c r="I5274" s="232">
        <f t="shared" si="409"/>
        <v>0</v>
      </c>
      <c r="J5274" s="231" t="str">
        <f t="shared" si="407"/>
        <v/>
      </c>
    </row>
    <row r="5275" spans="6:10" ht="19.5" customHeight="1" x14ac:dyDescent="0.25">
      <c r="F5275" s="328">
        <f t="shared" si="405"/>
        <v>0</v>
      </c>
      <c r="G5275" s="233" t="str">
        <f t="shared" si="406"/>
        <v/>
      </c>
      <c r="H5275" s="231">
        <f t="shared" si="408"/>
        <v>1956458.97</v>
      </c>
      <c r="I5275" s="232">
        <f t="shared" si="409"/>
        <v>0</v>
      </c>
      <c r="J5275" s="231" t="str">
        <f t="shared" si="407"/>
        <v/>
      </c>
    </row>
    <row r="5276" spans="6:10" ht="19.5" customHeight="1" x14ac:dyDescent="0.25">
      <c r="F5276" s="328">
        <f t="shared" si="405"/>
        <v>0</v>
      </c>
      <c r="G5276" s="233" t="str">
        <f t="shared" si="406"/>
        <v/>
      </c>
      <c r="H5276" s="231">
        <f t="shared" si="408"/>
        <v>1956458.97</v>
      </c>
      <c r="I5276" s="232">
        <f t="shared" si="409"/>
        <v>0</v>
      </c>
      <c r="J5276" s="231" t="str">
        <f t="shared" si="407"/>
        <v/>
      </c>
    </row>
    <row r="5277" spans="6:10" ht="19.5" customHeight="1" x14ac:dyDescent="0.25">
      <c r="F5277" s="328">
        <f t="shared" si="405"/>
        <v>0</v>
      </c>
      <c r="G5277" s="233" t="str">
        <f t="shared" si="406"/>
        <v/>
      </c>
      <c r="H5277" s="231">
        <f t="shared" si="408"/>
        <v>1956458.97</v>
      </c>
      <c r="I5277" s="232">
        <f t="shared" si="409"/>
        <v>0</v>
      </c>
      <c r="J5277" s="231" t="str">
        <f t="shared" si="407"/>
        <v/>
      </c>
    </row>
    <row r="5278" spans="6:10" ht="19.5" customHeight="1" x14ac:dyDescent="0.25">
      <c r="F5278" s="328">
        <f t="shared" si="405"/>
        <v>0</v>
      </c>
      <c r="G5278" s="233" t="str">
        <f t="shared" si="406"/>
        <v/>
      </c>
      <c r="H5278" s="231">
        <f t="shared" si="408"/>
        <v>1956458.97</v>
      </c>
      <c r="I5278" s="232">
        <f t="shared" si="409"/>
        <v>0</v>
      </c>
      <c r="J5278" s="231" t="str">
        <f t="shared" si="407"/>
        <v/>
      </c>
    </row>
    <row r="5279" spans="6:10" ht="19.5" customHeight="1" x14ac:dyDescent="0.25">
      <c r="F5279" s="328">
        <f t="shared" si="405"/>
        <v>0</v>
      </c>
      <c r="G5279" s="233" t="str">
        <f t="shared" si="406"/>
        <v/>
      </c>
      <c r="H5279" s="231">
        <f t="shared" si="408"/>
        <v>1956458.97</v>
      </c>
      <c r="I5279" s="232">
        <f t="shared" si="409"/>
        <v>0</v>
      </c>
      <c r="J5279" s="231" t="str">
        <f t="shared" si="407"/>
        <v/>
      </c>
    </row>
    <row r="5280" spans="6:10" ht="19.5" customHeight="1" x14ac:dyDescent="0.25">
      <c r="F5280" s="328">
        <f t="shared" si="405"/>
        <v>0</v>
      </c>
      <c r="G5280" s="233" t="str">
        <f t="shared" si="406"/>
        <v/>
      </c>
      <c r="H5280" s="231">
        <f t="shared" si="408"/>
        <v>1956458.97</v>
      </c>
      <c r="I5280" s="232">
        <f t="shared" si="409"/>
        <v>0</v>
      </c>
      <c r="J5280" s="231" t="str">
        <f t="shared" si="407"/>
        <v/>
      </c>
    </row>
    <row r="5281" spans="6:10" ht="19.5" customHeight="1" x14ac:dyDescent="0.25">
      <c r="F5281" s="328">
        <f t="shared" si="405"/>
        <v>0</v>
      </c>
      <c r="G5281" s="233" t="str">
        <f t="shared" si="406"/>
        <v/>
      </c>
      <c r="H5281" s="231">
        <f t="shared" si="408"/>
        <v>1956458.97</v>
      </c>
      <c r="I5281" s="232">
        <f t="shared" si="409"/>
        <v>0</v>
      </c>
      <c r="J5281" s="231" t="str">
        <f t="shared" si="407"/>
        <v/>
      </c>
    </row>
    <row r="5282" spans="6:10" ht="19.5" customHeight="1" x14ac:dyDescent="0.25">
      <c r="F5282" s="328">
        <f t="shared" si="405"/>
        <v>0</v>
      </c>
      <c r="G5282" s="233" t="str">
        <f t="shared" si="406"/>
        <v/>
      </c>
      <c r="H5282" s="231">
        <f t="shared" si="408"/>
        <v>1956458.97</v>
      </c>
      <c r="I5282" s="232">
        <f t="shared" si="409"/>
        <v>0</v>
      </c>
      <c r="J5282" s="231" t="str">
        <f t="shared" si="407"/>
        <v/>
      </c>
    </row>
    <row r="5283" spans="6:10" ht="19.5" customHeight="1" x14ac:dyDescent="0.25">
      <c r="F5283" s="328">
        <f t="shared" si="405"/>
        <v>0</v>
      </c>
      <c r="G5283" s="233" t="str">
        <f t="shared" si="406"/>
        <v/>
      </c>
      <c r="H5283" s="231">
        <f t="shared" si="408"/>
        <v>1956458.97</v>
      </c>
      <c r="I5283" s="232">
        <f t="shared" si="409"/>
        <v>0</v>
      </c>
      <c r="J5283" s="231" t="str">
        <f t="shared" si="407"/>
        <v/>
      </c>
    </row>
    <row r="5284" spans="6:10" ht="19.5" customHeight="1" x14ac:dyDescent="0.25">
      <c r="F5284" s="328">
        <f t="shared" si="405"/>
        <v>0</v>
      </c>
      <c r="G5284" s="233" t="str">
        <f t="shared" si="406"/>
        <v/>
      </c>
      <c r="H5284" s="231">
        <f t="shared" si="408"/>
        <v>1956458.97</v>
      </c>
      <c r="I5284" s="232">
        <f t="shared" si="409"/>
        <v>0</v>
      </c>
      <c r="J5284" s="231" t="str">
        <f t="shared" si="407"/>
        <v/>
      </c>
    </row>
    <row r="5285" spans="6:10" ht="19.5" customHeight="1" x14ac:dyDescent="0.25">
      <c r="F5285" s="328">
        <f t="shared" si="405"/>
        <v>0</v>
      </c>
      <c r="G5285" s="233" t="str">
        <f t="shared" si="406"/>
        <v/>
      </c>
      <c r="H5285" s="231">
        <f t="shared" si="408"/>
        <v>1956458.97</v>
      </c>
      <c r="I5285" s="232">
        <f t="shared" si="409"/>
        <v>0</v>
      </c>
      <c r="J5285" s="231" t="str">
        <f t="shared" si="407"/>
        <v/>
      </c>
    </row>
    <row r="5286" spans="6:10" ht="19.5" customHeight="1" x14ac:dyDescent="0.25">
      <c r="F5286" s="328">
        <f t="shared" si="405"/>
        <v>0</v>
      </c>
      <c r="G5286" s="233" t="str">
        <f t="shared" si="406"/>
        <v/>
      </c>
      <c r="H5286" s="231">
        <f t="shared" si="408"/>
        <v>1956458.97</v>
      </c>
      <c r="I5286" s="232">
        <f t="shared" si="409"/>
        <v>0</v>
      </c>
      <c r="J5286" s="231" t="str">
        <f t="shared" si="407"/>
        <v/>
      </c>
    </row>
    <row r="5287" spans="6:10" ht="19.5" customHeight="1" x14ac:dyDescent="0.25">
      <c r="F5287" s="328">
        <f t="shared" si="405"/>
        <v>0</v>
      </c>
      <c r="G5287" s="233" t="str">
        <f t="shared" si="406"/>
        <v/>
      </c>
      <c r="H5287" s="231">
        <f t="shared" si="408"/>
        <v>1956458.97</v>
      </c>
      <c r="I5287" s="232">
        <f t="shared" si="409"/>
        <v>0</v>
      </c>
      <c r="J5287" s="231" t="str">
        <f t="shared" si="407"/>
        <v/>
      </c>
    </row>
    <row r="5288" spans="6:10" ht="19.5" customHeight="1" x14ac:dyDescent="0.25">
      <c r="F5288" s="328">
        <f t="shared" si="405"/>
        <v>0</v>
      </c>
      <c r="G5288" s="233" t="str">
        <f t="shared" si="406"/>
        <v/>
      </c>
      <c r="H5288" s="231">
        <f t="shared" si="408"/>
        <v>1956458.97</v>
      </c>
      <c r="I5288" s="232">
        <f t="shared" si="409"/>
        <v>0</v>
      </c>
      <c r="J5288" s="231" t="str">
        <f t="shared" si="407"/>
        <v/>
      </c>
    </row>
    <row r="5289" spans="6:10" ht="19.5" customHeight="1" x14ac:dyDescent="0.25">
      <c r="F5289" s="328">
        <f t="shared" si="405"/>
        <v>0</v>
      </c>
      <c r="G5289" s="233" t="str">
        <f t="shared" si="406"/>
        <v/>
      </c>
      <c r="H5289" s="231">
        <f t="shared" si="408"/>
        <v>1956458.97</v>
      </c>
      <c r="I5289" s="232">
        <f t="shared" si="409"/>
        <v>0</v>
      </c>
      <c r="J5289" s="231" t="str">
        <f t="shared" si="407"/>
        <v/>
      </c>
    </row>
    <row r="5290" spans="6:10" ht="19.5" customHeight="1" x14ac:dyDescent="0.25">
      <c r="F5290" s="328">
        <f t="shared" si="405"/>
        <v>0</v>
      </c>
      <c r="G5290" s="233" t="str">
        <f t="shared" si="406"/>
        <v/>
      </c>
      <c r="H5290" s="231">
        <f t="shared" si="408"/>
        <v>1956458.97</v>
      </c>
      <c r="I5290" s="232">
        <f t="shared" si="409"/>
        <v>0</v>
      </c>
      <c r="J5290" s="231" t="str">
        <f t="shared" si="407"/>
        <v/>
      </c>
    </row>
    <row r="5291" spans="6:10" ht="19.5" customHeight="1" x14ac:dyDescent="0.25">
      <c r="F5291" s="328">
        <f t="shared" si="405"/>
        <v>0</v>
      </c>
      <c r="G5291" s="233" t="str">
        <f t="shared" si="406"/>
        <v/>
      </c>
      <c r="H5291" s="231">
        <f t="shared" si="408"/>
        <v>1956458.97</v>
      </c>
      <c r="I5291" s="232">
        <f t="shared" si="409"/>
        <v>0</v>
      </c>
      <c r="J5291" s="231" t="str">
        <f t="shared" si="407"/>
        <v/>
      </c>
    </row>
    <row r="5292" spans="6:10" ht="19.5" customHeight="1" x14ac:dyDescent="0.25">
      <c r="F5292" s="328">
        <f t="shared" si="405"/>
        <v>0</v>
      </c>
      <c r="G5292" s="233" t="str">
        <f t="shared" si="406"/>
        <v/>
      </c>
      <c r="H5292" s="231">
        <f t="shared" si="408"/>
        <v>1956458.97</v>
      </c>
      <c r="I5292" s="232">
        <f t="shared" si="409"/>
        <v>0</v>
      </c>
      <c r="J5292" s="231" t="str">
        <f t="shared" si="407"/>
        <v/>
      </c>
    </row>
    <row r="5293" spans="6:10" ht="19.5" customHeight="1" x14ac:dyDescent="0.25">
      <c r="F5293" s="328">
        <f t="shared" si="405"/>
        <v>0</v>
      </c>
      <c r="G5293" s="233" t="str">
        <f t="shared" si="406"/>
        <v/>
      </c>
      <c r="H5293" s="231">
        <f t="shared" si="408"/>
        <v>1956458.97</v>
      </c>
      <c r="I5293" s="232">
        <f t="shared" si="409"/>
        <v>0</v>
      </c>
      <c r="J5293" s="231" t="str">
        <f t="shared" si="407"/>
        <v/>
      </c>
    </row>
    <row r="5294" spans="6:10" ht="19.5" customHeight="1" x14ac:dyDescent="0.25">
      <c r="F5294" s="328">
        <f t="shared" si="405"/>
        <v>0</v>
      </c>
      <c r="G5294" s="233" t="str">
        <f t="shared" si="406"/>
        <v/>
      </c>
      <c r="H5294" s="231">
        <f t="shared" si="408"/>
        <v>1956458.97</v>
      </c>
      <c r="I5294" s="232">
        <f t="shared" si="409"/>
        <v>0</v>
      </c>
      <c r="J5294" s="231" t="str">
        <f t="shared" si="407"/>
        <v/>
      </c>
    </row>
    <row r="5295" spans="6:10" ht="19.5" customHeight="1" x14ac:dyDescent="0.25">
      <c r="F5295" s="328">
        <f t="shared" si="405"/>
        <v>0</v>
      </c>
      <c r="G5295" s="233" t="str">
        <f t="shared" si="406"/>
        <v/>
      </c>
      <c r="H5295" s="231">
        <f t="shared" si="408"/>
        <v>1956458.97</v>
      </c>
      <c r="I5295" s="232">
        <f t="shared" si="409"/>
        <v>0</v>
      </c>
      <c r="J5295" s="231" t="str">
        <f t="shared" si="407"/>
        <v/>
      </c>
    </row>
    <row r="5296" spans="6:10" ht="19.5" customHeight="1" x14ac:dyDescent="0.25">
      <c r="F5296" s="328">
        <f t="shared" si="405"/>
        <v>0</v>
      </c>
      <c r="G5296" s="233" t="str">
        <f t="shared" si="406"/>
        <v/>
      </c>
      <c r="H5296" s="231">
        <f t="shared" si="408"/>
        <v>1956458.97</v>
      </c>
      <c r="I5296" s="232">
        <f t="shared" si="409"/>
        <v>0</v>
      </c>
      <c r="J5296" s="231" t="str">
        <f t="shared" si="407"/>
        <v/>
      </c>
    </row>
    <row r="5297" spans="6:10" ht="19.5" customHeight="1" x14ac:dyDescent="0.25">
      <c r="F5297" s="328">
        <f t="shared" si="405"/>
        <v>0</v>
      </c>
      <c r="G5297" s="233" t="str">
        <f t="shared" si="406"/>
        <v/>
      </c>
      <c r="H5297" s="231">
        <f t="shared" si="408"/>
        <v>1956458.97</v>
      </c>
      <c r="I5297" s="232">
        <f t="shared" si="409"/>
        <v>0</v>
      </c>
      <c r="J5297" s="231" t="str">
        <f t="shared" si="407"/>
        <v/>
      </c>
    </row>
    <row r="5298" spans="6:10" ht="19.5" customHeight="1" x14ac:dyDescent="0.25">
      <c r="F5298" s="328">
        <f t="shared" si="405"/>
        <v>0</v>
      </c>
      <c r="G5298" s="233" t="str">
        <f t="shared" si="406"/>
        <v/>
      </c>
      <c r="H5298" s="231">
        <f t="shared" si="408"/>
        <v>1956458.97</v>
      </c>
      <c r="I5298" s="232">
        <f t="shared" si="409"/>
        <v>0</v>
      </c>
      <c r="J5298" s="231" t="str">
        <f t="shared" si="407"/>
        <v/>
      </c>
    </row>
    <row r="5299" spans="6:10" ht="19.5" customHeight="1" x14ac:dyDescent="0.25">
      <c r="F5299" s="328">
        <f t="shared" si="405"/>
        <v>0</v>
      </c>
      <c r="G5299" s="233" t="str">
        <f t="shared" si="406"/>
        <v/>
      </c>
      <c r="H5299" s="231">
        <f t="shared" si="408"/>
        <v>1956458.97</v>
      </c>
      <c r="I5299" s="232">
        <f t="shared" si="409"/>
        <v>0</v>
      </c>
      <c r="J5299" s="231" t="str">
        <f t="shared" si="407"/>
        <v/>
      </c>
    </row>
    <row r="5300" spans="6:10" ht="19.5" customHeight="1" x14ac:dyDescent="0.25">
      <c r="F5300" s="328">
        <f t="shared" si="405"/>
        <v>0</v>
      </c>
      <c r="G5300" s="233" t="str">
        <f t="shared" si="406"/>
        <v/>
      </c>
      <c r="H5300" s="231">
        <f t="shared" si="408"/>
        <v>1956458.97</v>
      </c>
      <c r="I5300" s="232">
        <f t="shared" si="409"/>
        <v>0</v>
      </c>
      <c r="J5300" s="231" t="str">
        <f t="shared" si="407"/>
        <v/>
      </c>
    </row>
    <row r="5301" spans="6:10" ht="19.5" customHeight="1" x14ac:dyDescent="0.25">
      <c r="F5301" s="328">
        <f t="shared" si="405"/>
        <v>0</v>
      </c>
      <c r="G5301" s="233" t="str">
        <f t="shared" si="406"/>
        <v/>
      </c>
      <c r="H5301" s="231">
        <f t="shared" si="408"/>
        <v>1956458.97</v>
      </c>
      <c r="I5301" s="232">
        <f t="shared" si="409"/>
        <v>0</v>
      </c>
      <c r="J5301" s="231" t="str">
        <f t="shared" si="407"/>
        <v/>
      </c>
    </row>
    <row r="5302" spans="6:10" ht="19.5" customHeight="1" x14ac:dyDescent="0.25">
      <c r="F5302" s="328">
        <f t="shared" si="405"/>
        <v>0</v>
      </c>
      <c r="G5302" s="233" t="str">
        <f t="shared" si="406"/>
        <v/>
      </c>
      <c r="H5302" s="231">
        <f t="shared" si="408"/>
        <v>1956458.97</v>
      </c>
      <c r="I5302" s="232">
        <f t="shared" si="409"/>
        <v>0</v>
      </c>
      <c r="J5302" s="231" t="str">
        <f t="shared" si="407"/>
        <v/>
      </c>
    </row>
    <row r="5303" spans="6:10" ht="19.5" customHeight="1" x14ac:dyDescent="0.25">
      <c r="F5303" s="328">
        <f t="shared" si="405"/>
        <v>0</v>
      </c>
      <c r="G5303" s="233" t="str">
        <f t="shared" si="406"/>
        <v/>
      </c>
      <c r="H5303" s="231">
        <f t="shared" si="408"/>
        <v>1956458.97</v>
      </c>
      <c r="I5303" s="232">
        <f t="shared" si="409"/>
        <v>0</v>
      </c>
      <c r="J5303" s="231" t="str">
        <f t="shared" si="407"/>
        <v/>
      </c>
    </row>
    <row r="5304" spans="6:10" ht="19.5" customHeight="1" x14ac:dyDescent="0.25">
      <c r="F5304" s="328">
        <f t="shared" si="405"/>
        <v>0</v>
      </c>
      <c r="G5304" s="233" t="str">
        <f t="shared" si="406"/>
        <v/>
      </c>
      <c r="H5304" s="231">
        <f t="shared" si="408"/>
        <v>1956458.97</v>
      </c>
      <c r="I5304" s="232">
        <f t="shared" si="409"/>
        <v>0</v>
      </c>
      <c r="J5304" s="231" t="str">
        <f t="shared" si="407"/>
        <v/>
      </c>
    </row>
    <row r="5305" spans="6:10" ht="19.5" customHeight="1" x14ac:dyDescent="0.25">
      <c r="F5305" s="328">
        <f t="shared" si="405"/>
        <v>0</v>
      </c>
      <c r="G5305" s="233" t="str">
        <f t="shared" si="406"/>
        <v/>
      </c>
      <c r="H5305" s="231">
        <f t="shared" si="408"/>
        <v>1956458.97</v>
      </c>
      <c r="I5305" s="232">
        <f t="shared" si="409"/>
        <v>0</v>
      </c>
      <c r="J5305" s="231" t="str">
        <f t="shared" si="407"/>
        <v/>
      </c>
    </row>
    <row r="5306" spans="6:10" ht="19.5" customHeight="1" x14ac:dyDescent="0.25">
      <c r="F5306" s="328">
        <f t="shared" si="405"/>
        <v>0</v>
      </c>
      <c r="G5306" s="233" t="str">
        <f t="shared" si="406"/>
        <v/>
      </c>
      <c r="H5306" s="231">
        <f t="shared" si="408"/>
        <v>1956458.97</v>
      </c>
      <c r="I5306" s="232">
        <f t="shared" si="409"/>
        <v>0</v>
      </c>
      <c r="J5306" s="231" t="str">
        <f t="shared" si="407"/>
        <v/>
      </c>
    </row>
    <row r="5307" spans="6:10" ht="19.5" customHeight="1" x14ac:dyDescent="0.25">
      <c r="F5307" s="328">
        <f t="shared" si="405"/>
        <v>0</v>
      </c>
      <c r="G5307" s="233" t="str">
        <f t="shared" si="406"/>
        <v/>
      </c>
      <c r="H5307" s="231">
        <f t="shared" si="408"/>
        <v>1956458.97</v>
      </c>
      <c r="I5307" s="232">
        <f t="shared" si="409"/>
        <v>0</v>
      </c>
      <c r="J5307" s="231" t="str">
        <f t="shared" si="407"/>
        <v/>
      </c>
    </row>
    <row r="5308" spans="6:10" ht="19.5" customHeight="1" x14ac:dyDescent="0.25">
      <c r="F5308" s="328">
        <f t="shared" si="405"/>
        <v>0</v>
      </c>
      <c r="G5308" s="233" t="str">
        <f t="shared" si="406"/>
        <v/>
      </c>
      <c r="H5308" s="231">
        <f t="shared" si="408"/>
        <v>1956458.97</v>
      </c>
      <c r="I5308" s="232">
        <f t="shared" si="409"/>
        <v>0</v>
      </c>
      <c r="J5308" s="231" t="str">
        <f t="shared" si="407"/>
        <v/>
      </c>
    </row>
    <row r="5309" spans="6:10" ht="19.5" customHeight="1" x14ac:dyDescent="0.25">
      <c r="F5309" s="328">
        <f t="shared" si="405"/>
        <v>0</v>
      </c>
      <c r="G5309" s="233" t="str">
        <f t="shared" si="406"/>
        <v/>
      </c>
      <c r="H5309" s="231">
        <f t="shared" si="408"/>
        <v>1956458.97</v>
      </c>
      <c r="I5309" s="232">
        <f t="shared" si="409"/>
        <v>0</v>
      </c>
      <c r="J5309" s="231" t="str">
        <f t="shared" si="407"/>
        <v/>
      </c>
    </row>
    <row r="5310" spans="6:10" ht="19.5" customHeight="1" x14ac:dyDescent="0.25">
      <c r="F5310" s="328">
        <f t="shared" si="405"/>
        <v>0</v>
      </c>
      <c r="G5310" s="233" t="str">
        <f t="shared" si="406"/>
        <v/>
      </c>
      <c r="H5310" s="231">
        <f t="shared" si="408"/>
        <v>1956458.97</v>
      </c>
      <c r="I5310" s="232">
        <f t="shared" si="409"/>
        <v>0</v>
      </c>
      <c r="J5310" s="231" t="str">
        <f t="shared" si="407"/>
        <v/>
      </c>
    </row>
    <row r="5311" spans="6:10" ht="19.5" customHeight="1" x14ac:dyDescent="0.25">
      <c r="F5311" s="328">
        <f t="shared" si="405"/>
        <v>0</v>
      </c>
      <c r="G5311" s="233" t="str">
        <f t="shared" si="406"/>
        <v/>
      </c>
      <c r="H5311" s="231">
        <f t="shared" si="408"/>
        <v>1956458.97</v>
      </c>
      <c r="I5311" s="232">
        <f t="shared" si="409"/>
        <v>0</v>
      </c>
      <c r="J5311" s="231" t="str">
        <f t="shared" si="407"/>
        <v/>
      </c>
    </row>
    <row r="5312" spans="6:10" ht="19.5" customHeight="1" x14ac:dyDescent="0.25">
      <c r="F5312" s="328">
        <f t="shared" si="405"/>
        <v>0</v>
      </c>
      <c r="G5312" s="233" t="str">
        <f t="shared" si="406"/>
        <v/>
      </c>
      <c r="H5312" s="231">
        <f t="shared" si="408"/>
        <v>1956458.97</v>
      </c>
      <c r="I5312" s="232">
        <f t="shared" si="409"/>
        <v>0</v>
      </c>
      <c r="J5312" s="231" t="str">
        <f t="shared" si="407"/>
        <v/>
      </c>
    </row>
    <row r="5313" spans="6:10" ht="19.5" customHeight="1" x14ac:dyDescent="0.25">
      <c r="F5313" s="328">
        <f t="shared" si="405"/>
        <v>0</v>
      </c>
      <c r="G5313" s="233" t="str">
        <f t="shared" si="406"/>
        <v/>
      </c>
      <c r="H5313" s="231">
        <f t="shared" si="408"/>
        <v>1956458.97</v>
      </c>
      <c r="I5313" s="232">
        <f t="shared" si="409"/>
        <v>0</v>
      </c>
      <c r="J5313" s="231" t="str">
        <f t="shared" si="407"/>
        <v/>
      </c>
    </row>
    <row r="5314" spans="6:10" ht="19.5" customHeight="1" x14ac:dyDescent="0.25">
      <c r="F5314" s="328">
        <f t="shared" si="405"/>
        <v>0</v>
      </c>
      <c r="G5314" s="233" t="str">
        <f t="shared" si="406"/>
        <v/>
      </c>
      <c r="H5314" s="231">
        <f t="shared" si="408"/>
        <v>1956458.97</v>
      </c>
      <c r="I5314" s="232">
        <f t="shared" si="409"/>
        <v>0</v>
      </c>
      <c r="J5314" s="231" t="str">
        <f t="shared" si="407"/>
        <v/>
      </c>
    </row>
    <row r="5315" spans="6:10" ht="19.5" customHeight="1" x14ac:dyDescent="0.25">
      <c r="F5315" s="328">
        <f t="shared" si="405"/>
        <v>0</v>
      </c>
      <c r="G5315" s="233" t="str">
        <f t="shared" si="406"/>
        <v/>
      </c>
      <c r="H5315" s="231">
        <f t="shared" si="408"/>
        <v>1956458.97</v>
      </c>
      <c r="I5315" s="232">
        <f t="shared" si="409"/>
        <v>0</v>
      </c>
      <c r="J5315" s="231" t="str">
        <f t="shared" si="407"/>
        <v/>
      </c>
    </row>
    <row r="5316" spans="6:10" ht="19.5" customHeight="1" x14ac:dyDescent="0.25">
      <c r="F5316" s="328">
        <f t="shared" si="405"/>
        <v>0</v>
      </c>
      <c r="G5316" s="233" t="str">
        <f t="shared" si="406"/>
        <v/>
      </c>
      <c r="H5316" s="231">
        <f t="shared" si="408"/>
        <v>1956458.97</v>
      </c>
      <c r="I5316" s="232">
        <f t="shared" si="409"/>
        <v>0</v>
      </c>
      <c r="J5316" s="231" t="str">
        <f t="shared" si="407"/>
        <v/>
      </c>
    </row>
    <row r="5317" spans="6:10" ht="19.5" customHeight="1" x14ac:dyDescent="0.25">
      <c r="F5317" s="328">
        <f t="shared" si="405"/>
        <v>0</v>
      </c>
      <c r="G5317" s="233" t="str">
        <f t="shared" si="406"/>
        <v/>
      </c>
      <c r="H5317" s="231">
        <f t="shared" si="408"/>
        <v>1956458.97</v>
      </c>
      <c r="I5317" s="232">
        <f t="shared" si="409"/>
        <v>0</v>
      </c>
      <c r="J5317" s="231" t="str">
        <f t="shared" si="407"/>
        <v/>
      </c>
    </row>
    <row r="5318" spans="6:10" ht="19.5" customHeight="1" x14ac:dyDescent="0.25">
      <c r="F5318" s="328">
        <f t="shared" si="405"/>
        <v>0</v>
      </c>
      <c r="G5318" s="233" t="str">
        <f t="shared" si="406"/>
        <v/>
      </c>
      <c r="H5318" s="231">
        <f t="shared" si="408"/>
        <v>1956458.97</v>
      </c>
      <c r="I5318" s="232">
        <f t="shared" si="409"/>
        <v>0</v>
      </c>
      <c r="J5318" s="231" t="str">
        <f t="shared" si="407"/>
        <v/>
      </c>
    </row>
    <row r="5319" spans="6:10" ht="19.5" customHeight="1" x14ac:dyDescent="0.25">
      <c r="F5319" s="328">
        <f t="shared" si="405"/>
        <v>0</v>
      </c>
      <c r="G5319" s="233" t="str">
        <f t="shared" si="406"/>
        <v/>
      </c>
      <c r="H5319" s="231">
        <f t="shared" si="408"/>
        <v>1956458.97</v>
      </c>
      <c r="I5319" s="232">
        <f t="shared" si="409"/>
        <v>0</v>
      </c>
      <c r="J5319" s="231" t="str">
        <f t="shared" si="407"/>
        <v/>
      </c>
    </row>
    <row r="5320" spans="6:10" ht="19.5" customHeight="1" x14ac:dyDescent="0.25">
      <c r="F5320" s="328">
        <f t="shared" si="405"/>
        <v>0</v>
      </c>
      <c r="G5320" s="233" t="str">
        <f t="shared" si="406"/>
        <v/>
      </c>
      <c r="H5320" s="231">
        <f t="shared" si="408"/>
        <v>1956458.97</v>
      </c>
      <c r="I5320" s="232">
        <f t="shared" si="409"/>
        <v>0</v>
      </c>
      <c r="J5320" s="231" t="str">
        <f t="shared" si="407"/>
        <v/>
      </c>
    </row>
    <row r="5321" spans="6:10" ht="19.5" customHeight="1" x14ac:dyDescent="0.25">
      <c r="F5321" s="328">
        <f t="shared" si="405"/>
        <v>0</v>
      </c>
      <c r="G5321" s="233" t="str">
        <f t="shared" si="406"/>
        <v/>
      </c>
      <c r="H5321" s="231">
        <f t="shared" si="408"/>
        <v>1956458.97</v>
      </c>
      <c r="I5321" s="232">
        <f t="shared" si="409"/>
        <v>0</v>
      </c>
      <c r="J5321" s="231" t="str">
        <f t="shared" si="407"/>
        <v/>
      </c>
    </row>
    <row r="5322" spans="6:10" ht="19.5" customHeight="1" x14ac:dyDescent="0.25">
      <c r="F5322" s="328">
        <f t="shared" ref="F5322:F5385" si="410">IF(E5322&gt;$C$4*1000,"Выборка",0)</f>
        <v>0</v>
      </c>
      <c r="G5322" s="233" t="str">
        <f t="shared" ref="G5322:G5385" si="411">IF(F5322=0,"",E5322)</f>
        <v/>
      </c>
      <c r="H5322" s="231">
        <f t="shared" si="408"/>
        <v>1956458.97</v>
      </c>
      <c r="I5322" s="232">
        <f t="shared" si="409"/>
        <v>0</v>
      </c>
      <c r="J5322" s="231" t="str">
        <f t="shared" ref="J5322:J5385" si="412">IF(I5322=0,"",E5322)</f>
        <v/>
      </c>
    </row>
    <row r="5323" spans="6:10" ht="19.5" customHeight="1" x14ac:dyDescent="0.25">
      <c r="F5323" s="328">
        <f t="shared" si="410"/>
        <v>0</v>
      </c>
      <c r="G5323" s="233" t="str">
        <f t="shared" si="411"/>
        <v/>
      </c>
      <c r="H5323" s="231">
        <f t="shared" ref="H5323:H5386" si="413">IF(F5323=0,IF((I5322=0)*AND(F5322=0),H5322+E5323,IF((F5322&lt;&gt;0)*AND((H5322&lt;=$E$17)),H5322+E5323,E5323)),H5322)</f>
        <v>1956458.97</v>
      </c>
      <c r="I5323" s="232">
        <f t="shared" ref="I5323:I5386" si="414">IF((H5323&gt;$E$17)*AND(F5323=0),"Выборка",0)</f>
        <v>0</v>
      </c>
      <c r="J5323" s="231" t="str">
        <f t="shared" si="412"/>
        <v/>
      </c>
    </row>
    <row r="5324" spans="6:10" ht="19.5" customHeight="1" x14ac:dyDescent="0.25">
      <c r="F5324" s="328">
        <f t="shared" si="410"/>
        <v>0</v>
      </c>
      <c r="G5324" s="233" t="str">
        <f t="shared" si="411"/>
        <v/>
      </c>
      <c r="H5324" s="231">
        <f t="shared" si="413"/>
        <v>1956458.97</v>
      </c>
      <c r="I5324" s="232">
        <f t="shared" si="414"/>
        <v>0</v>
      </c>
      <c r="J5324" s="231" t="str">
        <f t="shared" si="412"/>
        <v/>
      </c>
    </row>
    <row r="5325" spans="6:10" ht="19.5" customHeight="1" x14ac:dyDescent="0.25">
      <c r="F5325" s="328">
        <f t="shared" si="410"/>
        <v>0</v>
      </c>
      <c r="G5325" s="233" t="str">
        <f t="shared" si="411"/>
        <v/>
      </c>
      <c r="H5325" s="231">
        <f t="shared" si="413"/>
        <v>1956458.97</v>
      </c>
      <c r="I5325" s="232">
        <f t="shared" si="414"/>
        <v>0</v>
      </c>
      <c r="J5325" s="231" t="str">
        <f t="shared" si="412"/>
        <v/>
      </c>
    </row>
    <row r="5326" spans="6:10" ht="19.5" customHeight="1" x14ac:dyDescent="0.25">
      <c r="F5326" s="328">
        <f t="shared" si="410"/>
        <v>0</v>
      </c>
      <c r="G5326" s="233" t="str">
        <f t="shared" si="411"/>
        <v/>
      </c>
      <c r="H5326" s="231">
        <f t="shared" si="413"/>
        <v>1956458.97</v>
      </c>
      <c r="I5326" s="232">
        <f t="shared" si="414"/>
        <v>0</v>
      </c>
      <c r="J5326" s="231" t="str">
        <f t="shared" si="412"/>
        <v/>
      </c>
    </row>
    <row r="5327" spans="6:10" ht="19.5" customHeight="1" x14ac:dyDescent="0.25">
      <c r="F5327" s="328">
        <f t="shared" si="410"/>
        <v>0</v>
      </c>
      <c r="G5327" s="233" t="str">
        <f t="shared" si="411"/>
        <v/>
      </c>
      <c r="H5327" s="231">
        <f t="shared" si="413"/>
        <v>1956458.97</v>
      </c>
      <c r="I5327" s="232">
        <f t="shared" si="414"/>
        <v>0</v>
      </c>
      <c r="J5327" s="231" t="str">
        <f t="shared" si="412"/>
        <v/>
      </c>
    </row>
    <row r="5328" spans="6:10" ht="19.5" customHeight="1" x14ac:dyDescent="0.25">
      <c r="F5328" s="328">
        <f t="shared" si="410"/>
        <v>0</v>
      </c>
      <c r="G5328" s="233" t="str">
        <f t="shared" si="411"/>
        <v/>
      </c>
      <c r="H5328" s="231">
        <f t="shared" si="413"/>
        <v>1956458.97</v>
      </c>
      <c r="I5328" s="232">
        <f t="shared" si="414"/>
        <v>0</v>
      </c>
      <c r="J5328" s="231" t="str">
        <f t="shared" si="412"/>
        <v/>
      </c>
    </row>
    <row r="5329" spans="6:10" ht="19.5" customHeight="1" x14ac:dyDescent="0.25">
      <c r="F5329" s="328">
        <f t="shared" si="410"/>
        <v>0</v>
      </c>
      <c r="G5329" s="233" t="str">
        <f t="shared" si="411"/>
        <v/>
      </c>
      <c r="H5329" s="231">
        <f t="shared" si="413"/>
        <v>1956458.97</v>
      </c>
      <c r="I5329" s="232">
        <f t="shared" si="414"/>
        <v>0</v>
      </c>
      <c r="J5329" s="231" t="str">
        <f t="shared" si="412"/>
        <v/>
      </c>
    </row>
    <row r="5330" spans="6:10" ht="19.5" customHeight="1" x14ac:dyDescent="0.25">
      <c r="F5330" s="328">
        <f t="shared" si="410"/>
        <v>0</v>
      </c>
      <c r="G5330" s="233" t="str">
        <f t="shared" si="411"/>
        <v/>
      </c>
      <c r="H5330" s="231">
        <f t="shared" si="413"/>
        <v>1956458.97</v>
      </c>
      <c r="I5330" s="232">
        <f t="shared" si="414"/>
        <v>0</v>
      </c>
      <c r="J5330" s="231" t="str">
        <f t="shared" si="412"/>
        <v/>
      </c>
    </row>
    <row r="5331" spans="6:10" ht="19.5" customHeight="1" x14ac:dyDescent="0.25">
      <c r="F5331" s="328">
        <f t="shared" si="410"/>
        <v>0</v>
      </c>
      <c r="G5331" s="233" t="str">
        <f t="shared" si="411"/>
        <v/>
      </c>
      <c r="H5331" s="231">
        <f t="shared" si="413"/>
        <v>1956458.97</v>
      </c>
      <c r="I5331" s="232">
        <f t="shared" si="414"/>
        <v>0</v>
      </c>
      <c r="J5331" s="231" t="str">
        <f t="shared" si="412"/>
        <v/>
      </c>
    </row>
    <row r="5332" spans="6:10" ht="19.5" customHeight="1" x14ac:dyDescent="0.25">
      <c r="F5332" s="328">
        <f t="shared" si="410"/>
        <v>0</v>
      </c>
      <c r="G5332" s="233" t="str">
        <f t="shared" si="411"/>
        <v/>
      </c>
      <c r="H5332" s="231">
        <f t="shared" si="413"/>
        <v>1956458.97</v>
      </c>
      <c r="I5332" s="232">
        <f t="shared" si="414"/>
        <v>0</v>
      </c>
      <c r="J5332" s="231" t="str">
        <f t="shared" si="412"/>
        <v/>
      </c>
    </row>
    <row r="5333" spans="6:10" ht="19.5" customHeight="1" x14ac:dyDescent="0.25">
      <c r="F5333" s="328">
        <f t="shared" si="410"/>
        <v>0</v>
      </c>
      <c r="G5333" s="233" t="str">
        <f t="shared" si="411"/>
        <v/>
      </c>
      <c r="H5333" s="231">
        <f t="shared" si="413"/>
        <v>1956458.97</v>
      </c>
      <c r="I5333" s="232">
        <f t="shared" si="414"/>
        <v>0</v>
      </c>
      <c r="J5333" s="231" t="str">
        <f t="shared" si="412"/>
        <v/>
      </c>
    </row>
    <row r="5334" spans="6:10" ht="19.5" customHeight="1" x14ac:dyDescent="0.25">
      <c r="F5334" s="328">
        <f t="shared" si="410"/>
        <v>0</v>
      </c>
      <c r="G5334" s="233" t="str">
        <f t="shared" si="411"/>
        <v/>
      </c>
      <c r="H5334" s="231">
        <f t="shared" si="413"/>
        <v>1956458.97</v>
      </c>
      <c r="I5334" s="232">
        <f t="shared" si="414"/>
        <v>0</v>
      </c>
      <c r="J5334" s="231" t="str">
        <f t="shared" si="412"/>
        <v/>
      </c>
    </row>
    <row r="5335" spans="6:10" ht="19.5" customHeight="1" x14ac:dyDescent="0.25">
      <c r="F5335" s="328">
        <f t="shared" si="410"/>
        <v>0</v>
      </c>
      <c r="G5335" s="233" t="str">
        <f t="shared" si="411"/>
        <v/>
      </c>
      <c r="H5335" s="231">
        <f t="shared" si="413"/>
        <v>1956458.97</v>
      </c>
      <c r="I5335" s="232">
        <f t="shared" si="414"/>
        <v>0</v>
      </c>
      <c r="J5335" s="231" t="str">
        <f t="shared" si="412"/>
        <v/>
      </c>
    </row>
    <row r="5336" spans="6:10" ht="19.5" customHeight="1" x14ac:dyDescent="0.25">
      <c r="F5336" s="328">
        <f t="shared" si="410"/>
        <v>0</v>
      </c>
      <c r="G5336" s="233" t="str">
        <f t="shared" si="411"/>
        <v/>
      </c>
      <c r="H5336" s="231">
        <f t="shared" si="413"/>
        <v>1956458.97</v>
      </c>
      <c r="I5336" s="232">
        <f t="shared" si="414"/>
        <v>0</v>
      </c>
      <c r="J5336" s="231" t="str">
        <f t="shared" si="412"/>
        <v/>
      </c>
    </row>
    <row r="5337" spans="6:10" ht="19.5" customHeight="1" x14ac:dyDescent="0.25">
      <c r="F5337" s="328">
        <f t="shared" si="410"/>
        <v>0</v>
      </c>
      <c r="G5337" s="233" t="str">
        <f t="shared" si="411"/>
        <v/>
      </c>
      <c r="H5337" s="231">
        <f t="shared" si="413"/>
        <v>1956458.97</v>
      </c>
      <c r="I5337" s="232">
        <f t="shared" si="414"/>
        <v>0</v>
      </c>
      <c r="J5337" s="231" t="str">
        <f t="shared" si="412"/>
        <v/>
      </c>
    </row>
    <row r="5338" spans="6:10" ht="19.5" customHeight="1" x14ac:dyDescent="0.25">
      <c r="F5338" s="328">
        <f t="shared" si="410"/>
        <v>0</v>
      </c>
      <c r="G5338" s="233" t="str">
        <f t="shared" si="411"/>
        <v/>
      </c>
      <c r="H5338" s="231">
        <f t="shared" si="413"/>
        <v>1956458.97</v>
      </c>
      <c r="I5338" s="232">
        <f t="shared" si="414"/>
        <v>0</v>
      </c>
      <c r="J5338" s="231" t="str">
        <f t="shared" si="412"/>
        <v/>
      </c>
    </row>
    <row r="5339" spans="6:10" ht="19.5" customHeight="1" x14ac:dyDescent="0.25">
      <c r="F5339" s="328">
        <f t="shared" si="410"/>
        <v>0</v>
      </c>
      <c r="G5339" s="233" t="str">
        <f t="shared" si="411"/>
        <v/>
      </c>
      <c r="H5339" s="231">
        <f t="shared" si="413"/>
        <v>1956458.97</v>
      </c>
      <c r="I5339" s="232">
        <f t="shared" si="414"/>
        <v>0</v>
      </c>
      <c r="J5339" s="231" t="str">
        <f t="shared" si="412"/>
        <v/>
      </c>
    </row>
    <row r="5340" spans="6:10" ht="19.5" customHeight="1" x14ac:dyDescent="0.25">
      <c r="F5340" s="328">
        <f t="shared" si="410"/>
        <v>0</v>
      </c>
      <c r="G5340" s="233" t="str">
        <f t="shared" si="411"/>
        <v/>
      </c>
      <c r="H5340" s="231">
        <f t="shared" si="413"/>
        <v>1956458.97</v>
      </c>
      <c r="I5340" s="232">
        <f t="shared" si="414"/>
        <v>0</v>
      </c>
      <c r="J5340" s="231" t="str">
        <f t="shared" si="412"/>
        <v/>
      </c>
    </row>
    <row r="5341" spans="6:10" ht="19.5" customHeight="1" x14ac:dyDescent="0.25">
      <c r="F5341" s="328">
        <f t="shared" si="410"/>
        <v>0</v>
      </c>
      <c r="G5341" s="233" t="str">
        <f t="shared" si="411"/>
        <v/>
      </c>
      <c r="H5341" s="231">
        <f t="shared" si="413"/>
        <v>1956458.97</v>
      </c>
      <c r="I5341" s="232">
        <f t="shared" si="414"/>
        <v>0</v>
      </c>
      <c r="J5341" s="231" t="str">
        <f t="shared" si="412"/>
        <v/>
      </c>
    </row>
    <row r="5342" spans="6:10" ht="19.5" customHeight="1" x14ac:dyDescent="0.25">
      <c r="F5342" s="328">
        <f t="shared" si="410"/>
        <v>0</v>
      </c>
      <c r="G5342" s="233" t="str">
        <f t="shared" si="411"/>
        <v/>
      </c>
      <c r="H5342" s="231">
        <f t="shared" si="413"/>
        <v>1956458.97</v>
      </c>
      <c r="I5342" s="232">
        <f t="shared" si="414"/>
        <v>0</v>
      </c>
      <c r="J5342" s="231" t="str">
        <f t="shared" si="412"/>
        <v/>
      </c>
    </row>
    <row r="5343" spans="6:10" ht="19.5" customHeight="1" x14ac:dyDescent="0.25">
      <c r="F5343" s="328">
        <f t="shared" si="410"/>
        <v>0</v>
      </c>
      <c r="G5343" s="233" t="str">
        <f t="shared" si="411"/>
        <v/>
      </c>
      <c r="H5343" s="231">
        <f t="shared" si="413"/>
        <v>1956458.97</v>
      </c>
      <c r="I5343" s="232">
        <f t="shared" si="414"/>
        <v>0</v>
      </c>
      <c r="J5343" s="231" t="str">
        <f t="shared" si="412"/>
        <v/>
      </c>
    </row>
    <row r="5344" spans="6:10" ht="19.5" customHeight="1" x14ac:dyDescent="0.25">
      <c r="F5344" s="328">
        <f t="shared" si="410"/>
        <v>0</v>
      </c>
      <c r="G5344" s="233" t="str">
        <f t="shared" si="411"/>
        <v/>
      </c>
      <c r="H5344" s="231">
        <f t="shared" si="413"/>
        <v>1956458.97</v>
      </c>
      <c r="I5344" s="232">
        <f t="shared" si="414"/>
        <v>0</v>
      </c>
      <c r="J5344" s="231" t="str">
        <f t="shared" si="412"/>
        <v/>
      </c>
    </row>
    <row r="5345" spans="6:10" ht="19.5" customHeight="1" x14ac:dyDescent="0.25">
      <c r="F5345" s="328">
        <f t="shared" si="410"/>
        <v>0</v>
      </c>
      <c r="G5345" s="233" t="str">
        <f t="shared" si="411"/>
        <v/>
      </c>
      <c r="H5345" s="231">
        <f t="shared" si="413"/>
        <v>1956458.97</v>
      </c>
      <c r="I5345" s="232">
        <f t="shared" si="414"/>
        <v>0</v>
      </c>
      <c r="J5345" s="231" t="str">
        <f t="shared" si="412"/>
        <v/>
      </c>
    </row>
    <row r="5346" spans="6:10" ht="19.5" customHeight="1" x14ac:dyDescent="0.25">
      <c r="F5346" s="328">
        <f t="shared" si="410"/>
        <v>0</v>
      </c>
      <c r="G5346" s="233" t="str">
        <f t="shared" si="411"/>
        <v/>
      </c>
      <c r="H5346" s="231">
        <f t="shared" si="413"/>
        <v>1956458.97</v>
      </c>
      <c r="I5346" s="232">
        <f t="shared" si="414"/>
        <v>0</v>
      </c>
      <c r="J5346" s="231" t="str">
        <f t="shared" si="412"/>
        <v/>
      </c>
    </row>
    <row r="5347" spans="6:10" ht="19.5" customHeight="1" x14ac:dyDescent="0.25">
      <c r="F5347" s="328">
        <f t="shared" si="410"/>
        <v>0</v>
      </c>
      <c r="G5347" s="233" t="str">
        <f t="shared" si="411"/>
        <v/>
      </c>
      <c r="H5347" s="231">
        <f t="shared" si="413"/>
        <v>1956458.97</v>
      </c>
      <c r="I5347" s="232">
        <f t="shared" si="414"/>
        <v>0</v>
      </c>
      <c r="J5347" s="231" t="str">
        <f t="shared" si="412"/>
        <v/>
      </c>
    </row>
    <row r="5348" spans="6:10" ht="19.5" customHeight="1" x14ac:dyDescent="0.25">
      <c r="F5348" s="328">
        <f t="shared" si="410"/>
        <v>0</v>
      </c>
      <c r="G5348" s="233" t="str">
        <f t="shared" si="411"/>
        <v/>
      </c>
      <c r="H5348" s="231">
        <f t="shared" si="413"/>
        <v>1956458.97</v>
      </c>
      <c r="I5348" s="232">
        <f t="shared" si="414"/>
        <v>0</v>
      </c>
      <c r="J5348" s="231" t="str">
        <f t="shared" si="412"/>
        <v/>
      </c>
    </row>
    <row r="5349" spans="6:10" ht="19.5" customHeight="1" x14ac:dyDescent="0.25">
      <c r="F5349" s="328">
        <f t="shared" si="410"/>
        <v>0</v>
      </c>
      <c r="G5349" s="233" t="str">
        <f t="shared" si="411"/>
        <v/>
      </c>
      <c r="H5349" s="231">
        <f t="shared" si="413"/>
        <v>1956458.97</v>
      </c>
      <c r="I5349" s="232">
        <f t="shared" si="414"/>
        <v>0</v>
      </c>
      <c r="J5349" s="231" t="str">
        <f t="shared" si="412"/>
        <v/>
      </c>
    </row>
    <row r="5350" spans="6:10" ht="19.5" customHeight="1" x14ac:dyDescent="0.25">
      <c r="F5350" s="328">
        <f t="shared" si="410"/>
        <v>0</v>
      </c>
      <c r="G5350" s="233" t="str">
        <f t="shared" si="411"/>
        <v/>
      </c>
      <c r="H5350" s="231">
        <f t="shared" si="413"/>
        <v>1956458.97</v>
      </c>
      <c r="I5350" s="232">
        <f t="shared" si="414"/>
        <v>0</v>
      </c>
      <c r="J5350" s="231" t="str">
        <f t="shared" si="412"/>
        <v/>
      </c>
    </row>
    <row r="5351" spans="6:10" ht="19.5" customHeight="1" x14ac:dyDescent="0.25">
      <c r="F5351" s="328">
        <f t="shared" si="410"/>
        <v>0</v>
      </c>
      <c r="G5351" s="233" t="str">
        <f t="shared" si="411"/>
        <v/>
      </c>
      <c r="H5351" s="231">
        <f t="shared" si="413"/>
        <v>1956458.97</v>
      </c>
      <c r="I5351" s="232">
        <f t="shared" si="414"/>
        <v>0</v>
      </c>
      <c r="J5351" s="231" t="str">
        <f t="shared" si="412"/>
        <v/>
      </c>
    </row>
    <row r="5352" spans="6:10" ht="19.5" customHeight="1" x14ac:dyDescent="0.25">
      <c r="F5352" s="328">
        <f t="shared" si="410"/>
        <v>0</v>
      </c>
      <c r="G5352" s="233" t="str">
        <f t="shared" si="411"/>
        <v/>
      </c>
      <c r="H5352" s="231">
        <f t="shared" si="413"/>
        <v>1956458.97</v>
      </c>
      <c r="I5352" s="232">
        <f t="shared" si="414"/>
        <v>0</v>
      </c>
      <c r="J5352" s="231" t="str">
        <f t="shared" si="412"/>
        <v/>
      </c>
    </row>
    <row r="5353" spans="6:10" ht="19.5" customHeight="1" x14ac:dyDescent="0.25">
      <c r="F5353" s="328">
        <f t="shared" si="410"/>
        <v>0</v>
      </c>
      <c r="G5353" s="233" t="str">
        <f t="shared" si="411"/>
        <v/>
      </c>
      <c r="H5353" s="231">
        <f t="shared" si="413"/>
        <v>1956458.97</v>
      </c>
      <c r="I5353" s="232">
        <f t="shared" si="414"/>
        <v>0</v>
      </c>
      <c r="J5353" s="231" t="str">
        <f t="shared" si="412"/>
        <v/>
      </c>
    </row>
    <row r="5354" spans="6:10" ht="19.5" customHeight="1" x14ac:dyDescent="0.25">
      <c r="F5354" s="328">
        <f t="shared" si="410"/>
        <v>0</v>
      </c>
      <c r="G5354" s="233" t="str">
        <f t="shared" si="411"/>
        <v/>
      </c>
      <c r="H5354" s="231">
        <f t="shared" si="413"/>
        <v>1956458.97</v>
      </c>
      <c r="I5354" s="232">
        <f t="shared" si="414"/>
        <v>0</v>
      </c>
      <c r="J5354" s="231" t="str">
        <f t="shared" si="412"/>
        <v/>
      </c>
    </row>
    <row r="5355" spans="6:10" ht="19.5" customHeight="1" x14ac:dyDescent="0.25">
      <c r="F5355" s="328">
        <f t="shared" si="410"/>
        <v>0</v>
      </c>
      <c r="G5355" s="233" t="str">
        <f t="shared" si="411"/>
        <v/>
      </c>
      <c r="H5355" s="231">
        <f t="shared" si="413"/>
        <v>1956458.97</v>
      </c>
      <c r="I5355" s="232">
        <f t="shared" si="414"/>
        <v>0</v>
      </c>
      <c r="J5355" s="231" t="str">
        <f t="shared" si="412"/>
        <v/>
      </c>
    </row>
    <row r="5356" spans="6:10" ht="19.5" customHeight="1" x14ac:dyDescent="0.25">
      <c r="F5356" s="328">
        <f t="shared" si="410"/>
        <v>0</v>
      </c>
      <c r="G5356" s="233" t="str">
        <f t="shared" si="411"/>
        <v/>
      </c>
      <c r="H5356" s="231">
        <f t="shared" si="413"/>
        <v>1956458.97</v>
      </c>
      <c r="I5356" s="232">
        <f t="shared" si="414"/>
        <v>0</v>
      </c>
      <c r="J5356" s="231" t="str">
        <f t="shared" si="412"/>
        <v/>
      </c>
    </row>
    <row r="5357" spans="6:10" ht="19.5" customHeight="1" x14ac:dyDescent="0.25">
      <c r="F5357" s="328">
        <f t="shared" si="410"/>
        <v>0</v>
      </c>
      <c r="G5357" s="233" t="str">
        <f t="shared" si="411"/>
        <v/>
      </c>
      <c r="H5357" s="231">
        <f t="shared" si="413"/>
        <v>1956458.97</v>
      </c>
      <c r="I5357" s="232">
        <f t="shared" si="414"/>
        <v>0</v>
      </c>
      <c r="J5357" s="231" t="str">
        <f t="shared" si="412"/>
        <v/>
      </c>
    </row>
    <row r="5358" spans="6:10" ht="19.5" customHeight="1" x14ac:dyDescent="0.25">
      <c r="F5358" s="328">
        <f t="shared" si="410"/>
        <v>0</v>
      </c>
      <c r="G5358" s="233" t="str">
        <f t="shared" si="411"/>
        <v/>
      </c>
      <c r="H5358" s="231">
        <f t="shared" si="413"/>
        <v>1956458.97</v>
      </c>
      <c r="I5358" s="232">
        <f t="shared" si="414"/>
        <v>0</v>
      </c>
      <c r="J5358" s="231" t="str">
        <f t="shared" si="412"/>
        <v/>
      </c>
    </row>
    <row r="5359" spans="6:10" ht="19.5" customHeight="1" x14ac:dyDescent="0.25">
      <c r="F5359" s="328">
        <f t="shared" si="410"/>
        <v>0</v>
      </c>
      <c r="G5359" s="233" t="str">
        <f t="shared" si="411"/>
        <v/>
      </c>
      <c r="H5359" s="231">
        <f t="shared" si="413"/>
        <v>1956458.97</v>
      </c>
      <c r="I5359" s="232">
        <f t="shared" si="414"/>
        <v>0</v>
      </c>
      <c r="J5359" s="231" t="str">
        <f t="shared" si="412"/>
        <v/>
      </c>
    </row>
    <row r="5360" spans="6:10" ht="19.5" customHeight="1" x14ac:dyDescent="0.25">
      <c r="F5360" s="328">
        <f t="shared" si="410"/>
        <v>0</v>
      </c>
      <c r="G5360" s="233" t="str">
        <f t="shared" si="411"/>
        <v/>
      </c>
      <c r="H5360" s="231">
        <f t="shared" si="413"/>
        <v>1956458.97</v>
      </c>
      <c r="I5360" s="232">
        <f t="shared" si="414"/>
        <v>0</v>
      </c>
      <c r="J5360" s="231" t="str">
        <f t="shared" si="412"/>
        <v/>
      </c>
    </row>
    <row r="5361" spans="6:10" ht="19.5" customHeight="1" x14ac:dyDescent="0.25">
      <c r="F5361" s="328">
        <f t="shared" si="410"/>
        <v>0</v>
      </c>
      <c r="G5361" s="233" t="str">
        <f t="shared" si="411"/>
        <v/>
      </c>
      <c r="H5361" s="231">
        <f t="shared" si="413"/>
        <v>1956458.97</v>
      </c>
      <c r="I5361" s="232">
        <f t="shared" si="414"/>
        <v>0</v>
      </c>
      <c r="J5361" s="231" t="str">
        <f t="shared" si="412"/>
        <v/>
      </c>
    </row>
    <row r="5362" spans="6:10" ht="19.5" customHeight="1" x14ac:dyDescent="0.25">
      <c r="F5362" s="328">
        <f t="shared" si="410"/>
        <v>0</v>
      </c>
      <c r="G5362" s="233" t="str">
        <f t="shared" si="411"/>
        <v/>
      </c>
      <c r="H5362" s="231">
        <f t="shared" si="413"/>
        <v>1956458.97</v>
      </c>
      <c r="I5362" s="232">
        <f t="shared" si="414"/>
        <v>0</v>
      </c>
      <c r="J5362" s="231" t="str">
        <f t="shared" si="412"/>
        <v/>
      </c>
    </row>
    <row r="5363" spans="6:10" ht="19.5" customHeight="1" x14ac:dyDescent="0.25">
      <c r="F5363" s="328">
        <f t="shared" si="410"/>
        <v>0</v>
      </c>
      <c r="G5363" s="233" t="str">
        <f t="shared" si="411"/>
        <v/>
      </c>
      <c r="H5363" s="231">
        <f t="shared" si="413"/>
        <v>1956458.97</v>
      </c>
      <c r="I5363" s="232">
        <f t="shared" si="414"/>
        <v>0</v>
      </c>
      <c r="J5363" s="231" t="str">
        <f t="shared" si="412"/>
        <v/>
      </c>
    </row>
    <row r="5364" spans="6:10" ht="19.5" customHeight="1" x14ac:dyDescent="0.25">
      <c r="F5364" s="328">
        <f t="shared" si="410"/>
        <v>0</v>
      </c>
      <c r="G5364" s="233" t="str">
        <f t="shared" si="411"/>
        <v/>
      </c>
      <c r="H5364" s="231">
        <f t="shared" si="413"/>
        <v>1956458.97</v>
      </c>
      <c r="I5364" s="232">
        <f t="shared" si="414"/>
        <v>0</v>
      </c>
      <c r="J5364" s="231" t="str">
        <f t="shared" si="412"/>
        <v/>
      </c>
    </row>
    <row r="5365" spans="6:10" ht="19.5" customHeight="1" x14ac:dyDescent="0.25">
      <c r="F5365" s="328">
        <f t="shared" si="410"/>
        <v>0</v>
      </c>
      <c r="G5365" s="233" t="str">
        <f t="shared" si="411"/>
        <v/>
      </c>
      <c r="H5365" s="231">
        <f t="shared" si="413"/>
        <v>1956458.97</v>
      </c>
      <c r="I5365" s="232">
        <f t="shared" si="414"/>
        <v>0</v>
      </c>
      <c r="J5365" s="231" t="str">
        <f t="shared" si="412"/>
        <v/>
      </c>
    </row>
    <row r="5366" spans="6:10" ht="19.5" customHeight="1" x14ac:dyDescent="0.25">
      <c r="F5366" s="328">
        <f t="shared" si="410"/>
        <v>0</v>
      </c>
      <c r="G5366" s="233" t="str">
        <f t="shared" si="411"/>
        <v/>
      </c>
      <c r="H5366" s="231">
        <f t="shared" si="413"/>
        <v>1956458.97</v>
      </c>
      <c r="I5366" s="232">
        <f t="shared" si="414"/>
        <v>0</v>
      </c>
      <c r="J5366" s="231" t="str">
        <f t="shared" si="412"/>
        <v/>
      </c>
    </row>
    <row r="5367" spans="6:10" ht="19.5" customHeight="1" x14ac:dyDescent="0.25">
      <c r="F5367" s="328">
        <f t="shared" si="410"/>
        <v>0</v>
      </c>
      <c r="G5367" s="233" t="str">
        <f t="shared" si="411"/>
        <v/>
      </c>
      <c r="H5367" s="231">
        <f t="shared" si="413"/>
        <v>1956458.97</v>
      </c>
      <c r="I5367" s="232">
        <f t="shared" si="414"/>
        <v>0</v>
      </c>
      <c r="J5367" s="231" t="str">
        <f t="shared" si="412"/>
        <v/>
      </c>
    </row>
    <row r="5368" spans="6:10" ht="19.5" customHeight="1" x14ac:dyDescent="0.25">
      <c r="F5368" s="328">
        <f t="shared" si="410"/>
        <v>0</v>
      </c>
      <c r="G5368" s="233" t="str">
        <f t="shared" si="411"/>
        <v/>
      </c>
      <c r="H5368" s="231">
        <f t="shared" si="413"/>
        <v>1956458.97</v>
      </c>
      <c r="I5368" s="232">
        <f t="shared" si="414"/>
        <v>0</v>
      </c>
      <c r="J5368" s="231" t="str">
        <f t="shared" si="412"/>
        <v/>
      </c>
    </row>
    <row r="5369" spans="6:10" ht="19.5" customHeight="1" x14ac:dyDescent="0.25">
      <c r="F5369" s="328">
        <f t="shared" si="410"/>
        <v>0</v>
      </c>
      <c r="G5369" s="233" t="str">
        <f t="shared" si="411"/>
        <v/>
      </c>
      <c r="H5369" s="231">
        <f t="shared" si="413"/>
        <v>1956458.97</v>
      </c>
      <c r="I5369" s="232">
        <f t="shared" si="414"/>
        <v>0</v>
      </c>
      <c r="J5369" s="231" t="str">
        <f t="shared" si="412"/>
        <v/>
      </c>
    </row>
    <row r="5370" spans="6:10" ht="19.5" customHeight="1" x14ac:dyDescent="0.25">
      <c r="F5370" s="328">
        <f t="shared" si="410"/>
        <v>0</v>
      </c>
      <c r="G5370" s="233" t="str">
        <f t="shared" si="411"/>
        <v/>
      </c>
      <c r="H5370" s="231">
        <f t="shared" si="413"/>
        <v>1956458.97</v>
      </c>
      <c r="I5370" s="232">
        <f t="shared" si="414"/>
        <v>0</v>
      </c>
      <c r="J5370" s="231" t="str">
        <f t="shared" si="412"/>
        <v/>
      </c>
    </row>
    <row r="5371" spans="6:10" ht="19.5" customHeight="1" x14ac:dyDescent="0.25">
      <c r="F5371" s="328">
        <f t="shared" si="410"/>
        <v>0</v>
      </c>
      <c r="G5371" s="233" t="str">
        <f t="shared" si="411"/>
        <v/>
      </c>
      <c r="H5371" s="231">
        <f t="shared" si="413"/>
        <v>1956458.97</v>
      </c>
      <c r="I5371" s="232">
        <f t="shared" si="414"/>
        <v>0</v>
      </c>
      <c r="J5371" s="231" t="str">
        <f t="shared" si="412"/>
        <v/>
      </c>
    </row>
    <row r="5372" spans="6:10" ht="19.5" customHeight="1" x14ac:dyDescent="0.25">
      <c r="F5372" s="328">
        <f t="shared" si="410"/>
        <v>0</v>
      </c>
      <c r="G5372" s="233" t="str">
        <f t="shared" si="411"/>
        <v/>
      </c>
      <c r="H5372" s="231">
        <f t="shared" si="413"/>
        <v>1956458.97</v>
      </c>
      <c r="I5372" s="232">
        <f t="shared" si="414"/>
        <v>0</v>
      </c>
      <c r="J5372" s="231" t="str">
        <f t="shared" si="412"/>
        <v/>
      </c>
    </row>
    <row r="5373" spans="6:10" ht="19.5" customHeight="1" x14ac:dyDescent="0.25">
      <c r="F5373" s="328">
        <f t="shared" si="410"/>
        <v>0</v>
      </c>
      <c r="G5373" s="233" t="str">
        <f t="shared" si="411"/>
        <v/>
      </c>
      <c r="H5373" s="231">
        <f t="shared" si="413"/>
        <v>1956458.97</v>
      </c>
      <c r="I5373" s="232">
        <f t="shared" si="414"/>
        <v>0</v>
      </c>
      <c r="J5373" s="231" t="str">
        <f t="shared" si="412"/>
        <v/>
      </c>
    </row>
    <row r="5374" spans="6:10" ht="19.5" customHeight="1" x14ac:dyDescent="0.25">
      <c r="F5374" s="328">
        <f t="shared" si="410"/>
        <v>0</v>
      </c>
      <c r="G5374" s="233" t="str">
        <f t="shared" si="411"/>
        <v/>
      </c>
      <c r="H5374" s="231">
        <f t="shared" si="413"/>
        <v>1956458.97</v>
      </c>
      <c r="I5374" s="232">
        <f t="shared" si="414"/>
        <v>0</v>
      </c>
      <c r="J5374" s="231" t="str">
        <f t="shared" si="412"/>
        <v/>
      </c>
    </row>
    <row r="5375" spans="6:10" ht="19.5" customHeight="1" x14ac:dyDescent="0.25">
      <c r="F5375" s="328">
        <f t="shared" si="410"/>
        <v>0</v>
      </c>
      <c r="G5375" s="233" t="str">
        <f t="shared" si="411"/>
        <v/>
      </c>
      <c r="H5375" s="231">
        <f t="shared" si="413"/>
        <v>1956458.97</v>
      </c>
      <c r="I5375" s="232">
        <f t="shared" si="414"/>
        <v>0</v>
      </c>
      <c r="J5375" s="231" t="str">
        <f t="shared" si="412"/>
        <v/>
      </c>
    </row>
    <row r="5376" spans="6:10" ht="19.5" customHeight="1" x14ac:dyDescent="0.25">
      <c r="F5376" s="328">
        <f t="shared" si="410"/>
        <v>0</v>
      </c>
      <c r="G5376" s="233" t="str">
        <f t="shared" si="411"/>
        <v/>
      </c>
      <c r="H5376" s="231">
        <f t="shared" si="413"/>
        <v>1956458.97</v>
      </c>
      <c r="I5376" s="232">
        <f t="shared" si="414"/>
        <v>0</v>
      </c>
      <c r="J5376" s="231" t="str">
        <f t="shared" si="412"/>
        <v/>
      </c>
    </row>
    <row r="5377" spans="6:10" ht="19.5" customHeight="1" x14ac:dyDescent="0.25">
      <c r="F5377" s="328">
        <f t="shared" si="410"/>
        <v>0</v>
      </c>
      <c r="G5377" s="233" t="str">
        <f t="shared" si="411"/>
        <v/>
      </c>
      <c r="H5377" s="231">
        <f t="shared" si="413"/>
        <v>1956458.97</v>
      </c>
      <c r="I5377" s="232">
        <f t="shared" si="414"/>
        <v>0</v>
      </c>
      <c r="J5377" s="231" t="str">
        <f t="shared" si="412"/>
        <v/>
      </c>
    </row>
    <row r="5378" spans="6:10" ht="19.5" customHeight="1" x14ac:dyDescent="0.25">
      <c r="F5378" s="328">
        <f t="shared" si="410"/>
        <v>0</v>
      </c>
      <c r="G5378" s="233" t="str">
        <f t="shared" si="411"/>
        <v/>
      </c>
      <c r="H5378" s="231">
        <f t="shared" si="413"/>
        <v>1956458.97</v>
      </c>
      <c r="I5378" s="232">
        <f t="shared" si="414"/>
        <v>0</v>
      </c>
      <c r="J5378" s="231" t="str">
        <f t="shared" si="412"/>
        <v/>
      </c>
    </row>
    <row r="5379" spans="6:10" ht="19.5" customHeight="1" x14ac:dyDescent="0.25">
      <c r="F5379" s="328">
        <f t="shared" si="410"/>
        <v>0</v>
      </c>
      <c r="G5379" s="233" t="str">
        <f t="shared" si="411"/>
        <v/>
      </c>
      <c r="H5379" s="231">
        <f t="shared" si="413"/>
        <v>1956458.97</v>
      </c>
      <c r="I5379" s="232">
        <f t="shared" si="414"/>
        <v>0</v>
      </c>
      <c r="J5379" s="231" t="str">
        <f t="shared" si="412"/>
        <v/>
      </c>
    </row>
    <row r="5380" spans="6:10" ht="19.5" customHeight="1" x14ac:dyDescent="0.25">
      <c r="F5380" s="328">
        <f t="shared" si="410"/>
        <v>0</v>
      </c>
      <c r="G5380" s="233" t="str">
        <f t="shared" si="411"/>
        <v/>
      </c>
      <c r="H5380" s="231">
        <f t="shared" si="413"/>
        <v>1956458.97</v>
      </c>
      <c r="I5380" s="232">
        <f t="shared" si="414"/>
        <v>0</v>
      </c>
      <c r="J5380" s="231" t="str">
        <f t="shared" si="412"/>
        <v/>
      </c>
    </row>
    <row r="5381" spans="6:10" ht="19.5" customHeight="1" x14ac:dyDescent="0.25">
      <c r="F5381" s="328">
        <f t="shared" si="410"/>
        <v>0</v>
      </c>
      <c r="G5381" s="233" t="str">
        <f t="shared" si="411"/>
        <v/>
      </c>
      <c r="H5381" s="231">
        <f t="shared" si="413"/>
        <v>1956458.97</v>
      </c>
      <c r="I5381" s="232">
        <f t="shared" si="414"/>
        <v>0</v>
      </c>
      <c r="J5381" s="231" t="str">
        <f t="shared" si="412"/>
        <v/>
      </c>
    </row>
    <row r="5382" spans="6:10" ht="19.5" customHeight="1" x14ac:dyDescent="0.25">
      <c r="F5382" s="328">
        <f t="shared" si="410"/>
        <v>0</v>
      </c>
      <c r="G5382" s="233" t="str">
        <f t="shared" si="411"/>
        <v/>
      </c>
      <c r="H5382" s="231">
        <f t="shared" si="413"/>
        <v>1956458.97</v>
      </c>
      <c r="I5382" s="232">
        <f t="shared" si="414"/>
        <v>0</v>
      </c>
      <c r="J5382" s="231" t="str">
        <f t="shared" si="412"/>
        <v/>
      </c>
    </row>
    <row r="5383" spans="6:10" ht="19.5" customHeight="1" x14ac:dyDescent="0.25">
      <c r="F5383" s="328">
        <f t="shared" si="410"/>
        <v>0</v>
      </c>
      <c r="G5383" s="233" t="str">
        <f t="shared" si="411"/>
        <v/>
      </c>
      <c r="H5383" s="231">
        <f t="shared" si="413"/>
        <v>1956458.97</v>
      </c>
      <c r="I5383" s="232">
        <f t="shared" si="414"/>
        <v>0</v>
      </c>
      <c r="J5383" s="231" t="str">
        <f t="shared" si="412"/>
        <v/>
      </c>
    </row>
    <row r="5384" spans="6:10" ht="19.5" customHeight="1" x14ac:dyDescent="0.25">
      <c r="F5384" s="328">
        <f t="shared" si="410"/>
        <v>0</v>
      </c>
      <c r="G5384" s="233" t="str">
        <f t="shared" si="411"/>
        <v/>
      </c>
      <c r="H5384" s="231">
        <f t="shared" si="413"/>
        <v>1956458.97</v>
      </c>
      <c r="I5384" s="232">
        <f t="shared" si="414"/>
        <v>0</v>
      </c>
      <c r="J5384" s="231" t="str">
        <f t="shared" si="412"/>
        <v/>
      </c>
    </row>
    <row r="5385" spans="6:10" ht="19.5" customHeight="1" x14ac:dyDescent="0.25">
      <c r="F5385" s="328">
        <f t="shared" si="410"/>
        <v>0</v>
      </c>
      <c r="G5385" s="233" t="str">
        <f t="shared" si="411"/>
        <v/>
      </c>
      <c r="H5385" s="231">
        <f t="shared" si="413"/>
        <v>1956458.97</v>
      </c>
      <c r="I5385" s="232">
        <f t="shared" si="414"/>
        <v>0</v>
      </c>
      <c r="J5385" s="231" t="str">
        <f t="shared" si="412"/>
        <v/>
      </c>
    </row>
    <row r="5386" spans="6:10" ht="19.5" customHeight="1" x14ac:dyDescent="0.25">
      <c r="F5386" s="328">
        <f t="shared" ref="F5386:F5449" si="415">IF(E5386&gt;$C$4*1000,"Выборка",0)</f>
        <v>0</v>
      </c>
      <c r="G5386" s="233" t="str">
        <f t="shared" ref="G5386:G5449" si="416">IF(F5386=0,"",E5386)</f>
        <v/>
      </c>
      <c r="H5386" s="231">
        <f t="shared" si="413"/>
        <v>1956458.97</v>
      </c>
      <c r="I5386" s="232">
        <f t="shared" si="414"/>
        <v>0</v>
      </c>
      <c r="J5386" s="231" t="str">
        <f t="shared" ref="J5386:J5449" si="417">IF(I5386=0,"",E5386)</f>
        <v/>
      </c>
    </row>
    <row r="5387" spans="6:10" ht="19.5" customHeight="1" x14ac:dyDescent="0.25">
      <c r="F5387" s="328">
        <f t="shared" si="415"/>
        <v>0</v>
      </c>
      <c r="G5387" s="233" t="str">
        <f t="shared" si="416"/>
        <v/>
      </c>
      <c r="H5387" s="231">
        <f t="shared" ref="H5387:H5450" si="418">IF(F5387=0,IF((I5386=0)*AND(F5386=0),H5386+E5387,IF((F5386&lt;&gt;0)*AND((H5386&lt;=$E$17)),H5386+E5387,E5387)),H5386)</f>
        <v>1956458.97</v>
      </c>
      <c r="I5387" s="232">
        <f t="shared" ref="I5387:I5450" si="419">IF((H5387&gt;$E$17)*AND(F5387=0),"Выборка",0)</f>
        <v>0</v>
      </c>
      <c r="J5387" s="231" t="str">
        <f t="shared" si="417"/>
        <v/>
      </c>
    </row>
    <row r="5388" spans="6:10" ht="19.5" customHeight="1" x14ac:dyDescent="0.25">
      <c r="F5388" s="328">
        <f t="shared" si="415"/>
        <v>0</v>
      </c>
      <c r="G5388" s="233" t="str">
        <f t="shared" si="416"/>
        <v/>
      </c>
      <c r="H5388" s="231">
        <f t="shared" si="418"/>
        <v>1956458.97</v>
      </c>
      <c r="I5388" s="232">
        <f t="shared" si="419"/>
        <v>0</v>
      </c>
      <c r="J5388" s="231" t="str">
        <f t="shared" si="417"/>
        <v/>
      </c>
    </row>
    <row r="5389" spans="6:10" ht="19.5" customHeight="1" x14ac:dyDescent="0.25">
      <c r="F5389" s="328">
        <f t="shared" si="415"/>
        <v>0</v>
      </c>
      <c r="G5389" s="233" t="str">
        <f t="shared" si="416"/>
        <v/>
      </c>
      <c r="H5389" s="231">
        <f t="shared" si="418"/>
        <v>1956458.97</v>
      </c>
      <c r="I5389" s="232">
        <f t="shared" si="419"/>
        <v>0</v>
      </c>
      <c r="J5389" s="231" t="str">
        <f t="shared" si="417"/>
        <v/>
      </c>
    </row>
    <row r="5390" spans="6:10" ht="19.5" customHeight="1" x14ac:dyDescent="0.25">
      <c r="F5390" s="328">
        <f t="shared" si="415"/>
        <v>0</v>
      </c>
      <c r="G5390" s="233" t="str">
        <f t="shared" si="416"/>
        <v/>
      </c>
      <c r="H5390" s="231">
        <f t="shared" si="418"/>
        <v>1956458.97</v>
      </c>
      <c r="I5390" s="232">
        <f t="shared" si="419"/>
        <v>0</v>
      </c>
      <c r="J5390" s="231" t="str">
        <f t="shared" si="417"/>
        <v/>
      </c>
    </row>
    <row r="5391" spans="6:10" ht="19.5" customHeight="1" x14ac:dyDescent="0.25">
      <c r="F5391" s="328">
        <f t="shared" si="415"/>
        <v>0</v>
      </c>
      <c r="G5391" s="233" t="str">
        <f t="shared" si="416"/>
        <v/>
      </c>
      <c r="H5391" s="231">
        <f t="shared" si="418"/>
        <v>1956458.97</v>
      </c>
      <c r="I5391" s="232">
        <f t="shared" si="419"/>
        <v>0</v>
      </c>
      <c r="J5391" s="231" t="str">
        <f t="shared" si="417"/>
        <v/>
      </c>
    </row>
    <row r="5392" spans="6:10" ht="19.5" customHeight="1" x14ac:dyDescent="0.25">
      <c r="F5392" s="328">
        <f t="shared" si="415"/>
        <v>0</v>
      </c>
      <c r="G5392" s="233" t="str">
        <f t="shared" si="416"/>
        <v/>
      </c>
      <c r="H5392" s="231">
        <f t="shared" si="418"/>
        <v>1956458.97</v>
      </c>
      <c r="I5392" s="232">
        <f t="shared" si="419"/>
        <v>0</v>
      </c>
      <c r="J5392" s="231" t="str">
        <f t="shared" si="417"/>
        <v/>
      </c>
    </row>
    <row r="5393" spans="6:10" ht="19.5" customHeight="1" x14ac:dyDescent="0.25">
      <c r="F5393" s="328">
        <f t="shared" si="415"/>
        <v>0</v>
      </c>
      <c r="G5393" s="233" t="str">
        <f t="shared" si="416"/>
        <v/>
      </c>
      <c r="H5393" s="231">
        <f t="shared" si="418"/>
        <v>1956458.97</v>
      </c>
      <c r="I5393" s="232">
        <f t="shared" si="419"/>
        <v>0</v>
      </c>
      <c r="J5393" s="231" t="str">
        <f t="shared" si="417"/>
        <v/>
      </c>
    </row>
    <row r="5394" spans="6:10" ht="19.5" customHeight="1" x14ac:dyDescent="0.25">
      <c r="F5394" s="328">
        <f t="shared" si="415"/>
        <v>0</v>
      </c>
      <c r="G5394" s="233" t="str">
        <f t="shared" si="416"/>
        <v/>
      </c>
      <c r="H5394" s="231">
        <f t="shared" si="418"/>
        <v>1956458.97</v>
      </c>
      <c r="I5394" s="232">
        <f t="shared" si="419"/>
        <v>0</v>
      </c>
      <c r="J5394" s="231" t="str">
        <f t="shared" si="417"/>
        <v/>
      </c>
    </row>
    <row r="5395" spans="6:10" ht="19.5" customHeight="1" x14ac:dyDescent="0.25">
      <c r="F5395" s="328">
        <f t="shared" si="415"/>
        <v>0</v>
      </c>
      <c r="G5395" s="233" t="str">
        <f t="shared" si="416"/>
        <v/>
      </c>
      <c r="H5395" s="231">
        <f t="shared" si="418"/>
        <v>1956458.97</v>
      </c>
      <c r="I5395" s="232">
        <f t="shared" si="419"/>
        <v>0</v>
      </c>
      <c r="J5395" s="231" t="str">
        <f t="shared" si="417"/>
        <v/>
      </c>
    </row>
    <row r="5396" spans="6:10" ht="19.5" customHeight="1" x14ac:dyDescent="0.25">
      <c r="F5396" s="328">
        <f t="shared" si="415"/>
        <v>0</v>
      </c>
      <c r="G5396" s="233" t="str">
        <f t="shared" si="416"/>
        <v/>
      </c>
      <c r="H5396" s="231">
        <f t="shared" si="418"/>
        <v>1956458.97</v>
      </c>
      <c r="I5396" s="232">
        <f t="shared" si="419"/>
        <v>0</v>
      </c>
      <c r="J5396" s="231" t="str">
        <f t="shared" si="417"/>
        <v/>
      </c>
    </row>
    <row r="5397" spans="6:10" ht="19.5" customHeight="1" x14ac:dyDescent="0.25">
      <c r="F5397" s="328">
        <f t="shared" si="415"/>
        <v>0</v>
      </c>
      <c r="G5397" s="233" t="str">
        <f t="shared" si="416"/>
        <v/>
      </c>
      <c r="H5397" s="231">
        <f t="shared" si="418"/>
        <v>1956458.97</v>
      </c>
      <c r="I5397" s="232">
        <f t="shared" si="419"/>
        <v>0</v>
      </c>
      <c r="J5397" s="231" t="str">
        <f t="shared" si="417"/>
        <v/>
      </c>
    </row>
    <row r="5398" spans="6:10" ht="19.5" customHeight="1" x14ac:dyDescent="0.25">
      <c r="F5398" s="328">
        <f t="shared" si="415"/>
        <v>0</v>
      </c>
      <c r="G5398" s="233" t="str">
        <f t="shared" si="416"/>
        <v/>
      </c>
      <c r="H5398" s="231">
        <f t="shared" si="418"/>
        <v>1956458.97</v>
      </c>
      <c r="I5398" s="232">
        <f t="shared" si="419"/>
        <v>0</v>
      </c>
      <c r="J5398" s="231" t="str">
        <f t="shared" si="417"/>
        <v/>
      </c>
    </row>
    <row r="5399" spans="6:10" ht="19.5" customHeight="1" x14ac:dyDescent="0.25">
      <c r="F5399" s="328">
        <f t="shared" si="415"/>
        <v>0</v>
      </c>
      <c r="G5399" s="233" t="str">
        <f t="shared" si="416"/>
        <v/>
      </c>
      <c r="H5399" s="231">
        <f t="shared" si="418"/>
        <v>1956458.97</v>
      </c>
      <c r="I5399" s="232">
        <f t="shared" si="419"/>
        <v>0</v>
      </c>
      <c r="J5399" s="231" t="str">
        <f t="shared" si="417"/>
        <v/>
      </c>
    </row>
    <row r="5400" spans="6:10" ht="19.5" customHeight="1" x14ac:dyDescent="0.25">
      <c r="F5400" s="328">
        <f t="shared" si="415"/>
        <v>0</v>
      </c>
      <c r="G5400" s="233" t="str">
        <f t="shared" si="416"/>
        <v/>
      </c>
      <c r="H5400" s="231">
        <f t="shared" si="418"/>
        <v>1956458.97</v>
      </c>
      <c r="I5400" s="232">
        <f t="shared" si="419"/>
        <v>0</v>
      </c>
      <c r="J5400" s="231" t="str">
        <f t="shared" si="417"/>
        <v/>
      </c>
    </row>
    <row r="5401" spans="6:10" ht="19.5" customHeight="1" x14ac:dyDescent="0.25">
      <c r="F5401" s="328">
        <f t="shared" si="415"/>
        <v>0</v>
      </c>
      <c r="G5401" s="233" t="str">
        <f t="shared" si="416"/>
        <v/>
      </c>
      <c r="H5401" s="231">
        <f t="shared" si="418"/>
        <v>1956458.97</v>
      </c>
      <c r="I5401" s="232">
        <f t="shared" si="419"/>
        <v>0</v>
      </c>
      <c r="J5401" s="231" t="str">
        <f t="shared" si="417"/>
        <v/>
      </c>
    </row>
    <row r="5402" spans="6:10" ht="19.5" customHeight="1" x14ac:dyDescent="0.25">
      <c r="F5402" s="328">
        <f t="shared" si="415"/>
        <v>0</v>
      </c>
      <c r="G5402" s="233" t="str">
        <f t="shared" si="416"/>
        <v/>
      </c>
      <c r="H5402" s="231">
        <f t="shared" si="418"/>
        <v>1956458.97</v>
      </c>
      <c r="I5402" s="232">
        <f t="shared" si="419"/>
        <v>0</v>
      </c>
      <c r="J5402" s="231" t="str">
        <f t="shared" si="417"/>
        <v/>
      </c>
    </row>
    <row r="5403" spans="6:10" ht="19.5" customHeight="1" x14ac:dyDescent="0.25">
      <c r="F5403" s="328">
        <f t="shared" si="415"/>
        <v>0</v>
      </c>
      <c r="G5403" s="233" t="str">
        <f t="shared" si="416"/>
        <v/>
      </c>
      <c r="H5403" s="231">
        <f t="shared" si="418"/>
        <v>1956458.97</v>
      </c>
      <c r="I5403" s="232">
        <f t="shared" si="419"/>
        <v>0</v>
      </c>
      <c r="J5403" s="231" t="str">
        <f t="shared" si="417"/>
        <v/>
      </c>
    </row>
    <row r="5404" spans="6:10" ht="19.5" customHeight="1" x14ac:dyDescent="0.25">
      <c r="F5404" s="328">
        <f t="shared" si="415"/>
        <v>0</v>
      </c>
      <c r="G5404" s="233" t="str">
        <f t="shared" si="416"/>
        <v/>
      </c>
      <c r="H5404" s="231">
        <f t="shared" si="418"/>
        <v>1956458.97</v>
      </c>
      <c r="I5404" s="232">
        <f t="shared" si="419"/>
        <v>0</v>
      </c>
      <c r="J5404" s="231" t="str">
        <f t="shared" si="417"/>
        <v/>
      </c>
    </row>
    <row r="5405" spans="6:10" ht="19.5" customHeight="1" x14ac:dyDescent="0.25">
      <c r="F5405" s="328">
        <f t="shared" si="415"/>
        <v>0</v>
      </c>
      <c r="G5405" s="233" t="str">
        <f t="shared" si="416"/>
        <v/>
      </c>
      <c r="H5405" s="231">
        <f t="shared" si="418"/>
        <v>1956458.97</v>
      </c>
      <c r="I5405" s="232">
        <f t="shared" si="419"/>
        <v>0</v>
      </c>
      <c r="J5405" s="231" t="str">
        <f t="shared" si="417"/>
        <v/>
      </c>
    </row>
    <row r="5406" spans="6:10" ht="19.5" customHeight="1" x14ac:dyDescent="0.25">
      <c r="F5406" s="328">
        <f t="shared" si="415"/>
        <v>0</v>
      </c>
      <c r="G5406" s="233" t="str">
        <f t="shared" si="416"/>
        <v/>
      </c>
      <c r="H5406" s="231">
        <f t="shared" si="418"/>
        <v>1956458.97</v>
      </c>
      <c r="I5406" s="232">
        <f t="shared" si="419"/>
        <v>0</v>
      </c>
      <c r="J5406" s="231" t="str">
        <f t="shared" si="417"/>
        <v/>
      </c>
    </row>
    <row r="5407" spans="6:10" ht="19.5" customHeight="1" x14ac:dyDescent="0.25">
      <c r="F5407" s="328">
        <f t="shared" si="415"/>
        <v>0</v>
      </c>
      <c r="G5407" s="233" t="str">
        <f t="shared" si="416"/>
        <v/>
      </c>
      <c r="H5407" s="231">
        <f t="shared" si="418"/>
        <v>1956458.97</v>
      </c>
      <c r="I5407" s="232">
        <f t="shared" si="419"/>
        <v>0</v>
      </c>
      <c r="J5407" s="231" t="str">
        <f t="shared" si="417"/>
        <v/>
      </c>
    </row>
    <row r="5408" spans="6:10" ht="19.5" customHeight="1" x14ac:dyDescent="0.25">
      <c r="F5408" s="328">
        <f t="shared" si="415"/>
        <v>0</v>
      </c>
      <c r="G5408" s="233" t="str">
        <f t="shared" si="416"/>
        <v/>
      </c>
      <c r="H5408" s="231">
        <f t="shared" si="418"/>
        <v>1956458.97</v>
      </c>
      <c r="I5408" s="232">
        <f t="shared" si="419"/>
        <v>0</v>
      </c>
      <c r="J5408" s="231" t="str">
        <f t="shared" si="417"/>
        <v/>
      </c>
    </row>
    <row r="5409" spans="6:10" ht="19.5" customHeight="1" x14ac:dyDescent="0.25">
      <c r="F5409" s="328">
        <f t="shared" si="415"/>
        <v>0</v>
      </c>
      <c r="G5409" s="233" t="str">
        <f t="shared" si="416"/>
        <v/>
      </c>
      <c r="H5409" s="231">
        <f t="shared" si="418"/>
        <v>1956458.97</v>
      </c>
      <c r="I5409" s="232">
        <f t="shared" si="419"/>
        <v>0</v>
      </c>
      <c r="J5409" s="231" t="str">
        <f t="shared" si="417"/>
        <v/>
      </c>
    </row>
    <row r="5410" spans="6:10" ht="19.5" customHeight="1" x14ac:dyDescent="0.25">
      <c r="F5410" s="328">
        <f t="shared" si="415"/>
        <v>0</v>
      </c>
      <c r="G5410" s="233" t="str">
        <f t="shared" si="416"/>
        <v/>
      </c>
      <c r="H5410" s="231">
        <f t="shared" si="418"/>
        <v>1956458.97</v>
      </c>
      <c r="I5410" s="232">
        <f t="shared" si="419"/>
        <v>0</v>
      </c>
      <c r="J5410" s="231" t="str">
        <f t="shared" si="417"/>
        <v/>
      </c>
    </row>
    <row r="5411" spans="6:10" ht="19.5" customHeight="1" x14ac:dyDescent="0.25">
      <c r="F5411" s="328">
        <f t="shared" si="415"/>
        <v>0</v>
      </c>
      <c r="G5411" s="233" t="str">
        <f t="shared" si="416"/>
        <v/>
      </c>
      <c r="H5411" s="231">
        <f t="shared" si="418"/>
        <v>1956458.97</v>
      </c>
      <c r="I5411" s="232">
        <f t="shared" si="419"/>
        <v>0</v>
      </c>
      <c r="J5411" s="231" t="str">
        <f t="shared" si="417"/>
        <v/>
      </c>
    </row>
    <row r="5412" spans="6:10" ht="19.5" customHeight="1" x14ac:dyDescent="0.25">
      <c r="F5412" s="328">
        <f t="shared" si="415"/>
        <v>0</v>
      </c>
      <c r="G5412" s="233" t="str">
        <f t="shared" si="416"/>
        <v/>
      </c>
      <c r="H5412" s="231">
        <f t="shared" si="418"/>
        <v>1956458.97</v>
      </c>
      <c r="I5412" s="232">
        <f t="shared" si="419"/>
        <v>0</v>
      </c>
      <c r="J5412" s="231" t="str">
        <f t="shared" si="417"/>
        <v/>
      </c>
    </row>
    <row r="5413" spans="6:10" ht="19.5" customHeight="1" x14ac:dyDescent="0.25">
      <c r="F5413" s="328">
        <f t="shared" si="415"/>
        <v>0</v>
      </c>
      <c r="G5413" s="233" t="str">
        <f t="shared" si="416"/>
        <v/>
      </c>
      <c r="H5413" s="231">
        <f t="shared" si="418"/>
        <v>1956458.97</v>
      </c>
      <c r="I5413" s="232">
        <f t="shared" si="419"/>
        <v>0</v>
      </c>
      <c r="J5413" s="231" t="str">
        <f t="shared" si="417"/>
        <v/>
      </c>
    </row>
    <row r="5414" spans="6:10" ht="19.5" customHeight="1" x14ac:dyDescent="0.25">
      <c r="F5414" s="328">
        <f t="shared" si="415"/>
        <v>0</v>
      </c>
      <c r="G5414" s="233" t="str">
        <f t="shared" si="416"/>
        <v/>
      </c>
      <c r="H5414" s="231">
        <f t="shared" si="418"/>
        <v>1956458.97</v>
      </c>
      <c r="I5414" s="232">
        <f t="shared" si="419"/>
        <v>0</v>
      </c>
      <c r="J5414" s="231" t="str">
        <f t="shared" si="417"/>
        <v/>
      </c>
    </row>
    <row r="5415" spans="6:10" ht="19.5" customHeight="1" x14ac:dyDescent="0.25">
      <c r="F5415" s="328">
        <f t="shared" si="415"/>
        <v>0</v>
      </c>
      <c r="G5415" s="233" t="str">
        <f t="shared" si="416"/>
        <v/>
      </c>
      <c r="H5415" s="231">
        <f t="shared" si="418"/>
        <v>1956458.97</v>
      </c>
      <c r="I5415" s="232">
        <f t="shared" si="419"/>
        <v>0</v>
      </c>
      <c r="J5415" s="231" t="str">
        <f t="shared" si="417"/>
        <v/>
      </c>
    </row>
    <row r="5416" spans="6:10" ht="19.5" customHeight="1" x14ac:dyDescent="0.25">
      <c r="F5416" s="328">
        <f t="shared" si="415"/>
        <v>0</v>
      </c>
      <c r="G5416" s="233" t="str">
        <f t="shared" si="416"/>
        <v/>
      </c>
      <c r="H5416" s="231">
        <f t="shared" si="418"/>
        <v>1956458.97</v>
      </c>
      <c r="I5416" s="232">
        <f t="shared" si="419"/>
        <v>0</v>
      </c>
      <c r="J5416" s="231" t="str">
        <f t="shared" si="417"/>
        <v/>
      </c>
    </row>
    <row r="5417" spans="6:10" ht="19.5" customHeight="1" x14ac:dyDescent="0.25">
      <c r="F5417" s="328">
        <f t="shared" si="415"/>
        <v>0</v>
      </c>
      <c r="G5417" s="233" t="str">
        <f t="shared" si="416"/>
        <v/>
      </c>
      <c r="H5417" s="231">
        <f t="shared" si="418"/>
        <v>1956458.97</v>
      </c>
      <c r="I5417" s="232">
        <f t="shared" si="419"/>
        <v>0</v>
      </c>
      <c r="J5417" s="231" t="str">
        <f t="shared" si="417"/>
        <v/>
      </c>
    </row>
    <row r="5418" spans="6:10" ht="19.5" customHeight="1" x14ac:dyDescent="0.25">
      <c r="F5418" s="328">
        <f t="shared" si="415"/>
        <v>0</v>
      </c>
      <c r="G5418" s="233" t="str">
        <f t="shared" si="416"/>
        <v/>
      </c>
      <c r="H5418" s="231">
        <f t="shared" si="418"/>
        <v>1956458.97</v>
      </c>
      <c r="I5418" s="232">
        <f t="shared" si="419"/>
        <v>0</v>
      </c>
      <c r="J5418" s="231" t="str">
        <f t="shared" si="417"/>
        <v/>
      </c>
    </row>
    <row r="5419" spans="6:10" ht="19.5" customHeight="1" x14ac:dyDescent="0.25">
      <c r="F5419" s="328">
        <f t="shared" si="415"/>
        <v>0</v>
      </c>
      <c r="G5419" s="233" t="str">
        <f t="shared" si="416"/>
        <v/>
      </c>
      <c r="H5419" s="231">
        <f t="shared" si="418"/>
        <v>1956458.97</v>
      </c>
      <c r="I5419" s="232">
        <f t="shared" si="419"/>
        <v>0</v>
      </c>
      <c r="J5419" s="231" t="str">
        <f t="shared" si="417"/>
        <v/>
      </c>
    </row>
    <row r="5420" spans="6:10" ht="19.5" customHeight="1" x14ac:dyDescent="0.25">
      <c r="F5420" s="328">
        <f t="shared" si="415"/>
        <v>0</v>
      </c>
      <c r="G5420" s="233" t="str">
        <f t="shared" si="416"/>
        <v/>
      </c>
      <c r="H5420" s="231">
        <f t="shared" si="418"/>
        <v>1956458.97</v>
      </c>
      <c r="I5420" s="232">
        <f t="shared" si="419"/>
        <v>0</v>
      </c>
      <c r="J5420" s="231" t="str">
        <f t="shared" si="417"/>
        <v/>
      </c>
    </row>
    <row r="5421" spans="6:10" ht="19.5" customHeight="1" x14ac:dyDescent="0.25">
      <c r="F5421" s="328">
        <f t="shared" si="415"/>
        <v>0</v>
      </c>
      <c r="G5421" s="233" t="str">
        <f t="shared" si="416"/>
        <v/>
      </c>
      <c r="H5421" s="231">
        <f t="shared" si="418"/>
        <v>1956458.97</v>
      </c>
      <c r="I5421" s="232">
        <f t="shared" si="419"/>
        <v>0</v>
      </c>
      <c r="J5421" s="231" t="str">
        <f t="shared" si="417"/>
        <v/>
      </c>
    </row>
    <row r="5422" spans="6:10" ht="19.5" customHeight="1" x14ac:dyDescent="0.25">
      <c r="F5422" s="328">
        <f t="shared" si="415"/>
        <v>0</v>
      </c>
      <c r="G5422" s="233" t="str">
        <f t="shared" si="416"/>
        <v/>
      </c>
      <c r="H5422" s="231">
        <f t="shared" si="418"/>
        <v>1956458.97</v>
      </c>
      <c r="I5422" s="232">
        <f t="shared" si="419"/>
        <v>0</v>
      </c>
      <c r="J5422" s="231" t="str">
        <f t="shared" si="417"/>
        <v/>
      </c>
    </row>
    <row r="5423" spans="6:10" ht="19.5" customHeight="1" x14ac:dyDescent="0.25">
      <c r="F5423" s="328">
        <f t="shared" si="415"/>
        <v>0</v>
      </c>
      <c r="G5423" s="233" t="str">
        <f t="shared" si="416"/>
        <v/>
      </c>
      <c r="H5423" s="231">
        <f t="shared" si="418"/>
        <v>1956458.97</v>
      </c>
      <c r="I5423" s="232">
        <f t="shared" si="419"/>
        <v>0</v>
      </c>
      <c r="J5423" s="231" t="str">
        <f t="shared" si="417"/>
        <v/>
      </c>
    </row>
    <row r="5424" spans="6:10" ht="19.5" customHeight="1" x14ac:dyDescent="0.25">
      <c r="F5424" s="328">
        <f t="shared" si="415"/>
        <v>0</v>
      </c>
      <c r="G5424" s="233" t="str">
        <f t="shared" si="416"/>
        <v/>
      </c>
      <c r="H5424" s="231">
        <f t="shared" si="418"/>
        <v>1956458.97</v>
      </c>
      <c r="I5424" s="232">
        <f t="shared" si="419"/>
        <v>0</v>
      </c>
      <c r="J5424" s="231" t="str">
        <f t="shared" si="417"/>
        <v/>
      </c>
    </row>
    <row r="5425" spans="6:10" ht="19.5" customHeight="1" x14ac:dyDescent="0.25">
      <c r="F5425" s="328">
        <f t="shared" si="415"/>
        <v>0</v>
      </c>
      <c r="G5425" s="233" t="str">
        <f t="shared" si="416"/>
        <v/>
      </c>
      <c r="H5425" s="231">
        <f t="shared" si="418"/>
        <v>1956458.97</v>
      </c>
      <c r="I5425" s="232">
        <f t="shared" si="419"/>
        <v>0</v>
      </c>
      <c r="J5425" s="231" t="str">
        <f t="shared" si="417"/>
        <v/>
      </c>
    </row>
    <row r="5426" spans="6:10" ht="19.5" customHeight="1" x14ac:dyDescent="0.25">
      <c r="F5426" s="328">
        <f t="shared" si="415"/>
        <v>0</v>
      </c>
      <c r="G5426" s="233" t="str">
        <f t="shared" si="416"/>
        <v/>
      </c>
      <c r="H5426" s="231">
        <f t="shared" si="418"/>
        <v>1956458.97</v>
      </c>
      <c r="I5426" s="232">
        <f t="shared" si="419"/>
        <v>0</v>
      </c>
      <c r="J5426" s="231" t="str">
        <f t="shared" si="417"/>
        <v/>
      </c>
    </row>
    <row r="5427" spans="6:10" ht="19.5" customHeight="1" x14ac:dyDescent="0.25">
      <c r="F5427" s="328">
        <f t="shared" si="415"/>
        <v>0</v>
      </c>
      <c r="G5427" s="233" t="str">
        <f t="shared" si="416"/>
        <v/>
      </c>
      <c r="H5427" s="231">
        <f t="shared" si="418"/>
        <v>1956458.97</v>
      </c>
      <c r="I5427" s="232">
        <f t="shared" si="419"/>
        <v>0</v>
      </c>
      <c r="J5427" s="231" t="str">
        <f t="shared" si="417"/>
        <v/>
      </c>
    </row>
    <row r="5428" spans="6:10" ht="19.5" customHeight="1" x14ac:dyDescent="0.25">
      <c r="F5428" s="328">
        <f t="shared" si="415"/>
        <v>0</v>
      </c>
      <c r="G5428" s="233" t="str">
        <f t="shared" si="416"/>
        <v/>
      </c>
      <c r="H5428" s="231">
        <f t="shared" si="418"/>
        <v>1956458.97</v>
      </c>
      <c r="I5428" s="232">
        <f t="shared" si="419"/>
        <v>0</v>
      </c>
      <c r="J5428" s="231" t="str">
        <f t="shared" si="417"/>
        <v/>
      </c>
    </row>
    <row r="5429" spans="6:10" ht="19.5" customHeight="1" x14ac:dyDescent="0.25">
      <c r="F5429" s="328">
        <f t="shared" si="415"/>
        <v>0</v>
      </c>
      <c r="G5429" s="233" t="str">
        <f t="shared" si="416"/>
        <v/>
      </c>
      <c r="H5429" s="231">
        <f t="shared" si="418"/>
        <v>1956458.97</v>
      </c>
      <c r="I5429" s="232">
        <f t="shared" si="419"/>
        <v>0</v>
      </c>
      <c r="J5429" s="231" t="str">
        <f t="shared" si="417"/>
        <v/>
      </c>
    </row>
    <row r="5430" spans="6:10" ht="19.5" customHeight="1" x14ac:dyDescent="0.25">
      <c r="F5430" s="328">
        <f t="shared" si="415"/>
        <v>0</v>
      </c>
      <c r="G5430" s="233" t="str">
        <f t="shared" si="416"/>
        <v/>
      </c>
      <c r="H5430" s="231">
        <f t="shared" si="418"/>
        <v>1956458.97</v>
      </c>
      <c r="I5430" s="232">
        <f t="shared" si="419"/>
        <v>0</v>
      </c>
      <c r="J5430" s="231" t="str">
        <f t="shared" si="417"/>
        <v/>
      </c>
    </row>
    <row r="5431" spans="6:10" ht="19.5" customHeight="1" x14ac:dyDescent="0.25">
      <c r="F5431" s="328">
        <f t="shared" si="415"/>
        <v>0</v>
      </c>
      <c r="G5431" s="233" t="str">
        <f t="shared" si="416"/>
        <v/>
      </c>
      <c r="H5431" s="231">
        <f t="shared" si="418"/>
        <v>1956458.97</v>
      </c>
      <c r="I5431" s="232">
        <f t="shared" si="419"/>
        <v>0</v>
      </c>
      <c r="J5431" s="231" t="str">
        <f t="shared" si="417"/>
        <v/>
      </c>
    </row>
    <row r="5432" spans="6:10" ht="19.5" customHeight="1" x14ac:dyDescent="0.25">
      <c r="F5432" s="328">
        <f t="shared" si="415"/>
        <v>0</v>
      </c>
      <c r="G5432" s="233" t="str">
        <f t="shared" si="416"/>
        <v/>
      </c>
      <c r="H5432" s="231">
        <f t="shared" si="418"/>
        <v>1956458.97</v>
      </c>
      <c r="I5432" s="232">
        <f t="shared" si="419"/>
        <v>0</v>
      </c>
      <c r="J5432" s="231" t="str">
        <f t="shared" si="417"/>
        <v/>
      </c>
    </row>
    <row r="5433" spans="6:10" ht="19.5" customHeight="1" x14ac:dyDescent="0.25">
      <c r="F5433" s="328">
        <f t="shared" si="415"/>
        <v>0</v>
      </c>
      <c r="G5433" s="233" t="str">
        <f t="shared" si="416"/>
        <v/>
      </c>
      <c r="H5433" s="231">
        <f t="shared" si="418"/>
        <v>1956458.97</v>
      </c>
      <c r="I5433" s="232">
        <f t="shared" si="419"/>
        <v>0</v>
      </c>
      <c r="J5433" s="231" t="str">
        <f t="shared" si="417"/>
        <v/>
      </c>
    </row>
    <row r="5434" spans="6:10" ht="19.5" customHeight="1" x14ac:dyDescent="0.25">
      <c r="F5434" s="328">
        <f t="shared" si="415"/>
        <v>0</v>
      </c>
      <c r="G5434" s="233" t="str">
        <f t="shared" si="416"/>
        <v/>
      </c>
      <c r="H5434" s="231">
        <f t="shared" si="418"/>
        <v>1956458.97</v>
      </c>
      <c r="I5434" s="232">
        <f t="shared" si="419"/>
        <v>0</v>
      </c>
      <c r="J5434" s="231" t="str">
        <f t="shared" si="417"/>
        <v/>
      </c>
    </row>
    <row r="5435" spans="6:10" ht="19.5" customHeight="1" x14ac:dyDescent="0.25">
      <c r="F5435" s="328">
        <f t="shared" si="415"/>
        <v>0</v>
      </c>
      <c r="G5435" s="233" t="str">
        <f t="shared" si="416"/>
        <v/>
      </c>
      <c r="H5435" s="231">
        <f t="shared" si="418"/>
        <v>1956458.97</v>
      </c>
      <c r="I5435" s="232">
        <f t="shared" si="419"/>
        <v>0</v>
      </c>
      <c r="J5435" s="231" t="str">
        <f t="shared" si="417"/>
        <v/>
      </c>
    </row>
    <row r="5436" spans="6:10" ht="19.5" customHeight="1" x14ac:dyDescent="0.25">
      <c r="F5436" s="328">
        <f t="shared" si="415"/>
        <v>0</v>
      </c>
      <c r="G5436" s="233" t="str">
        <f t="shared" si="416"/>
        <v/>
      </c>
      <c r="H5436" s="231">
        <f t="shared" si="418"/>
        <v>1956458.97</v>
      </c>
      <c r="I5436" s="232">
        <f t="shared" si="419"/>
        <v>0</v>
      </c>
      <c r="J5436" s="231" t="str">
        <f t="shared" si="417"/>
        <v/>
      </c>
    </row>
    <row r="5437" spans="6:10" ht="19.5" customHeight="1" x14ac:dyDescent="0.25">
      <c r="F5437" s="328">
        <f t="shared" si="415"/>
        <v>0</v>
      </c>
      <c r="G5437" s="233" t="str">
        <f t="shared" si="416"/>
        <v/>
      </c>
      <c r="H5437" s="231">
        <f t="shared" si="418"/>
        <v>1956458.97</v>
      </c>
      <c r="I5437" s="232">
        <f t="shared" si="419"/>
        <v>0</v>
      </c>
      <c r="J5437" s="231" t="str">
        <f t="shared" si="417"/>
        <v/>
      </c>
    </row>
    <row r="5438" spans="6:10" ht="19.5" customHeight="1" x14ac:dyDescent="0.25">
      <c r="F5438" s="328">
        <f t="shared" si="415"/>
        <v>0</v>
      </c>
      <c r="G5438" s="233" t="str">
        <f t="shared" si="416"/>
        <v/>
      </c>
      <c r="H5438" s="231">
        <f t="shared" si="418"/>
        <v>1956458.97</v>
      </c>
      <c r="I5438" s="232">
        <f t="shared" si="419"/>
        <v>0</v>
      </c>
      <c r="J5438" s="231" t="str">
        <f t="shared" si="417"/>
        <v/>
      </c>
    </row>
    <row r="5439" spans="6:10" ht="19.5" customHeight="1" x14ac:dyDescent="0.25">
      <c r="F5439" s="328">
        <f t="shared" si="415"/>
        <v>0</v>
      </c>
      <c r="G5439" s="233" t="str">
        <f t="shared" si="416"/>
        <v/>
      </c>
      <c r="H5439" s="231">
        <f t="shared" si="418"/>
        <v>1956458.97</v>
      </c>
      <c r="I5439" s="232">
        <f t="shared" si="419"/>
        <v>0</v>
      </c>
      <c r="J5439" s="231" t="str">
        <f t="shared" si="417"/>
        <v/>
      </c>
    </row>
    <row r="5440" spans="6:10" ht="19.5" customHeight="1" x14ac:dyDescent="0.25">
      <c r="F5440" s="328">
        <f t="shared" si="415"/>
        <v>0</v>
      </c>
      <c r="G5440" s="233" t="str">
        <f t="shared" si="416"/>
        <v/>
      </c>
      <c r="H5440" s="231">
        <f t="shared" si="418"/>
        <v>1956458.97</v>
      </c>
      <c r="I5440" s="232">
        <f t="shared" si="419"/>
        <v>0</v>
      </c>
      <c r="J5440" s="231" t="str">
        <f t="shared" si="417"/>
        <v/>
      </c>
    </row>
    <row r="5441" spans="6:10" ht="19.5" customHeight="1" x14ac:dyDescent="0.25">
      <c r="F5441" s="328">
        <f t="shared" si="415"/>
        <v>0</v>
      </c>
      <c r="G5441" s="233" t="str">
        <f t="shared" si="416"/>
        <v/>
      </c>
      <c r="H5441" s="231">
        <f t="shared" si="418"/>
        <v>1956458.97</v>
      </c>
      <c r="I5441" s="232">
        <f t="shared" si="419"/>
        <v>0</v>
      </c>
      <c r="J5441" s="231" t="str">
        <f t="shared" si="417"/>
        <v/>
      </c>
    </row>
    <row r="5442" spans="6:10" ht="19.5" customHeight="1" x14ac:dyDescent="0.25">
      <c r="F5442" s="328">
        <f t="shared" si="415"/>
        <v>0</v>
      </c>
      <c r="G5442" s="233" t="str">
        <f t="shared" si="416"/>
        <v/>
      </c>
      <c r="H5442" s="231">
        <f t="shared" si="418"/>
        <v>1956458.97</v>
      </c>
      <c r="I5442" s="232">
        <f t="shared" si="419"/>
        <v>0</v>
      </c>
      <c r="J5442" s="231" t="str">
        <f t="shared" si="417"/>
        <v/>
      </c>
    </row>
    <row r="5443" spans="6:10" ht="19.5" customHeight="1" x14ac:dyDescent="0.25">
      <c r="F5443" s="328">
        <f t="shared" si="415"/>
        <v>0</v>
      </c>
      <c r="G5443" s="233" t="str">
        <f t="shared" si="416"/>
        <v/>
      </c>
      <c r="H5443" s="231">
        <f t="shared" si="418"/>
        <v>1956458.97</v>
      </c>
      <c r="I5443" s="232">
        <f t="shared" si="419"/>
        <v>0</v>
      </c>
      <c r="J5443" s="231" t="str">
        <f t="shared" si="417"/>
        <v/>
      </c>
    </row>
    <row r="5444" spans="6:10" ht="19.5" customHeight="1" x14ac:dyDescent="0.25">
      <c r="F5444" s="328">
        <f t="shared" si="415"/>
        <v>0</v>
      </c>
      <c r="G5444" s="233" t="str">
        <f t="shared" si="416"/>
        <v/>
      </c>
      <c r="H5444" s="231">
        <f t="shared" si="418"/>
        <v>1956458.97</v>
      </c>
      <c r="I5444" s="232">
        <f t="shared" si="419"/>
        <v>0</v>
      </c>
      <c r="J5444" s="231" t="str">
        <f t="shared" si="417"/>
        <v/>
      </c>
    </row>
    <row r="5445" spans="6:10" ht="19.5" customHeight="1" x14ac:dyDescent="0.25">
      <c r="F5445" s="328">
        <f t="shared" si="415"/>
        <v>0</v>
      </c>
      <c r="G5445" s="233" t="str">
        <f t="shared" si="416"/>
        <v/>
      </c>
      <c r="H5445" s="231">
        <f t="shared" si="418"/>
        <v>1956458.97</v>
      </c>
      <c r="I5445" s="232">
        <f t="shared" si="419"/>
        <v>0</v>
      </c>
      <c r="J5445" s="231" t="str">
        <f t="shared" si="417"/>
        <v/>
      </c>
    </row>
    <row r="5446" spans="6:10" ht="19.5" customHeight="1" x14ac:dyDescent="0.25">
      <c r="F5446" s="328">
        <f t="shared" si="415"/>
        <v>0</v>
      </c>
      <c r="G5446" s="233" t="str">
        <f t="shared" si="416"/>
        <v/>
      </c>
      <c r="H5446" s="231">
        <f t="shared" si="418"/>
        <v>1956458.97</v>
      </c>
      <c r="I5446" s="232">
        <f t="shared" si="419"/>
        <v>0</v>
      </c>
      <c r="J5446" s="231" t="str">
        <f t="shared" si="417"/>
        <v/>
      </c>
    </row>
    <row r="5447" spans="6:10" ht="19.5" customHeight="1" x14ac:dyDescent="0.25">
      <c r="F5447" s="328">
        <f t="shared" si="415"/>
        <v>0</v>
      </c>
      <c r="G5447" s="233" t="str">
        <f t="shared" si="416"/>
        <v/>
      </c>
      <c r="H5447" s="231">
        <f t="shared" si="418"/>
        <v>1956458.97</v>
      </c>
      <c r="I5447" s="232">
        <f t="shared" si="419"/>
        <v>0</v>
      </c>
      <c r="J5447" s="231" t="str">
        <f t="shared" si="417"/>
        <v/>
      </c>
    </row>
    <row r="5448" spans="6:10" ht="19.5" customHeight="1" x14ac:dyDescent="0.25">
      <c r="F5448" s="328">
        <f t="shared" si="415"/>
        <v>0</v>
      </c>
      <c r="G5448" s="233" t="str">
        <f t="shared" si="416"/>
        <v/>
      </c>
      <c r="H5448" s="231">
        <f t="shared" si="418"/>
        <v>1956458.97</v>
      </c>
      <c r="I5448" s="232">
        <f t="shared" si="419"/>
        <v>0</v>
      </c>
      <c r="J5448" s="231" t="str">
        <f t="shared" si="417"/>
        <v/>
      </c>
    </row>
    <row r="5449" spans="6:10" ht="19.5" customHeight="1" x14ac:dyDescent="0.25">
      <c r="F5449" s="328">
        <f t="shared" si="415"/>
        <v>0</v>
      </c>
      <c r="G5449" s="233" t="str">
        <f t="shared" si="416"/>
        <v/>
      </c>
      <c r="H5449" s="231">
        <f t="shared" si="418"/>
        <v>1956458.97</v>
      </c>
      <c r="I5449" s="232">
        <f t="shared" si="419"/>
        <v>0</v>
      </c>
      <c r="J5449" s="231" t="str">
        <f t="shared" si="417"/>
        <v/>
      </c>
    </row>
    <row r="5450" spans="6:10" ht="19.5" customHeight="1" x14ac:dyDescent="0.25">
      <c r="F5450" s="328">
        <f t="shared" ref="F5450:F5513" si="420">IF(E5450&gt;$C$4*1000,"Выборка",0)</f>
        <v>0</v>
      </c>
      <c r="G5450" s="233" t="str">
        <f t="shared" ref="G5450:G5513" si="421">IF(F5450=0,"",E5450)</f>
        <v/>
      </c>
      <c r="H5450" s="231">
        <f t="shared" si="418"/>
        <v>1956458.97</v>
      </c>
      <c r="I5450" s="232">
        <f t="shared" si="419"/>
        <v>0</v>
      </c>
      <c r="J5450" s="231" t="str">
        <f t="shared" ref="J5450:J5513" si="422">IF(I5450=0,"",E5450)</f>
        <v/>
      </c>
    </row>
    <row r="5451" spans="6:10" ht="19.5" customHeight="1" x14ac:dyDescent="0.25">
      <c r="F5451" s="328">
        <f t="shared" si="420"/>
        <v>0</v>
      </c>
      <c r="G5451" s="233" t="str">
        <f t="shared" si="421"/>
        <v/>
      </c>
      <c r="H5451" s="231">
        <f t="shared" ref="H5451:H5514" si="423">IF(F5451=0,IF((I5450=0)*AND(F5450=0),H5450+E5451,IF((F5450&lt;&gt;0)*AND((H5450&lt;=$E$17)),H5450+E5451,E5451)),H5450)</f>
        <v>1956458.97</v>
      </c>
      <c r="I5451" s="232">
        <f t="shared" ref="I5451:I5514" si="424">IF((H5451&gt;$E$17)*AND(F5451=0),"Выборка",0)</f>
        <v>0</v>
      </c>
      <c r="J5451" s="231" t="str">
        <f t="shared" si="422"/>
        <v/>
      </c>
    </row>
    <row r="5452" spans="6:10" ht="19.5" customHeight="1" x14ac:dyDescent="0.25">
      <c r="F5452" s="328">
        <f t="shared" si="420"/>
        <v>0</v>
      </c>
      <c r="G5452" s="233" t="str">
        <f t="shared" si="421"/>
        <v/>
      </c>
      <c r="H5452" s="231">
        <f t="shared" si="423"/>
        <v>1956458.97</v>
      </c>
      <c r="I5452" s="232">
        <f t="shared" si="424"/>
        <v>0</v>
      </c>
      <c r="J5452" s="231" t="str">
        <f t="shared" si="422"/>
        <v/>
      </c>
    </row>
    <row r="5453" spans="6:10" ht="19.5" customHeight="1" x14ac:dyDescent="0.25">
      <c r="F5453" s="328">
        <f t="shared" si="420"/>
        <v>0</v>
      </c>
      <c r="G5453" s="233" t="str">
        <f t="shared" si="421"/>
        <v/>
      </c>
      <c r="H5453" s="231">
        <f t="shared" si="423"/>
        <v>1956458.97</v>
      </c>
      <c r="I5453" s="232">
        <f t="shared" si="424"/>
        <v>0</v>
      </c>
      <c r="J5453" s="231" t="str">
        <f t="shared" si="422"/>
        <v/>
      </c>
    </row>
    <row r="5454" spans="6:10" ht="19.5" customHeight="1" x14ac:dyDescent="0.25">
      <c r="F5454" s="328">
        <f t="shared" si="420"/>
        <v>0</v>
      </c>
      <c r="G5454" s="233" t="str">
        <f t="shared" si="421"/>
        <v/>
      </c>
      <c r="H5454" s="231">
        <f t="shared" si="423"/>
        <v>1956458.97</v>
      </c>
      <c r="I5454" s="232">
        <f t="shared" si="424"/>
        <v>0</v>
      </c>
      <c r="J5454" s="231" t="str">
        <f t="shared" si="422"/>
        <v/>
      </c>
    </row>
    <row r="5455" spans="6:10" ht="19.5" customHeight="1" x14ac:dyDescent="0.25">
      <c r="F5455" s="328">
        <f t="shared" si="420"/>
        <v>0</v>
      </c>
      <c r="G5455" s="233" t="str">
        <f t="shared" si="421"/>
        <v/>
      </c>
      <c r="H5455" s="231">
        <f t="shared" si="423"/>
        <v>1956458.97</v>
      </c>
      <c r="I5455" s="232">
        <f t="shared" si="424"/>
        <v>0</v>
      </c>
      <c r="J5455" s="231" t="str">
        <f t="shared" si="422"/>
        <v/>
      </c>
    </row>
    <row r="5456" spans="6:10" ht="19.5" customHeight="1" x14ac:dyDescent="0.25">
      <c r="F5456" s="328">
        <f t="shared" si="420"/>
        <v>0</v>
      </c>
      <c r="G5456" s="233" t="str">
        <f t="shared" si="421"/>
        <v/>
      </c>
      <c r="H5456" s="231">
        <f t="shared" si="423"/>
        <v>1956458.97</v>
      </c>
      <c r="I5456" s="232">
        <f t="shared" si="424"/>
        <v>0</v>
      </c>
      <c r="J5456" s="231" t="str">
        <f t="shared" si="422"/>
        <v/>
      </c>
    </row>
    <row r="5457" spans="6:10" ht="19.5" customHeight="1" x14ac:dyDescent="0.25">
      <c r="F5457" s="328">
        <f t="shared" si="420"/>
        <v>0</v>
      </c>
      <c r="G5457" s="233" t="str">
        <f t="shared" si="421"/>
        <v/>
      </c>
      <c r="H5457" s="231">
        <f t="shared" si="423"/>
        <v>1956458.97</v>
      </c>
      <c r="I5457" s="232">
        <f t="shared" si="424"/>
        <v>0</v>
      </c>
      <c r="J5457" s="231" t="str">
        <f t="shared" si="422"/>
        <v/>
      </c>
    </row>
    <row r="5458" spans="6:10" ht="19.5" customHeight="1" x14ac:dyDescent="0.25">
      <c r="F5458" s="328">
        <f t="shared" si="420"/>
        <v>0</v>
      </c>
      <c r="G5458" s="233" t="str">
        <f t="shared" si="421"/>
        <v/>
      </c>
      <c r="H5458" s="231">
        <f t="shared" si="423"/>
        <v>1956458.97</v>
      </c>
      <c r="I5458" s="232">
        <f t="shared" si="424"/>
        <v>0</v>
      </c>
      <c r="J5458" s="231" t="str">
        <f t="shared" si="422"/>
        <v/>
      </c>
    </row>
    <row r="5459" spans="6:10" ht="19.5" customHeight="1" x14ac:dyDescent="0.25">
      <c r="F5459" s="328">
        <f t="shared" si="420"/>
        <v>0</v>
      </c>
      <c r="G5459" s="233" t="str">
        <f t="shared" si="421"/>
        <v/>
      </c>
      <c r="H5459" s="231">
        <f t="shared" si="423"/>
        <v>1956458.97</v>
      </c>
      <c r="I5459" s="232">
        <f t="shared" si="424"/>
        <v>0</v>
      </c>
      <c r="J5459" s="231" t="str">
        <f t="shared" si="422"/>
        <v/>
      </c>
    </row>
    <row r="5460" spans="6:10" ht="19.5" customHeight="1" x14ac:dyDescent="0.25">
      <c r="F5460" s="328">
        <f t="shared" si="420"/>
        <v>0</v>
      </c>
      <c r="G5460" s="233" t="str">
        <f t="shared" si="421"/>
        <v/>
      </c>
      <c r="H5460" s="231">
        <f t="shared" si="423"/>
        <v>1956458.97</v>
      </c>
      <c r="I5460" s="232">
        <f t="shared" si="424"/>
        <v>0</v>
      </c>
      <c r="J5460" s="231" t="str">
        <f t="shared" si="422"/>
        <v/>
      </c>
    </row>
    <row r="5461" spans="6:10" ht="19.5" customHeight="1" x14ac:dyDescent="0.25">
      <c r="F5461" s="328">
        <f t="shared" si="420"/>
        <v>0</v>
      </c>
      <c r="G5461" s="233" t="str">
        <f t="shared" si="421"/>
        <v/>
      </c>
      <c r="H5461" s="231">
        <f t="shared" si="423"/>
        <v>1956458.97</v>
      </c>
      <c r="I5461" s="232">
        <f t="shared" si="424"/>
        <v>0</v>
      </c>
      <c r="J5461" s="231" t="str">
        <f t="shared" si="422"/>
        <v/>
      </c>
    </row>
    <row r="5462" spans="6:10" ht="19.5" customHeight="1" x14ac:dyDescent="0.25">
      <c r="F5462" s="328">
        <f t="shared" si="420"/>
        <v>0</v>
      </c>
      <c r="G5462" s="233" t="str">
        <f t="shared" si="421"/>
        <v/>
      </c>
      <c r="H5462" s="231">
        <f t="shared" si="423"/>
        <v>1956458.97</v>
      </c>
      <c r="I5462" s="232">
        <f t="shared" si="424"/>
        <v>0</v>
      </c>
      <c r="J5462" s="231" t="str">
        <f t="shared" si="422"/>
        <v/>
      </c>
    </row>
    <row r="5463" spans="6:10" ht="19.5" customHeight="1" x14ac:dyDescent="0.25">
      <c r="F5463" s="328">
        <f t="shared" si="420"/>
        <v>0</v>
      </c>
      <c r="G5463" s="233" t="str">
        <f t="shared" si="421"/>
        <v/>
      </c>
      <c r="H5463" s="231">
        <f t="shared" si="423"/>
        <v>1956458.97</v>
      </c>
      <c r="I5463" s="232">
        <f t="shared" si="424"/>
        <v>0</v>
      </c>
      <c r="J5463" s="231" t="str">
        <f t="shared" si="422"/>
        <v/>
      </c>
    </row>
    <row r="5464" spans="6:10" ht="19.5" customHeight="1" x14ac:dyDescent="0.25">
      <c r="F5464" s="328">
        <f t="shared" si="420"/>
        <v>0</v>
      </c>
      <c r="G5464" s="233" t="str">
        <f t="shared" si="421"/>
        <v/>
      </c>
      <c r="H5464" s="231">
        <f t="shared" si="423"/>
        <v>1956458.97</v>
      </c>
      <c r="I5464" s="232">
        <f t="shared" si="424"/>
        <v>0</v>
      </c>
      <c r="J5464" s="231" t="str">
        <f t="shared" si="422"/>
        <v/>
      </c>
    </row>
    <row r="5465" spans="6:10" ht="19.5" customHeight="1" x14ac:dyDescent="0.25">
      <c r="F5465" s="328">
        <f t="shared" si="420"/>
        <v>0</v>
      </c>
      <c r="G5465" s="233" t="str">
        <f t="shared" si="421"/>
        <v/>
      </c>
      <c r="H5465" s="231">
        <f t="shared" si="423"/>
        <v>1956458.97</v>
      </c>
      <c r="I5465" s="232">
        <f t="shared" si="424"/>
        <v>0</v>
      </c>
      <c r="J5465" s="231" t="str">
        <f t="shared" si="422"/>
        <v/>
      </c>
    </row>
    <row r="5466" spans="6:10" ht="19.5" customHeight="1" x14ac:dyDescent="0.25">
      <c r="F5466" s="328">
        <f t="shared" si="420"/>
        <v>0</v>
      </c>
      <c r="G5466" s="233" t="str">
        <f t="shared" si="421"/>
        <v/>
      </c>
      <c r="H5466" s="231">
        <f t="shared" si="423"/>
        <v>1956458.97</v>
      </c>
      <c r="I5466" s="232">
        <f t="shared" si="424"/>
        <v>0</v>
      </c>
      <c r="J5466" s="231" t="str">
        <f t="shared" si="422"/>
        <v/>
      </c>
    </row>
    <row r="5467" spans="6:10" ht="19.5" customHeight="1" x14ac:dyDescent="0.25">
      <c r="F5467" s="328">
        <f t="shared" si="420"/>
        <v>0</v>
      </c>
      <c r="G5467" s="233" t="str">
        <f t="shared" si="421"/>
        <v/>
      </c>
      <c r="H5467" s="231">
        <f t="shared" si="423"/>
        <v>1956458.97</v>
      </c>
      <c r="I5467" s="232">
        <f t="shared" si="424"/>
        <v>0</v>
      </c>
      <c r="J5467" s="231" t="str">
        <f t="shared" si="422"/>
        <v/>
      </c>
    </row>
    <row r="5468" spans="6:10" ht="19.5" customHeight="1" x14ac:dyDescent="0.25">
      <c r="F5468" s="328">
        <f t="shared" si="420"/>
        <v>0</v>
      </c>
      <c r="G5468" s="233" t="str">
        <f t="shared" si="421"/>
        <v/>
      </c>
      <c r="H5468" s="231">
        <f t="shared" si="423"/>
        <v>1956458.97</v>
      </c>
      <c r="I5468" s="232">
        <f t="shared" si="424"/>
        <v>0</v>
      </c>
      <c r="J5468" s="231" t="str">
        <f t="shared" si="422"/>
        <v/>
      </c>
    </row>
    <row r="5469" spans="6:10" ht="19.5" customHeight="1" x14ac:dyDescent="0.25">
      <c r="F5469" s="328">
        <f t="shared" si="420"/>
        <v>0</v>
      </c>
      <c r="G5469" s="233" t="str">
        <f t="shared" si="421"/>
        <v/>
      </c>
      <c r="H5469" s="231">
        <f t="shared" si="423"/>
        <v>1956458.97</v>
      </c>
      <c r="I5469" s="232">
        <f t="shared" si="424"/>
        <v>0</v>
      </c>
      <c r="J5469" s="231" t="str">
        <f t="shared" si="422"/>
        <v/>
      </c>
    </row>
    <row r="5470" spans="6:10" ht="19.5" customHeight="1" x14ac:dyDescent="0.25">
      <c r="F5470" s="328">
        <f t="shared" si="420"/>
        <v>0</v>
      </c>
      <c r="G5470" s="233" t="str">
        <f t="shared" si="421"/>
        <v/>
      </c>
      <c r="H5470" s="231">
        <f t="shared" si="423"/>
        <v>1956458.97</v>
      </c>
      <c r="I5470" s="232">
        <f t="shared" si="424"/>
        <v>0</v>
      </c>
      <c r="J5470" s="231" t="str">
        <f t="shared" si="422"/>
        <v/>
      </c>
    </row>
    <row r="5471" spans="6:10" ht="19.5" customHeight="1" x14ac:dyDescent="0.25">
      <c r="F5471" s="328">
        <f t="shared" si="420"/>
        <v>0</v>
      </c>
      <c r="G5471" s="233" t="str">
        <f t="shared" si="421"/>
        <v/>
      </c>
      <c r="H5471" s="231">
        <f t="shared" si="423"/>
        <v>1956458.97</v>
      </c>
      <c r="I5471" s="232">
        <f t="shared" si="424"/>
        <v>0</v>
      </c>
      <c r="J5471" s="231" t="str">
        <f t="shared" si="422"/>
        <v/>
      </c>
    </row>
    <row r="5472" spans="6:10" ht="19.5" customHeight="1" x14ac:dyDescent="0.25">
      <c r="F5472" s="328">
        <f t="shared" si="420"/>
        <v>0</v>
      </c>
      <c r="G5472" s="233" t="str">
        <f t="shared" si="421"/>
        <v/>
      </c>
      <c r="H5472" s="231">
        <f t="shared" si="423"/>
        <v>1956458.97</v>
      </c>
      <c r="I5472" s="232">
        <f t="shared" si="424"/>
        <v>0</v>
      </c>
      <c r="J5472" s="231" t="str">
        <f t="shared" si="422"/>
        <v/>
      </c>
    </row>
    <row r="5473" spans="6:10" ht="19.5" customHeight="1" x14ac:dyDescent="0.25">
      <c r="F5473" s="328">
        <f t="shared" si="420"/>
        <v>0</v>
      </c>
      <c r="G5473" s="233" t="str">
        <f t="shared" si="421"/>
        <v/>
      </c>
      <c r="H5473" s="231">
        <f t="shared" si="423"/>
        <v>1956458.97</v>
      </c>
      <c r="I5473" s="232">
        <f t="shared" si="424"/>
        <v>0</v>
      </c>
      <c r="J5473" s="231" t="str">
        <f t="shared" si="422"/>
        <v/>
      </c>
    </row>
    <row r="5474" spans="6:10" ht="19.5" customHeight="1" x14ac:dyDescent="0.25">
      <c r="F5474" s="328">
        <f t="shared" si="420"/>
        <v>0</v>
      </c>
      <c r="G5474" s="233" t="str">
        <f t="shared" si="421"/>
        <v/>
      </c>
      <c r="H5474" s="231">
        <f t="shared" si="423"/>
        <v>1956458.97</v>
      </c>
      <c r="I5474" s="232">
        <f t="shared" si="424"/>
        <v>0</v>
      </c>
      <c r="J5474" s="231" t="str">
        <f t="shared" si="422"/>
        <v/>
      </c>
    </row>
    <row r="5475" spans="6:10" ht="19.5" customHeight="1" x14ac:dyDescent="0.25">
      <c r="F5475" s="328">
        <f t="shared" si="420"/>
        <v>0</v>
      </c>
      <c r="G5475" s="233" t="str">
        <f t="shared" si="421"/>
        <v/>
      </c>
      <c r="H5475" s="231">
        <f t="shared" si="423"/>
        <v>1956458.97</v>
      </c>
      <c r="I5475" s="232">
        <f t="shared" si="424"/>
        <v>0</v>
      </c>
      <c r="J5475" s="231" t="str">
        <f t="shared" si="422"/>
        <v/>
      </c>
    </row>
    <row r="5476" spans="6:10" ht="19.5" customHeight="1" x14ac:dyDescent="0.25">
      <c r="F5476" s="328">
        <f t="shared" si="420"/>
        <v>0</v>
      </c>
      <c r="G5476" s="233" t="str">
        <f t="shared" si="421"/>
        <v/>
      </c>
      <c r="H5476" s="231">
        <f t="shared" si="423"/>
        <v>1956458.97</v>
      </c>
      <c r="I5476" s="232">
        <f t="shared" si="424"/>
        <v>0</v>
      </c>
      <c r="J5476" s="231" t="str">
        <f t="shared" si="422"/>
        <v/>
      </c>
    </row>
    <row r="5477" spans="6:10" ht="19.5" customHeight="1" x14ac:dyDescent="0.25">
      <c r="F5477" s="328">
        <f t="shared" si="420"/>
        <v>0</v>
      </c>
      <c r="G5477" s="233" t="str">
        <f t="shared" si="421"/>
        <v/>
      </c>
      <c r="H5477" s="231">
        <f t="shared" si="423"/>
        <v>1956458.97</v>
      </c>
      <c r="I5477" s="232">
        <f t="shared" si="424"/>
        <v>0</v>
      </c>
      <c r="J5477" s="231" t="str">
        <f t="shared" si="422"/>
        <v/>
      </c>
    </row>
    <row r="5478" spans="6:10" ht="19.5" customHeight="1" x14ac:dyDescent="0.25">
      <c r="F5478" s="328">
        <f t="shared" si="420"/>
        <v>0</v>
      </c>
      <c r="G5478" s="233" t="str">
        <f t="shared" si="421"/>
        <v/>
      </c>
      <c r="H5478" s="231">
        <f t="shared" si="423"/>
        <v>1956458.97</v>
      </c>
      <c r="I5478" s="232">
        <f t="shared" si="424"/>
        <v>0</v>
      </c>
      <c r="J5478" s="231" t="str">
        <f t="shared" si="422"/>
        <v/>
      </c>
    </row>
    <row r="5479" spans="6:10" ht="19.5" customHeight="1" x14ac:dyDescent="0.25">
      <c r="F5479" s="328">
        <f t="shared" si="420"/>
        <v>0</v>
      </c>
      <c r="G5479" s="233" t="str">
        <f t="shared" si="421"/>
        <v/>
      </c>
      <c r="H5479" s="231">
        <f t="shared" si="423"/>
        <v>1956458.97</v>
      </c>
      <c r="I5479" s="232">
        <f t="shared" si="424"/>
        <v>0</v>
      </c>
      <c r="J5479" s="231" t="str">
        <f t="shared" si="422"/>
        <v/>
      </c>
    </row>
    <row r="5480" spans="6:10" ht="19.5" customHeight="1" x14ac:dyDescent="0.25">
      <c r="F5480" s="328">
        <f t="shared" si="420"/>
        <v>0</v>
      </c>
      <c r="G5480" s="233" t="str">
        <f t="shared" si="421"/>
        <v/>
      </c>
      <c r="H5480" s="231">
        <f t="shared" si="423"/>
        <v>1956458.97</v>
      </c>
      <c r="I5480" s="232">
        <f t="shared" si="424"/>
        <v>0</v>
      </c>
      <c r="J5480" s="231" t="str">
        <f t="shared" si="422"/>
        <v/>
      </c>
    </row>
    <row r="5481" spans="6:10" ht="19.5" customHeight="1" x14ac:dyDescent="0.25">
      <c r="F5481" s="328">
        <f t="shared" si="420"/>
        <v>0</v>
      </c>
      <c r="G5481" s="233" t="str">
        <f t="shared" si="421"/>
        <v/>
      </c>
      <c r="H5481" s="231">
        <f t="shared" si="423"/>
        <v>1956458.97</v>
      </c>
      <c r="I5481" s="232">
        <f t="shared" si="424"/>
        <v>0</v>
      </c>
      <c r="J5481" s="231" t="str">
        <f t="shared" si="422"/>
        <v/>
      </c>
    </row>
    <row r="5482" spans="6:10" ht="19.5" customHeight="1" x14ac:dyDescent="0.25">
      <c r="F5482" s="328">
        <f t="shared" si="420"/>
        <v>0</v>
      </c>
      <c r="G5482" s="233" t="str">
        <f t="shared" si="421"/>
        <v/>
      </c>
      <c r="H5482" s="231">
        <f t="shared" si="423"/>
        <v>1956458.97</v>
      </c>
      <c r="I5482" s="232">
        <f t="shared" si="424"/>
        <v>0</v>
      </c>
      <c r="J5482" s="231" t="str">
        <f t="shared" si="422"/>
        <v/>
      </c>
    </row>
    <row r="5483" spans="6:10" ht="19.5" customHeight="1" x14ac:dyDescent="0.25">
      <c r="F5483" s="328">
        <f t="shared" si="420"/>
        <v>0</v>
      </c>
      <c r="G5483" s="233" t="str">
        <f t="shared" si="421"/>
        <v/>
      </c>
      <c r="H5483" s="231">
        <f t="shared" si="423"/>
        <v>1956458.97</v>
      </c>
      <c r="I5483" s="232">
        <f t="shared" si="424"/>
        <v>0</v>
      </c>
      <c r="J5483" s="231" t="str">
        <f t="shared" si="422"/>
        <v/>
      </c>
    </row>
    <row r="5484" spans="6:10" ht="19.5" customHeight="1" x14ac:dyDescent="0.25">
      <c r="F5484" s="328">
        <f t="shared" si="420"/>
        <v>0</v>
      </c>
      <c r="G5484" s="233" t="str">
        <f t="shared" si="421"/>
        <v/>
      </c>
      <c r="H5484" s="231">
        <f t="shared" si="423"/>
        <v>1956458.97</v>
      </c>
      <c r="I5484" s="232">
        <f t="shared" si="424"/>
        <v>0</v>
      </c>
      <c r="J5484" s="231" t="str">
        <f t="shared" si="422"/>
        <v/>
      </c>
    </row>
    <row r="5485" spans="6:10" ht="19.5" customHeight="1" x14ac:dyDescent="0.25">
      <c r="F5485" s="328">
        <f t="shared" si="420"/>
        <v>0</v>
      </c>
      <c r="G5485" s="233" t="str">
        <f t="shared" si="421"/>
        <v/>
      </c>
      <c r="H5485" s="231">
        <f t="shared" si="423"/>
        <v>1956458.97</v>
      </c>
      <c r="I5485" s="232">
        <f t="shared" si="424"/>
        <v>0</v>
      </c>
      <c r="J5485" s="231" t="str">
        <f t="shared" si="422"/>
        <v/>
      </c>
    </row>
    <row r="5486" spans="6:10" ht="19.5" customHeight="1" x14ac:dyDescent="0.25">
      <c r="F5486" s="328">
        <f t="shared" si="420"/>
        <v>0</v>
      </c>
      <c r="G5486" s="233" t="str">
        <f t="shared" si="421"/>
        <v/>
      </c>
      <c r="H5486" s="231">
        <f t="shared" si="423"/>
        <v>1956458.97</v>
      </c>
      <c r="I5486" s="232">
        <f t="shared" si="424"/>
        <v>0</v>
      </c>
      <c r="J5486" s="231" t="str">
        <f t="shared" si="422"/>
        <v/>
      </c>
    </row>
    <row r="5487" spans="6:10" ht="19.5" customHeight="1" x14ac:dyDescent="0.25">
      <c r="F5487" s="328">
        <f t="shared" si="420"/>
        <v>0</v>
      </c>
      <c r="G5487" s="233" t="str">
        <f t="shared" si="421"/>
        <v/>
      </c>
      <c r="H5487" s="231">
        <f t="shared" si="423"/>
        <v>1956458.97</v>
      </c>
      <c r="I5487" s="232">
        <f t="shared" si="424"/>
        <v>0</v>
      </c>
      <c r="J5487" s="231" t="str">
        <f t="shared" si="422"/>
        <v/>
      </c>
    </row>
    <row r="5488" spans="6:10" ht="19.5" customHeight="1" x14ac:dyDescent="0.25">
      <c r="F5488" s="328">
        <f t="shared" si="420"/>
        <v>0</v>
      </c>
      <c r="G5488" s="233" t="str">
        <f t="shared" si="421"/>
        <v/>
      </c>
      <c r="H5488" s="231">
        <f t="shared" si="423"/>
        <v>1956458.97</v>
      </c>
      <c r="I5488" s="232">
        <f t="shared" si="424"/>
        <v>0</v>
      </c>
      <c r="J5488" s="231" t="str">
        <f t="shared" si="422"/>
        <v/>
      </c>
    </row>
    <row r="5489" spans="6:10" ht="19.5" customHeight="1" x14ac:dyDescent="0.25">
      <c r="F5489" s="328">
        <f t="shared" si="420"/>
        <v>0</v>
      </c>
      <c r="G5489" s="233" t="str">
        <f t="shared" si="421"/>
        <v/>
      </c>
      <c r="H5489" s="231">
        <f t="shared" si="423"/>
        <v>1956458.97</v>
      </c>
      <c r="I5489" s="232">
        <f t="shared" si="424"/>
        <v>0</v>
      </c>
      <c r="J5489" s="231" t="str">
        <f t="shared" si="422"/>
        <v/>
      </c>
    </row>
    <row r="5490" spans="6:10" ht="19.5" customHeight="1" x14ac:dyDescent="0.25">
      <c r="F5490" s="328">
        <f t="shared" si="420"/>
        <v>0</v>
      </c>
      <c r="G5490" s="233" t="str">
        <f t="shared" si="421"/>
        <v/>
      </c>
      <c r="H5490" s="231">
        <f t="shared" si="423"/>
        <v>1956458.97</v>
      </c>
      <c r="I5490" s="232">
        <f t="shared" si="424"/>
        <v>0</v>
      </c>
      <c r="J5490" s="231" t="str">
        <f t="shared" si="422"/>
        <v/>
      </c>
    </row>
    <row r="5491" spans="6:10" ht="19.5" customHeight="1" x14ac:dyDescent="0.25">
      <c r="F5491" s="328">
        <f t="shared" si="420"/>
        <v>0</v>
      </c>
      <c r="G5491" s="233" t="str">
        <f t="shared" si="421"/>
        <v/>
      </c>
      <c r="H5491" s="231">
        <f t="shared" si="423"/>
        <v>1956458.97</v>
      </c>
      <c r="I5491" s="232">
        <f t="shared" si="424"/>
        <v>0</v>
      </c>
      <c r="J5491" s="231" t="str">
        <f t="shared" si="422"/>
        <v/>
      </c>
    </row>
    <row r="5492" spans="6:10" ht="19.5" customHeight="1" x14ac:dyDescent="0.25">
      <c r="F5492" s="328">
        <f t="shared" si="420"/>
        <v>0</v>
      </c>
      <c r="G5492" s="233" t="str">
        <f t="shared" si="421"/>
        <v/>
      </c>
      <c r="H5492" s="231">
        <f t="shared" si="423"/>
        <v>1956458.97</v>
      </c>
      <c r="I5492" s="232">
        <f t="shared" si="424"/>
        <v>0</v>
      </c>
      <c r="J5492" s="231" t="str">
        <f t="shared" si="422"/>
        <v/>
      </c>
    </row>
    <row r="5493" spans="6:10" ht="19.5" customHeight="1" x14ac:dyDescent="0.25">
      <c r="F5493" s="328">
        <f t="shared" si="420"/>
        <v>0</v>
      </c>
      <c r="G5493" s="233" t="str">
        <f t="shared" si="421"/>
        <v/>
      </c>
      <c r="H5493" s="231">
        <f t="shared" si="423"/>
        <v>1956458.97</v>
      </c>
      <c r="I5493" s="232">
        <f t="shared" si="424"/>
        <v>0</v>
      </c>
      <c r="J5493" s="231" t="str">
        <f t="shared" si="422"/>
        <v/>
      </c>
    </row>
    <row r="5494" spans="6:10" ht="19.5" customHeight="1" x14ac:dyDescent="0.25">
      <c r="F5494" s="328">
        <f t="shared" si="420"/>
        <v>0</v>
      </c>
      <c r="G5494" s="233" t="str">
        <f t="shared" si="421"/>
        <v/>
      </c>
      <c r="H5494" s="231">
        <f t="shared" si="423"/>
        <v>1956458.97</v>
      </c>
      <c r="I5494" s="232">
        <f t="shared" si="424"/>
        <v>0</v>
      </c>
      <c r="J5494" s="231" t="str">
        <f t="shared" si="422"/>
        <v/>
      </c>
    </row>
    <row r="5495" spans="6:10" ht="19.5" customHeight="1" x14ac:dyDescent="0.25">
      <c r="F5495" s="328">
        <f t="shared" si="420"/>
        <v>0</v>
      </c>
      <c r="G5495" s="233" t="str">
        <f t="shared" si="421"/>
        <v/>
      </c>
      <c r="H5495" s="231">
        <f t="shared" si="423"/>
        <v>1956458.97</v>
      </c>
      <c r="I5495" s="232">
        <f t="shared" si="424"/>
        <v>0</v>
      </c>
      <c r="J5495" s="231" t="str">
        <f t="shared" si="422"/>
        <v/>
      </c>
    </row>
    <row r="5496" spans="6:10" ht="19.5" customHeight="1" x14ac:dyDescent="0.25">
      <c r="F5496" s="328">
        <f t="shared" si="420"/>
        <v>0</v>
      </c>
      <c r="G5496" s="233" t="str">
        <f t="shared" si="421"/>
        <v/>
      </c>
      <c r="H5496" s="231">
        <f t="shared" si="423"/>
        <v>1956458.97</v>
      </c>
      <c r="I5496" s="232">
        <f t="shared" si="424"/>
        <v>0</v>
      </c>
      <c r="J5496" s="231" t="str">
        <f t="shared" si="422"/>
        <v/>
      </c>
    </row>
    <row r="5497" spans="6:10" ht="19.5" customHeight="1" x14ac:dyDescent="0.25">
      <c r="F5497" s="328">
        <f t="shared" si="420"/>
        <v>0</v>
      </c>
      <c r="G5497" s="233" t="str">
        <f t="shared" si="421"/>
        <v/>
      </c>
      <c r="H5497" s="231">
        <f t="shared" si="423"/>
        <v>1956458.97</v>
      </c>
      <c r="I5497" s="232">
        <f t="shared" si="424"/>
        <v>0</v>
      </c>
      <c r="J5497" s="231" t="str">
        <f t="shared" si="422"/>
        <v/>
      </c>
    </row>
    <row r="5498" spans="6:10" ht="19.5" customHeight="1" x14ac:dyDescent="0.25">
      <c r="F5498" s="328">
        <f t="shared" si="420"/>
        <v>0</v>
      </c>
      <c r="G5498" s="233" t="str">
        <f t="shared" si="421"/>
        <v/>
      </c>
      <c r="H5498" s="231">
        <f t="shared" si="423"/>
        <v>1956458.97</v>
      </c>
      <c r="I5498" s="232">
        <f t="shared" si="424"/>
        <v>0</v>
      </c>
      <c r="J5498" s="231" t="str">
        <f t="shared" si="422"/>
        <v/>
      </c>
    </row>
    <row r="5499" spans="6:10" ht="19.5" customHeight="1" x14ac:dyDescent="0.25">
      <c r="F5499" s="328">
        <f t="shared" si="420"/>
        <v>0</v>
      </c>
      <c r="G5499" s="233" t="str">
        <f t="shared" si="421"/>
        <v/>
      </c>
      <c r="H5499" s="231">
        <f t="shared" si="423"/>
        <v>1956458.97</v>
      </c>
      <c r="I5499" s="232">
        <f t="shared" si="424"/>
        <v>0</v>
      </c>
      <c r="J5499" s="231" t="str">
        <f t="shared" si="422"/>
        <v/>
      </c>
    </row>
    <row r="5500" spans="6:10" ht="19.5" customHeight="1" x14ac:dyDescent="0.25">
      <c r="F5500" s="328">
        <f t="shared" si="420"/>
        <v>0</v>
      </c>
      <c r="G5500" s="233" t="str">
        <f t="shared" si="421"/>
        <v/>
      </c>
      <c r="H5500" s="231">
        <f t="shared" si="423"/>
        <v>1956458.97</v>
      </c>
      <c r="I5500" s="232">
        <f t="shared" si="424"/>
        <v>0</v>
      </c>
      <c r="J5500" s="231" t="str">
        <f t="shared" si="422"/>
        <v/>
      </c>
    </row>
    <row r="5501" spans="6:10" ht="19.5" customHeight="1" x14ac:dyDescent="0.25">
      <c r="F5501" s="328">
        <f t="shared" si="420"/>
        <v>0</v>
      </c>
      <c r="G5501" s="233" t="str">
        <f t="shared" si="421"/>
        <v/>
      </c>
      <c r="H5501" s="231">
        <f t="shared" si="423"/>
        <v>1956458.97</v>
      </c>
      <c r="I5501" s="232">
        <f t="shared" si="424"/>
        <v>0</v>
      </c>
      <c r="J5501" s="231" t="str">
        <f t="shared" si="422"/>
        <v/>
      </c>
    </row>
    <row r="5502" spans="6:10" ht="19.5" customHeight="1" x14ac:dyDescent="0.25">
      <c r="F5502" s="328">
        <f t="shared" si="420"/>
        <v>0</v>
      </c>
      <c r="G5502" s="233" t="str">
        <f t="shared" si="421"/>
        <v/>
      </c>
      <c r="H5502" s="231">
        <f t="shared" si="423"/>
        <v>1956458.97</v>
      </c>
      <c r="I5502" s="232">
        <f t="shared" si="424"/>
        <v>0</v>
      </c>
      <c r="J5502" s="231" t="str">
        <f t="shared" si="422"/>
        <v/>
      </c>
    </row>
    <row r="5503" spans="6:10" ht="19.5" customHeight="1" x14ac:dyDescent="0.25">
      <c r="F5503" s="328">
        <f t="shared" si="420"/>
        <v>0</v>
      </c>
      <c r="G5503" s="233" t="str">
        <f t="shared" si="421"/>
        <v/>
      </c>
      <c r="H5503" s="231">
        <f t="shared" si="423"/>
        <v>1956458.97</v>
      </c>
      <c r="I5503" s="232">
        <f t="shared" si="424"/>
        <v>0</v>
      </c>
      <c r="J5503" s="231" t="str">
        <f t="shared" si="422"/>
        <v/>
      </c>
    </row>
    <row r="5504" spans="6:10" ht="19.5" customHeight="1" x14ac:dyDescent="0.25">
      <c r="F5504" s="328">
        <f t="shared" si="420"/>
        <v>0</v>
      </c>
      <c r="G5504" s="233" t="str">
        <f t="shared" si="421"/>
        <v/>
      </c>
      <c r="H5504" s="231">
        <f t="shared" si="423"/>
        <v>1956458.97</v>
      </c>
      <c r="I5504" s="232">
        <f t="shared" si="424"/>
        <v>0</v>
      </c>
      <c r="J5504" s="231" t="str">
        <f t="shared" si="422"/>
        <v/>
      </c>
    </row>
    <row r="5505" spans="6:10" ht="19.5" customHeight="1" x14ac:dyDescent="0.25">
      <c r="F5505" s="328">
        <f t="shared" si="420"/>
        <v>0</v>
      </c>
      <c r="G5505" s="233" t="str">
        <f t="shared" si="421"/>
        <v/>
      </c>
      <c r="H5505" s="231">
        <f t="shared" si="423"/>
        <v>1956458.97</v>
      </c>
      <c r="I5505" s="232">
        <f t="shared" si="424"/>
        <v>0</v>
      </c>
      <c r="J5505" s="231" t="str">
        <f t="shared" si="422"/>
        <v/>
      </c>
    </row>
    <row r="5506" spans="6:10" ht="19.5" customHeight="1" x14ac:dyDescent="0.25">
      <c r="F5506" s="328">
        <f t="shared" si="420"/>
        <v>0</v>
      </c>
      <c r="G5506" s="233" t="str">
        <f t="shared" si="421"/>
        <v/>
      </c>
      <c r="H5506" s="231">
        <f t="shared" si="423"/>
        <v>1956458.97</v>
      </c>
      <c r="I5506" s="232">
        <f t="shared" si="424"/>
        <v>0</v>
      </c>
      <c r="J5506" s="231" t="str">
        <f t="shared" si="422"/>
        <v/>
      </c>
    </row>
    <row r="5507" spans="6:10" ht="19.5" customHeight="1" x14ac:dyDescent="0.25">
      <c r="F5507" s="328">
        <f t="shared" si="420"/>
        <v>0</v>
      </c>
      <c r="G5507" s="233" t="str">
        <f t="shared" si="421"/>
        <v/>
      </c>
      <c r="H5507" s="231">
        <f t="shared" si="423"/>
        <v>1956458.97</v>
      </c>
      <c r="I5507" s="232">
        <f t="shared" si="424"/>
        <v>0</v>
      </c>
      <c r="J5507" s="231" t="str">
        <f t="shared" si="422"/>
        <v/>
      </c>
    </row>
    <row r="5508" spans="6:10" ht="19.5" customHeight="1" x14ac:dyDescent="0.25">
      <c r="F5508" s="328">
        <f t="shared" si="420"/>
        <v>0</v>
      </c>
      <c r="G5508" s="233" t="str">
        <f t="shared" si="421"/>
        <v/>
      </c>
      <c r="H5508" s="231">
        <f t="shared" si="423"/>
        <v>1956458.97</v>
      </c>
      <c r="I5508" s="232">
        <f t="shared" si="424"/>
        <v>0</v>
      </c>
      <c r="J5508" s="231" t="str">
        <f t="shared" si="422"/>
        <v/>
      </c>
    </row>
    <row r="5509" spans="6:10" ht="19.5" customHeight="1" x14ac:dyDescent="0.25">
      <c r="F5509" s="328">
        <f t="shared" si="420"/>
        <v>0</v>
      </c>
      <c r="G5509" s="233" t="str">
        <f t="shared" si="421"/>
        <v/>
      </c>
      <c r="H5509" s="231">
        <f t="shared" si="423"/>
        <v>1956458.97</v>
      </c>
      <c r="I5509" s="232">
        <f t="shared" si="424"/>
        <v>0</v>
      </c>
      <c r="J5509" s="231" t="str">
        <f t="shared" si="422"/>
        <v/>
      </c>
    </row>
    <row r="5510" spans="6:10" ht="19.5" customHeight="1" x14ac:dyDescent="0.25">
      <c r="F5510" s="328">
        <f t="shared" si="420"/>
        <v>0</v>
      </c>
      <c r="G5510" s="233" t="str">
        <f t="shared" si="421"/>
        <v/>
      </c>
      <c r="H5510" s="231">
        <f t="shared" si="423"/>
        <v>1956458.97</v>
      </c>
      <c r="I5510" s="232">
        <f t="shared" si="424"/>
        <v>0</v>
      </c>
      <c r="J5510" s="231" t="str">
        <f t="shared" si="422"/>
        <v/>
      </c>
    </row>
    <row r="5511" spans="6:10" ht="19.5" customHeight="1" x14ac:dyDescent="0.25">
      <c r="F5511" s="328">
        <f t="shared" si="420"/>
        <v>0</v>
      </c>
      <c r="G5511" s="233" t="str">
        <f t="shared" si="421"/>
        <v/>
      </c>
      <c r="H5511" s="231">
        <f t="shared" si="423"/>
        <v>1956458.97</v>
      </c>
      <c r="I5511" s="232">
        <f t="shared" si="424"/>
        <v>0</v>
      </c>
      <c r="J5511" s="231" t="str">
        <f t="shared" si="422"/>
        <v/>
      </c>
    </row>
    <row r="5512" spans="6:10" ht="19.5" customHeight="1" x14ac:dyDescent="0.25">
      <c r="F5512" s="328">
        <f t="shared" si="420"/>
        <v>0</v>
      </c>
      <c r="G5512" s="233" t="str">
        <f t="shared" si="421"/>
        <v/>
      </c>
      <c r="H5512" s="231">
        <f t="shared" si="423"/>
        <v>1956458.97</v>
      </c>
      <c r="I5512" s="232">
        <f t="shared" si="424"/>
        <v>0</v>
      </c>
      <c r="J5512" s="231" t="str">
        <f t="shared" si="422"/>
        <v/>
      </c>
    </row>
    <row r="5513" spans="6:10" ht="19.5" customHeight="1" x14ac:dyDescent="0.25">
      <c r="F5513" s="328">
        <f t="shared" si="420"/>
        <v>0</v>
      </c>
      <c r="G5513" s="233" t="str">
        <f t="shared" si="421"/>
        <v/>
      </c>
      <c r="H5513" s="231">
        <f t="shared" si="423"/>
        <v>1956458.97</v>
      </c>
      <c r="I5513" s="232">
        <f t="shared" si="424"/>
        <v>0</v>
      </c>
      <c r="J5513" s="231" t="str">
        <f t="shared" si="422"/>
        <v/>
      </c>
    </row>
    <row r="5514" spans="6:10" ht="19.5" customHeight="1" x14ac:dyDescent="0.25">
      <c r="F5514" s="328">
        <f t="shared" ref="F5514:F5577" si="425">IF(E5514&gt;$C$4*1000,"Выборка",0)</f>
        <v>0</v>
      </c>
      <c r="G5514" s="233" t="str">
        <f t="shared" ref="G5514:G5577" si="426">IF(F5514=0,"",E5514)</f>
        <v/>
      </c>
      <c r="H5514" s="231">
        <f t="shared" si="423"/>
        <v>1956458.97</v>
      </c>
      <c r="I5514" s="232">
        <f t="shared" si="424"/>
        <v>0</v>
      </c>
      <c r="J5514" s="231" t="str">
        <f t="shared" ref="J5514:J5577" si="427">IF(I5514=0,"",E5514)</f>
        <v/>
      </c>
    </row>
    <row r="5515" spans="6:10" ht="19.5" customHeight="1" x14ac:dyDescent="0.25">
      <c r="F5515" s="328">
        <f t="shared" si="425"/>
        <v>0</v>
      </c>
      <c r="G5515" s="233" t="str">
        <f t="shared" si="426"/>
        <v/>
      </c>
      <c r="H5515" s="231">
        <f t="shared" ref="H5515:H5578" si="428">IF(F5515=0,IF((I5514=0)*AND(F5514=0),H5514+E5515,IF((F5514&lt;&gt;0)*AND((H5514&lt;=$E$17)),H5514+E5515,E5515)),H5514)</f>
        <v>1956458.97</v>
      </c>
      <c r="I5515" s="232">
        <f t="shared" ref="I5515:I5578" si="429">IF((H5515&gt;$E$17)*AND(F5515=0),"Выборка",0)</f>
        <v>0</v>
      </c>
      <c r="J5515" s="231" t="str">
        <f t="shared" si="427"/>
        <v/>
      </c>
    </row>
    <row r="5516" spans="6:10" ht="19.5" customHeight="1" x14ac:dyDescent="0.25">
      <c r="F5516" s="328">
        <f t="shared" si="425"/>
        <v>0</v>
      </c>
      <c r="G5516" s="233" t="str">
        <f t="shared" si="426"/>
        <v/>
      </c>
      <c r="H5516" s="231">
        <f t="shared" si="428"/>
        <v>1956458.97</v>
      </c>
      <c r="I5516" s="232">
        <f t="shared" si="429"/>
        <v>0</v>
      </c>
      <c r="J5516" s="231" t="str">
        <f t="shared" si="427"/>
        <v/>
      </c>
    </row>
    <row r="5517" spans="6:10" ht="19.5" customHeight="1" x14ac:dyDescent="0.25">
      <c r="F5517" s="328">
        <f t="shared" si="425"/>
        <v>0</v>
      </c>
      <c r="G5517" s="233" t="str">
        <f t="shared" si="426"/>
        <v/>
      </c>
      <c r="H5517" s="231">
        <f t="shared" si="428"/>
        <v>1956458.97</v>
      </c>
      <c r="I5517" s="232">
        <f t="shared" si="429"/>
        <v>0</v>
      </c>
      <c r="J5517" s="231" t="str">
        <f t="shared" si="427"/>
        <v/>
      </c>
    </row>
    <row r="5518" spans="6:10" ht="19.5" customHeight="1" x14ac:dyDescent="0.25">
      <c r="F5518" s="328">
        <f t="shared" si="425"/>
        <v>0</v>
      </c>
      <c r="G5518" s="233" t="str">
        <f t="shared" si="426"/>
        <v/>
      </c>
      <c r="H5518" s="231">
        <f t="shared" si="428"/>
        <v>1956458.97</v>
      </c>
      <c r="I5518" s="232">
        <f t="shared" si="429"/>
        <v>0</v>
      </c>
      <c r="J5518" s="231" t="str">
        <f t="shared" si="427"/>
        <v/>
      </c>
    </row>
    <row r="5519" spans="6:10" ht="19.5" customHeight="1" x14ac:dyDescent="0.25">
      <c r="F5519" s="328">
        <f t="shared" si="425"/>
        <v>0</v>
      </c>
      <c r="G5519" s="233" t="str">
        <f t="shared" si="426"/>
        <v/>
      </c>
      <c r="H5519" s="231">
        <f t="shared" si="428"/>
        <v>1956458.97</v>
      </c>
      <c r="I5519" s="232">
        <f t="shared" si="429"/>
        <v>0</v>
      </c>
      <c r="J5519" s="231" t="str">
        <f t="shared" si="427"/>
        <v/>
      </c>
    </row>
    <row r="5520" spans="6:10" ht="19.5" customHeight="1" x14ac:dyDescent="0.25">
      <c r="F5520" s="328">
        <f t="shared" si="425"/>
        <v>0</v>
      </c>
      <c r="G5520" s="233" t="str">
        <f t="shared" si="426"/>
        <v/>
      </c>
      <c r="H5520" s="231">
        <f t="shared" si="428"/>
        <v>1956458.97</v>
      </c>
      <c r="I5520" s="232">
        <f t="shared" si="429"/>
        <v>0</v>
      </c>
      <c r="J5520" s="231" t="str">
        <f t="shared" si="427"/>
        <v/>
      </c>
    </row>
    <row r="5521" spans="6:10" ht="19.5" customHeight="1" x14ac:dyDescent="0.25">
      <c r="F5521" s="328">
        <f t="shared" si="425"/>
        <v>0</v>
      </c>
      <c r="G5521" s="233" t="str">
        <f t="shared" si="426"/>
        <v/>
      </c>
      <c r="H5521" s="231">
        <f t="shared" si="428"/>
        <v>1956458.97</v>
      </c>
      <c r="I5521" s="232">
        <f t="shared" si="429"/>
        <v>0</v>
      </c>
      <c r="J5521" s="231" t="str">
        <f t="shared" si="427"/>
        <v/>
      </c>
    </row>
    <row r="5522" spans="6:10" ht="19.5" customHeight="1" x14ac:dyDescent="0.25">
      <c r="F5522" s="328">
        <f t="shared" si="425"/>
        <v>0</v>
      </c>
      <c r="G5522" s="233" t="str">
        <f t="shared" si="426"/>
        <v/>
      </c>
      <c r="H5522" s="231">
        <f t="shared" si="428"/>
        <v>1956458.97</v>
      </c>
      <c r="I5522" s="232">
        <f t="shared" si="429"/>
        <v>0</v>
      </c>
      <c r="J5522" s="231" t="str">
        <f t="shared" si="427"/>
        <v/>
      </c>
    </row>
    <row r="5523" spans="6:10" ht="19.5" customHeight="1" x14ac:dyDescent="0.25">
      <c r="F5523" s="328">
        <f t="shared" si="425"/>
        <v>0</v>
      </c>
      <c r="G5523" s="233" t="str">
        <f t="shared" si="426"/>
        <v/>
      </c>
      <c r="H5523" s="231">
        <f t="shared" si="428"/>
        <v>1956458.97</v>
      </c>
      <c r="I5523" s="232">
        <f t="shared" si="429"/>
        <v>0</v>
      </c>
      <c r="J5523" s="231" t="str">
        <f t="shared" si="427"/>
        <v/>
      </c>
    </row>
    <row r="5524" spans="6:10" ht="19.5" customHeight="1" x14ac:dyDescent="0.25">
      <c r="F5524" s="328">
        <f t="shared" si="425"/>
        <v>0</v>
      </c>
      <c r="G5524" s="233" t="str">
        <f t="shared" si="426"/>
        <v/>
      </c>
      <c r="H5524" s="231">
        <f t="shared" si="428"/>
        <v>1956458.97</v>
      </c>
      <c r="I5524" s="232">
        <f t="shared" si="429"/>
        <v>0</v>
      </c>
      <c r="J5524" s="231" t="str">
        <f t="shared" si="427"/>
        <v/>
      </c>
    </row>
    <row r="5525" spans="6:10" ht="19.5" customHeight="1" x14ac:dyDescent="0.25">
      <c r="F5525" s="328">
        <f t="shared" si="425"/>
        <v>0</v>
      </c>
      <c r="G5525" s="233" t="str">
        <f t="shared" si="426"/>
        <v/>
      </c>
      <c r="H5525" s="231">
        <f t="shared" si="428"/>
        <v>1956458.97</v>
      </c>
      <c r="I5525" s="232">
        <f t="shared" si="429"/>
        <v>0</v>
      </c>
      <c r="J5525" s="231" t="str">
        <f t="shared" si="427"/>
        <v/>
      </c>
    </row>
    <row r="5526" spans="6:10" ht="19.5" customHeight="1" x14ac:dyDescent="0.25">
      <c r="F5526" s="328">
        <f t="shared" si="425"/>
        <v>0</v>
      </c>
      <c r="G5526" s="233" t="str">
        <f t="shared" si="426"/>
        <v/>
      </c>
      <c r="H5526" s="231">
        <f t="shared" si="428"/>
        <v>1956458.97</v>
      </c>
      <c r="I5526" s="232">
        <f t="shared" si="429"/>
        <v>0</v>
      </c>
      <c r="J5526" s="231" t="str">
        <f t="shared" si="427"/>
        <v/>
      </c>
    </row>
    <row r="5527" spans="6:10" ht="19.5" customHeight="1" x14ac:dyDescent="0.25">
      <c r="F5527" s="328">
        <f t="shared" si="425"/>
        <v>0</v>
      </c>
      <c r="G5527" s="233" t="str">
        <f t="shared" si="426"/>
        <v/>
      </c>
      <c r="H5527" s="231">
        <f t="shared" si="428"/>
        <v>1956458.97</v>
      </c>
      <c r="I5527" s="232">
        <f t="shared" si="429"/>
        <v>0</v>
      </c>
      <c r="J5527" s="231" t="str">
        <f t="shared" si="427"/>
        <v/>
      </c>
    </row>
    <row r="5528" spans="6:10" ht="19.5" customHeight="1" x14ac:dyDescent="0.25">
      <c r="F5528" s="328">
        <f t="shared" si="425"/>
        <v>0</v>
      </c>
      <c r="G5528" s="233" t="str">
        <f t="shared" si="426"/>
        <v/>
      </c>
      <c r="H5528" s="231">
        <f t="shared" si="428"/>
        <v>1956458.97</v>
      </c>
      <c r="I5528" s="232">
        <f t="shared" si="429"/>
        <v>0</v>
      </c>
      <c r="J5528" s="231" t="str">
        <f t="shared" si="427"/>
        <v/>
      </c>
    </row>
    <row r="5529" spans="6:10" ht="19.5" customHeight="1" x14ac:dyDescent="0.25">
      <c r="F5529" s="328">
        <f t="shared" si="425"/>
        <v>0</v>
      </c>
      <c r="G5529" s="233" t="str">
        <f t="shared" si="426"/>
        <v/>
      </c>
      <c r="H5529" s="231">
        <f t="shared" si="428"/>
        <v>1956458.97</v>
      </c>
      <c r="I5529" s="232">
        <f t="shared" si="429"/>
        <v>0</v>
      </c>
      <c r="J5529" s="231" t="str">
        <f t="shared" si="427"/>
        <v/>
      </c>
    </row>
    <row r="5530" spans="6:10" ht="19.5" customHeight="1" x14ac:dyDescent="0.25">
      <c r="F5530" s="328">
        <f t="shared" si="425"/>
        <v>0</v>
      </c>
      <c r="G5530" s="233" t="str">
        <f t="shared" si="426"/>
        <v/>
      </c>
      <c r="H5530" s="231">
        <f t="shared" si="428"/>
        <v>1956458.97</v>
      </c>
      <c r="I5530" s="232">
        <f t="shared" si="429"/>
        <v>0</v>
      </c>
      <c r="J5530" s="231" t="str">
        <f t="shared" si="427"/>
        <v/>
      </c>
    </row>
    <row r="5531" spans="6:10" ht="19.5" customHeight="1" x14ac:dyDescent="0.25">
      <c r="F5531" s="328">
        <f t="shared" si="425"/>
        <v>0</v>
      </c>
      <c r="G5531" s="233" t="str">
        <f t="shared" si="426"/>
        <v/>
      </c>
      <c r="H5531" s="231">
        <f t="shared" si="428"/>
        <v>1956458.97</v>
      </c>
      <c r="I5531" s="232">
        <f t="shared" si="429"/>
        <v>0</v>
      </c>
      <c r="J5531" s="231" t="str">
        <f t="shared" si="427"/>
        <v/>
      </c>
    </row>
    <row r="5532" spans="6:10" ht="19.5" customHeight="1" x14ac:dyDescent="0.25">
      <c r="F5532" s="328">
        <f t="shared" si="425"/>
        <v>0</v>
      </c>
      <c r="G5532" s="233" t="str">
        <f t="shared" si="426"/>
        <v/>
      </c>
      <c r="H5532" s="231">
        <f t="shared" si="428"/>
        <v>1956458.97</v>
      </c>
      <c r="I5532" s="232">
        <f t="shared" si="429"/>
        <v>0</v>
      </c>
      <c r="J5532" s="231" t="str">
        <f t="shared" si="427"/>
        <v/>
      </c>
    </row>
    <row r="5533" spans="6:10" ht="19.5" customHeight="1" x14ac:dyDescent="0.25">
      <c r="F5533" s="328">
        <f t="shared" si="425"/>
        <v>0</v>
      </c>
      <c r="G5533" s="233" t="str">
        <f t="shared" si="426"/>
        <v/>
      </c>
      <c r="H5533" s="231">
        <f t="shared" si="428"/>
        <v>1956458.97</v>
      </c>
      <c r="I5533" s="232">
        <f t="shared" si="429"/>
        <v>0</v>
      </c>
      <c r="J5533" s="231" t="str">
        <f t="shared" si="427"/>
        <v/>
      </c>
    </row>
    <row r="5534" spans="6:10" ht="19.5" customHeight="1" x14ac:dyDescent="0.25">
      <c r="F5534" s="328">
        <f t="shared" si="425"/>
        <v>0</v>
      </c>
      <c r="G5534" s="233" t="str">
        <f t="shared" si="426"/>
        <v/>
      </c>
      <c r="H5534" s="231">
        <f t="shared" si="428"/>
        <v>1956458.97</v>
      </c>
      <c r="I5534" s="232">
        <f t="shared" si="429"/>
        <v>0</v>
      </c>
      <c r="J5534" s="231" t="str">
        <f t="shared" si="427"/>
        <v/>
      </c>
    </row>
    <row r="5535" spans="6:10" ht="19.5" customHeight="1" x14ac:dyDescent="0.25">
      <c r="F5535" s="328">
        <f t="shared" si="425"/>
        <v>0</v>
      </c>
      <c r="G5535" s="233" t="str">
        <f t="shared" si="426"/>
        <v/>
      </c>
      <c r="H5535" s="231">
        <f t="shared" si="428"/>
        <v>1956458.97</v>
      </c>
      <c r="I5535" s="232">
        <f t="shared" si="429"/>
        <v>0</v>
      </c>
      <c r="J5535" s="231" t="str">
        <f t="shared" si="427"/>
        <v/>
      </c>
    </row>
    <row r="5536" spans="6:10" ht="19.5" customHeight="1" x14ac:dyDescent="0.25">
      <c r="F5536" s="328">
        <f t="shared" si="425"/>
        <v>0</v>
      </c>
      <c r="G5536" s="233" t="str">
        <f t="shared" si="426"/>
        <v/>
      </c>
      <c r="H5536" s="231">
        <f t="shared" si="428"/>
        <v>1956458.97</v>
      </c>
      <c r="I5536" s="232">
        <f t="shared" si="429"/>
        <v>0</v>
      </c>
      <c r="J5536" s="231" t="str">
        <f t="shared" si="427"/>
        <v/>
      </c>
    </row>
    <row r="5537" spans="6:10" ht="19.5" customHeight="1" x14ac:dyDescent="0.25">
      <c r="F5537" s="328">
        <f t="shared" si="425"/>
        <v>0</v>
      </c>
      <c r="G5537" s="233" t="str">
        <f t="shared" si="426"/>
        <v/>
      </c>
      <c r="H5537" s="231">
        <f t="shared" si="428"/>
        <v>1956458.97</v>
      </c>
      <c r="I5537" s="232">
        <f t="shared" si="429"/>
        <v>0</v>
      </c>
      <c r="J5537" s="231" t="str">
        <f t="shared" si="427"/>
        <v/>
      </c>
    </row>
    <row r="5538" spans="6:10" ht="19.5" customHeight="1" x14ac:dyDescent="0.25">
      <c r="F5538" s="328">
        <f t="shared" si="425"/>
        <v>0</v>
      </c>
      <c r="G5538" s="233" t="str">
        <f t="shared" si="426"/>
        <v/>
      </c>
      <c r="H5538" s="231">
        <f t="shared" si="428"/>
        <v>1956458.97</v>
      </c>
      <c r="I5538" s="232">
        <f t="shared" si="429"/>
        <v>0</v>
      </c>
      <c r="J5538" s="231" t="str">
        <f t="shared" si="427"/>
        <v/>
      </c>
    </row>
    <row r="5539" spans="6:10" ht="19.5" customHeight="1" x14ac:dyDescent="0.25">
      <c r="F5539" s="328">
        <f t="shared" si="425"/>
        <v>0</v>
      </c>
      <c r="G5539" s="233" t="str">
        <f t="shared" si="426"/>
        <v/>
      </c>
      <c r="H5539" s="231">
        <f t="shared" si="428"/>
        <v>1956458.97</v>
      </c>
      <c r="I5539" s="232">
        <f t="shared" si="429"/>
        <v>0</v>
      </c>
      <c r="J5539" s="231" t="str">
        <f t="shared" si="427"/>
        <v/>
      </c>
    </row>
    <row r="5540" spans="6:10" ht="19.5" customHeight="1" x14ac:dyDescent="0.25">
      <c r="F5540" s="328">
        <f t="shared" si="425"/>
        <v>0</v>
      </c>
      <c r="G5540" s="233" t="str">
        <f t="shared" si="426"/>
        <v/>
      </c>
      <c r="H5540" s="231">
        <f t="shared" si="428"/>
        <v>1956458.97</v>
      </c>
      <c r="I5540" s="232">
        <f t="shared" si="429"/>
        <v>0</v>
      </c>
      <c r="J5540" s="231" t="str">
        <f t="shared" si="427"/>
        <v/>
      </c>
    </row>
    <row r="5541" spans="6:10" ht="19.5" customHeight="1" x14ac:dyDescent="0.25">
      <c r="F5541" s="328">
        <f t="shared" si="425"/>
        <v>0</v>
      </c>
      <c r="G5541" s="233" t="str">
        <f t="shared" si="426"/>
        <v/>
      </c>
      <c r="H5541" s="231">
        <f t="shared" si="428"/>
        <v>1956458.97</v>
      </c>
      <c r="I5541" s="232">
        <f t="shared" si="429"/>
        <v>0</v>
      </c>
      <c r="J5541" s="231" t="str">
        <f t="shared" si="427"/>
        <v/>
      </c>
    </row>
    <row r="5542" spans="6:10" ht="19.5" customHeight="1" x14ac:dyDescent="0.25">
      <c r="F5542" s="328">
        <f t="shared" si="425"/>
        <v>0</v>
      </c>
      <c r="G5542" s="233" t="str">
        <f t="shared" si="426"/>
        <v/>
      </c>
      <c r="H5542" s="231">
        <f t="shared" si="428"/>
        <v>1956458.97</v>
      </c>
      <c r="I5542" s="232">
        <f t="shared" si="429"/>
        <v>0</v>
      </c>
      <c r="J5542" s="231" t="str">
        <f t="shared" si="427"/>
        <v/>
      </c>
    </row>
    <row r="5543" spans="6:10" ht="19.5" customHeight="1" x14ac:dyDescent="0.25">
      <c r="F5543" s="328">
        <f t="shared" si="425"/>
        <v>0</v>
      </c>
      <c r="G5543" s="233" t="str">
        <f t="shared" si="426"/>
        <v/>
      </c>
      <c r="H5543" s="231">
        <f t="shared" si="428"/>
        <v>1956458.97</v>
      </c>
      <c r="I5543" s="232">
        <f t="shared" si="429"/>
        <v>0</v>
      </c>
      <c r="J5543" s="231" t="str">
        <f t="shared" si="427"/>
        <v/>
      </c>
    </row>
    <row r="5544" spans="6:10" ht="19.5" customHeight="1" x14ac:dyDescent="0.25">
      <c r="F5544" s="328">
        <f t="shared" si="425"/>
        <v>0</v>
      </c>
      <c r="G5544" s="233" t="str">
        <f t="shared" si="426"/>
        <v/>
      </c>
      <c r="H5544" s="231">
        <f t="shared" si="428"/>
        <v>1956458.97</v>
      </c>
      <c r="I5544" s="232">
        <f t="shared" si="429"/>
        <v>0</v>
      </c>
      <c r="J5544" s="231" t="str">
        <f t="shared" si="427"/>
        <v/>
      </c>
    </row>
    <row r="5545" spans="6:10" ht="19.5" customHeight="1" x14ac:dyDescent="0.25">
      <c r="F5545" s="328">
        <f t="shared" si="425"/>
        <v>0</v>
      </c>
      <c r="G5545" s="233" t="str">
        <f t="shared" si="426"/>
        <v/>
      </c>
      <c r="H5545" s="231">
        <f t="shared" si="428"/>
        <v>1956458.97</v>
      </c>
      <c r="I5545" s="232">
        <f t="shared" si="429"/>
        <v>0</v>
      </c>
      <c r="J5545" s="231" t="str">
        <f t="shared" si="427"/>
        <v/>
      </c>
    </row>
    <row r="5546" spans="6:10" ht="19.5" customHeight="1" x14ac:dyDescent="0.25">
      <c r="F5546" s="328">
        <f t="shared" si="425"/>
        <v>0</v>
      </c>
      <c r="G5546" s="233" t="str">
        <f t="shared" si="426"/>
        <v/>
      </c>
      <c r="H5546" s="231">
        <f t="shared" si="428"/>
        <v>1956458.97</v>
      </c>
      <c r="I5546" s="232">
        <f t="shared" si="429"/>
        <v>0</v>
      </c>
      <c r="J5546" s="231" t="str">
        <f t="shared" si="427"/>
        <v/>
      </c>
    </row>
    <row r="5547" spans="6:10" ht="19.5" customHeight="1" x14ac:dyDescent="0.25">
      <c r="F5547" s="328">
        <f t="shared" si="425"/>
        <v>0</v>
      </c>
      <c r="G5547" s="233" t="str">
        <f t="shared" si="426"/>
        <v/>
      </c>
      <c r="H5547" s="231">
        <f t="shared" si="428"/>
        <v>1956458.97</v>
      </c>
      <c r="I5547" s="232">
        <f t="shared" si="429"/>
        <v>0</v>
      </c>
      <c r="J5547" s="231" t="str">
        <f t="shared" si="427"/>
        <v/>
      </c>
    </row>
    <row r="5548" spans="6:10" ht="19.5" customHeight="1" x14ac:dyDescent="0.25">
      <c r="F5548" s="328">
        <f t="shared" si="425"/>
        <v>0</v>
      </c>
      <c r="G5548" s="233" t="str">
        <f t="shared" si="426"/>
        <v/>
      </c>
      <c r="H5548" s="231">
        <f t="shared" si="428"/>
        <v>1956458.97</v>
      </c>
      <c r="I5548" s="232">
        <f t="shared" si="429"/>
        <v>0</v>
      </c>
      <c r="J5548" s="231" t="str">
        <f t="shared" si="427"/>
        <v/>
      </c>
    </row>
    <row r="5549" spans="6:10" ht="19.5" customHeight="1" x14ac:dyDescent="0.25">
      <c r="F5549" s="328">
        <f t="shared" si="425"/>
        <v>0</v>
      </c>
      <c r="G5549" s="233" t="str">
        <f t="shared" si="426"/>
        <v/>
      </c>
      <c r="H5549" s="231">
        <f t="shared" si="428"/>
        <v>1956458.97</v>
      </c>
      <c r="I5549" s="232">
        <f t="shared" si="429"/>
        <v>0</v>
      </c>
      <c r="J5549" s="231" t="str">
        <f t="shared" si="427"/>
        <v/>
      </c>
    </row>
    <row r="5550" spans="6:10" ht="19.5" customHeight="1" x14ac:dyDescent="0.25">
      <c r="F5550" s="328">
        <f t="shared" si="425"/>
        <v>0</v>
      </c>
      <c r="G5550" s="233" t="str">
        <f t="shared" si="426"/>
        <v/>
      </c>
      <c r="H5550" s="231">
        <f t="shared" si="428"/>
        <v>1956458.97</v>
      </c>
      <c r="I5550" s="232">
        <f t="shared" si="429"/>
        <v>0</v>
      </c>
      <c r="J5550" s="231" t="str">
        <f t="shared" si="427"/>
        <v/>
      </c>
    </row>
    <row r="5551" spans="6:10" ht="19.5" customHeight="1" x14ac:dyDescent="0.25">
      <c r="F5551" s="328">
        <f t="shared" si="425"/>
        <v>0</v>
      </c>
      <c r="G5551" s="233" t="str">
        <f t="shared" si="426"/>
        <v/>
      </c>
      <c r="H5551" s="231">
        <f t="shared" si="428"/>
        <v>1956458.97</v>
      </c>
      <c r="I5551" s="232">
        <f t="shared" si="429"/>
        <v>0</v>
      </c>
      <c r="J5551" s="231" t="str">
        <f t="shared" si="427"/>
        <v/>
      </c>
    </row>
    <row r="5552" spans="6:10" ht="19.5" customHeight="1" x14ac:dyDescent="0.25">
      <c r="F5552" s="328">
        <f t="shared" si="425"/>
        <v>0</v>
      </c>
      <c r="G5552" s="233" t="str">
        <f t="shared" si="426"/>
        <v/>
      </c>
      <c r="H5552" s="231">
        <f t="shared" si="428"/>
        <v>1956458.97</v>
      </c>
      <c r="I5552" s="232">
        <f t="shared" si="429"/>
        <v>0</v>
      </c>
      <c r="J5552" s="231" t="str">
        <f t="shared" si="427"/>
        <v/>
      </c>
    </row>
    <row r="5553" spans="6:10" ht="19.5" customHeight="1" x14ac:dyDescent="0.25">
      <c r="F5553" s="328">
        <f t="shared" si="425"/>
        <v>0</v>
      </c>
      <c r="G5553" s="233" t="str">
        <f t="shared" si="426"/>
        <v/>
      </c>
      <c r="H5553" s="231">
        <f t="shared" si="428"/>
        <v>1956458.97</v>
      </c>
      <c r="I5553" s="232">
        <f t="shared" si="429"/>
        <v>0</v>
      </c>
      <c r="J5553" s="231" t="str">
        <f t="shared" si="427"/>
        <v/>
      </c>
    </row>
    <row r="5554" spans="6:10" ht="19.5" customHeight="1" x14ac:dyDescent="0.25">
      <c r="F5554" s="328">
        <f t="shared" si="425"/>
        <v>0</v>
      </c>
      <c r="G5554" s="233" t="str">
        <f t="shared" si="426"/>
        <v/>
      </c>
      <c r="H5554" s="231">
        <f t="shared" si="428"/>
        <v>1956458.97</v>
      </c>
      <c r="I5554" s="232">
        <f t="shared" si="429"/>
        <v>0</v>
      </c>
      <c r="J5554" s="231" t="str">
        <f t="shared" si="427"/>
        <v/>
      </c>
    </row>
    <row r="5555" spans="6:10" ht="19.5" customHeight="1" x14ac:dyDescent="0.25">
      <c r="F5555" s="328">
        <f t="shared" si="425"/>
        <v>0</v>
      </c>
      <c r="G5555" s="233" t="str">
        <f t="shared" si="426"/>
        <v/>
      </c>
      <c r="H5555" s="231">
        <f t="shared" si="428"/>
        <v>1956458.97</v>
      </c>
      <c r="I5555" s="232">
        <f t="shared" si="429"/>
        <v>0</v>
      </c>
      <c r="J5555" s="231" t="str">
        <f t="shared" si="427"/>
        <v/>
      </c>
    </row>
    <row r="5556" spans="6:10" ht="19.5" customHeight="1" x14ac:dyDescent="0.25">
      <c r="F5556" s="328">
        <f t="shared" si="425"/>
        <v>0</v>
      </c>
      <c r="G5556" s="233" t="str">
        <f t="shared" si="426"/>
        <v/>
      </c>
      <c r="H5556" s="231">
        <f t="shared" si="428"/>
        <v>1956458.97</v>
      </c>
      <c r="I5556" s="232">
        <f t="shared" si="429"/>
        <v>0</v>
      </c>
      <c r="J5556" s="231" t="str">
        <f t="shared" si="427"/>
        <v/>
      </c>
    </row>
    <row r="5557" spans="6:10" ht="19.5" customHeight="1" x14ac:dyDescent="0.25">
      <c r="F5557" s="328">
        <f t="shared" si="425"/>
        <v>0</v>
      </c>
      <c r="G5557" s="233" t="str">
        <f t="shared" si="426"/>
        <v/>
      </c>
      <c r="H5557" s="231">
        <f t="shared" si="428"/>
        <v>1956458.97</v>
      </c>
      <c r="I5557" s="232">
        <f t="shared" si="429"/>
        <v>0</v>
      </c>
      <c r="J5557" s="231" t="str">
        <f t="shared" si="427"/>
        <v/>
      </c>
    </row>
    <row r="5558" spans="6:10" ht="19.5" customHeight="1" x14ac:dyDescent="0.25">
      <c r="F5558" s="328">
        <f t="shared" si="425"/>
        <v>0</v>
      </c>
      <c r="G5558" s="233" t="str">
        <f t="shared" si="426"/>
        <v/>
      </c>
      <c r="H5558" s="231">
        <f t="shared" si="428"/>
        <v>1956458.97</v>
      </c>
      <c r="I5558" s="232">
        <f t="shared" si="429"/>
        <v>0</v>
      </c>
      <c r="J5558" s="231" t="str">
        <f t="shared" si="427"/>
        <v/>
      </c>
    </row>
    <row r="5559" spans="6:10" ht="19.5" customHeight="1" x14ac:dyDescent="0.25">
      <c r="F5559" s="328">
        <f t="shared" si="425"/>
        <v>0</v>
      </c>
      <c r="G5559" s="233" t="str">
        <f t="shared" si="426"/>
        <v/>
      </c>
      <c r="H5559" s="231">
        <f t="shared" si="428"/>
        <v>1956458.97</v>
      </c>
      <c r="I5559" s="232">
        <f t="shared" si="429"/>
        <v>0</v>
      </c>
      <c r="J5559" s="231" t="str">
        <f t="shared" si="427"/>
        <v/>
      </c>
    </row>
    <row r="5560" spans="6:10" ht="19.5" customHeight="1" x14ac:dyDescent="0.25">
      <c r="F5560" s="328">
        <f t="shared" si="425"/>
        <v>0</v>
      </c>
      <c r="G5560" s="233" t="str">
        <f t="shared" si="426"/>
        <v/>
      </c>
      <c r="H5560" s="231">
        <f t="shared" si="428"/>
        <v>1956458.97</v>
      </c>
      <c r="I5560" s="232">
        <f t="shared" si="429"/>
        <v>0</v>
      </c>
      <c r="J5560" s="231" t="str">
        <f t="shared" si="427"/>
        <v/>
      </c>
    </row>
    <row r="5561" spans="6:10" ht="19.5" customHeight="1" x14ac:dyDescent="0.25">
      <c r="F5561" s="328">
        <f t="shared" si="425"/>
        <v>0</v>
      </c>
      <c r="G5561" s="233" t="str">
        <f t="shared" si="426"/>
        <v/>
      </c>
      <c r="H5561" s="231">
        <f t="shared" si="428"/>
        <v>1956458.97</v>
      </c>
      <c r="I5561" s="232">
        <f t="shared" si="429"/>
        <v>0</v>
      </c>
      <c r="J5561" s="231" t="str">
        <f t="shared" si="427"/>
        <v/>
      </c>
    </row>
    <row r="5562" spans="6:10" ht="19.5" customHeight="1" x14ac:dyDescent="0.25">
      <c r="F5562" s="328">
        <f t="shared" si="425"/>
        <v>0</v>
      </c>
      <c r="G5562" s="233" t="str">
        <f t="shared" si="426"/>
        <v/>
      </c>
      <c r="H5562" s="231">
        <f t="shared" si="428"/>
        <v>1956458.97</v>
      </c>
      <c r="I5562" s="232">
        <f t="shared" si="429"/>
        <v>0</v>
      </c>
      <c r="J5562" s="231" t="str">
        <f t="shared" si="427"/>
        <v/>
      </c>
    </row>
    <row r="5563" spans="6:10" ht="19.5" customHeight="1" x14ac:dyDescent="0.25">
      <c r="F5563" s="328">
        <f t="shared" si="425"/>
        <v>0</v>
      </c>
      <c r="G5563" s="233" t="str">
        <f t="shared" si="426"/>
        <v/>
      </c>
      <c r="H5563" s="231">
        <f t="shared" si="428"/>
        <v>1956458.97</v>
      </c>
      <c r="I5563" s="232">
        <f t="shared" si="429"/>
        <v>0</v>
      </c>
      <c r="J5563" s="231" t="str">
        <f t="shared" si="427"/>
        <v/>
      </c>
    </row>
    <row r="5564" spans="6:10" ht="19.5" customHeight="1" x14ac:dyDescent="0.25">
      <c r="F5564" s="328">
        <f t="shared" si="425"/>
        <v>0</v>
      </c>
      <c r="G5564" s="233" t="str">
        <f t="shared" si="426"/>
        <v/>
      </c>
      <c r="H5564" s="231">
        <f t="shared" si="428"/>
        <v>1956458.97</v>
      </c>
      <c r="I5564" s="232">
        <f t="shared" si="429"/>
        <v>0</v>
      </c>
      <c r="J5564" s="231" t="str">
        <f t="shared" si="427"/>
        <v/>
      </c>
    </row>
    <row r="5565" spans="6:10" ht="19.5" customHeight="1" x14ac:dyDescent="0.25">
      <c r="F5565" s="328">
        <f t="shared" si="425"/>
        <v>0</v>
      </c>
      <c r="G5565" s="233" t="str">
        <f t="shared" si="426"/>
        <v/>
      </c>
      <c r="H5565" s="231">
        <f t="shared" si="428"/>
        <v>1956458.97</v>
      </c>
      <c r="I5565" s="232">
        <f t="shared" si="429"/>
        <v>0</v>
      </c>
      <c r="J5565" s="231" t="str">
        <f t="shared" si="427"/>
        <v/>
      </c>
    </row>
    <row r="5566" spans="6:10" ht="19.5" customHeight="1" x14ac:dyDescent="0.25">
      <c r="F5566" s="328">
        <f t="shared" si="425"/>
        <v>0</v>
      </c>
      <c r="G5566" s="233" t="str">
        <f t="shared" si="426"/>
        <v/>
      </c>
      <c r="H5566" s="231">
        <f t="shared" si="428"/>
        <v>1956458.97</v>
      </c>
      <c r="I5566" s="232">
        <f t="shared" si="429"/>
        <v>0</v>
      </c>
      <c r="J5566" s="231" t="str">
        <f t="shared" si="427"/>
        <v/>
      </c>
    </row>
    <row r="5567" spans="6:10" ht="19.5" customHeight="1" x14ac:dyDescent="0.25">
      <c r="F5567" s="328">
        <f t="shared" si="425"/>
        <v>0</v>
      </c>
      <c r="G5567" s="233" t="str">
        <f t="shared" si="426"/>
        <v/>
      </c>
      <c r="H5567" s="231">
        <f t="shared" si="428"/>
        <v>1956458.97</v>
      </c>
      <c r="I5567" s="232">
        <f t="shared" si="429"/>
        <v>0</v>
      </c>
      <c r="J5567" s="231" t="str">
        <f t="shared" si="427"/>
        <v/>
      </c>
    </row>
    <row r="5568" spans="6:10" ht="19.5" customHeight="1" x14ac:dyDescent="0.25">
      <c r="F5568" s="328">
        <f t="shared" si="425"/>
        <v>0</v>
      </c>
      <c r="G5568" s="233" t="str">
        <f t="shared" si="426"/>
        <v/>
      </c>
      <c r="H5568" s="231">
        <f t="shared" si="428"/>
        <v>1956458.97</v>
      </c>
      <c r="I5568" s="232">
        <f t="shared" si="429"/>
        <v>0</v>
      </c>
      <c r="J5568" s="231" t="str">
        <f t="shared" si="427"/>
        <v/>
      </c>
    </row>
    <row r="5569" spans="6:10" ht="19.5" customHeight="1" x14ac:dyDescent="0.25">
      <c r="F5569" s="328">
        <f t="shared" si="425"/>
        <v>0</v>
      </c>
      <c r="G5569" s="233" t="str">
        <f t="shared" si="426"/>
        <v/>
      </c>
      <c r="H5569" s="231">
        <f t="shared" si="428"/>
        <v>1956458.97</v>
      </c>
      <c r="I5569" s="232">
        <f t="shared" si="429"/>
        <v>0</v>
      </c>
      <c r="J5569" s="231" t="str">
        <f t="shared" si="427"/>
        <v/>
      </c>
    </row>
    <row r="5570" spans="6:10" ht="19.5" customHeight="1" x14ac:dyDescent="0.25">
      <c r="F5570" s="328">
        <f t="shared" si="425"/>
        <v>0</v>
      </c>
      <c r="G5570" s="233" t="str">
        <f t="shared" si="426"/>
        <v/>
      </c>
      <c r="H5570" s="231">
        <f t="shared" si="428"/>
        <v>1956458.97</v>
      </c>
      <c r="I5570" s="232">
        <f t="shared" si="429"/>
        <v>0</v>
      </c>
      <c r="J5570" s="231" t="str">
        <f t="shared" si="427"/>
        <v/>
      </c>
    </row>
    <row r="5571" spans="6:10" ht="19.5" customHeight="1" x14ac:dyDescent="0.25">
      <c r="F5571" s="328">
        <f t="shared" si="425"/>
        <v>0</v>
      </c>
      <c r="G5571" s="233" t="str">
        <f t="shared" si="426"/>
        <v/>
      </c>
      <c r="H5571" s="231">
        <f t="shared" si="428"/>
        <v>1956458.97</v>
      </c>
      <c r="I5571" s="232">
        <f t="shared" si="429"/>
        <v>0</v>
      </c>
      <c r="J5571" s="231" t="str">
        <f t="shared" si="427"/>
        <v/>
      </c>
    </row>
    <row r="5572" spans="6:10" ht="19.5" customHeight="1" x14ac:dyDescent="0.25">
      <c r="F5572" s="328">
        <f t="shared" si="425"/>
        <v>0</v>
      </c>
      <c r="G5572" s="233" t="str">
        <f t="shared" si="426"/>
        <v/>
      </c>
      <c r="H5572" s="231">
        <f t="shared" si="428"/>
        <v>1956458.97</v>
      </c>
      <c r="I5572" s="232">
        <f t="shared" si="429"/>
        <v>0</v>
      </c>
      <c r="J5572" s="231" t="str">
        <f t="shared" si="427"/>
        <v/>
      </c>
    </row>
    <row r="5573" spans="6:10" ht="19.5" customHeight="1" x14ac:dyDescent="0.25">
      <c r="F5573" s="328">
        <f t="shared" si="425"/>
        <v>0</v>
      </c>
      <c r="G5573" s="233" t="str">
        <f t="shared" si="426"/>
        <v/>
      </c>
      <c r="H5573" s="231">
        <f t="shared" si="428"/>
        <v>1956458.97</v>
      </c>
      <c r="I5573" s="232">
        <f t="shared" si="429"/>
        <v>0</v>
      </c>
      <c r="J5573" s="231" t="str">
        <f t="shared" si="427"/>
        <v/>
      </c>
    </row>
    <row r="5574" spans="6:10" ht="19.5" customHeight="1" x14ac:dyDescent="0.25">
      <c r="F5574" s="328">
        <f t="shared" si="425"/>
        <v>0</v>
      </c>
      <c r="G5574" s="233" t="str">
        <f t="shared" si="426"/>
        <v/>
      </c>
      <c r="H5574" s="231">
        <f t="shared" si="428"/>
        <v>1956458.97</v>
      </c>
      <c r="I5574" s="232">
        <f t="shared" si="429"/>
        <v>0</v>
      </c>
      <c r="J5574" s="231" t="str">
        <f t="shared" si="427"/>
        <v/>
      </c>
    </row>
    <row r="5575" spans="6:10" ht="19.5" customHeight="1" x14ac:dyDescent="0.25">
      <c r="F5575" s="328">
        <f t="shared" si="425"/>
        <v>0</v>
      </c>
      <c r="G5575" s="233" t="str">
        <f t="shared" si="426"/>
        <v/>
      </c>
      <c r="H5575" s="231">
        <f t="shared" si="428"/>
        <v>1956458.97</v>
      </c>
      <c r="I5575" s="232">
        <f t="shared" si="429"/>
        <v>0</v>
      </c>
      <c r="J5575" s="231" t="str">
        <f t="shared" si="427"/>
        <v/>
      </c>
    </row>
    <row r="5576" spans="6:10" ht="19.5" customHeight="1" x14ac:dyDescent="0.25">
      <c r="F5576" s="328">
        <f t="shared" si="425"/>
        <v>0</v>
      </c>
      <c r="G5576" s="233" t="str">
        <f t="shared" si="426"/>
        <v/>
      </c>
      <c r="H5576" s="231">
        <f t="shared" si="428"/>
        <v>1956458.97</v>
      </c>
      <c r="I5576" s="232">
        <f t="shared" si="429"/>
        <v>0</v>
      </c>
      <c r="J5576" s="231" t="str">
        <f t="shared" si="427"/>
        <v/>
      </c>
    </row>
    <row r="5577" spans="6:10" ht="19.5" customHeight="1" x14ac:dyDescent="0.25">
      <c r="F5577" s="328">
        <f t="shared" si="425"/>
        <v>0</v>
      </c>
      <c r="G5577" s="233" t="str">
        <f t="shared" si="426"/>
        <v/>
      </c>
      <c r="H5577" s="231">
        <f t="shared" si="428"/>
        <v>1956458.97</v>
      </c>
      <c r="I5577" s="232">
        <f t="shared" si="429"/>
        <v>0</v>
      </c>
      <c r="J5577" s="231" t="str">
        <f t="shared" si="427"/>
        <v/>
      </c>
    </row>
    <row r="5578" spans="6:10" ht="19.5" customHeight="1" x14ac:dyDescent="0.25">
      <c r="F5578" s="328">
        <f t="shared" ref="F5578:F5641" si="430">IF(E5578&gt;$C$4*1000,"Выборка",0)</f>
        <v>0</v>
      </c>
      <c r="G5578" s="233" t="str">
        <f t="shared" ref="G5578:G5641" si="431">IF(F5578=0,"",E5578)</f>
        <v/>
      </c>
      <c r="H5578" s="231">
        <f t="shared" si="428"/>
        <v>1956458.97</v>
      </c>
      <c r="I5578" s="232">
        <f t="shared" si="429"/>
        <v>0</v>
      </c>
      <c r="J5578" s="231" t="str">
        <f t="shared" ref="J5578:J5641" si="432">IF(I5578=0,"",E5578)</f>
        <v/>
      </c>
    </row>
    <row r="5579" spans="6:10" ht="19.5" customHeight="1" x14ac:dyDescent="0.25">
      <c r="F5579" s="328">
        <f t="shared" si="430"/>
        <v>0</v>
      </c>
      <c r="G5579" s="233" t="str">
        <f t="shared" si="431"/>
        <v/>
      </c>
      <c r="H5579" s="231">
        <f t="shared" ref="H5579:H5642" si="433">IF(F5579=0,IF((I5578=0)*AND(F5578=0),H5578+E5579,IF((F5578&lt;&gt;0)*AND((H5578&lt;=$E$17)),H5578+E5579,E5579)),H5578)</f>
        <v>1956458.97</v>
      </c>
      <c r="I5579" s="232">
        <f t="shared" ref="I5579:I5642" si="434">IF((H5579&gt;$E$17)*AND(F5579=0),"Выборка",0)</f>
        <v>0</v>
      </c>
      <c r="J5579" s="231" t="str">
        <f t="shared" si="432"/>
        <v/>
      </c>
    </row>
    <row r="5580" spans="6:10" ht="19.5" customHeight="1" x14ac:dyDescent="0.25">
      <c r="F5580" s="328">
        <f t="shared" si="430"/>
        <v>0</v>
      </c>
      <c r="G5580" s="233" t="str">
        <f t="shared" si="431"/>
        <v/>
      </c>
      <c r="H5580" s="231">
        <f t="shared" si="433"/>
        <v>1956458.97</v>
      </c>
      <c r="I5580" s="232">
        <f t="shared" si="434"/>
        <v>0</v>
      </c>
      <c r="J5580" s="231" t="str">
        <f t="shared" si="432"/>
        <v/>
      </c>
    </row>
    <row r="5581" spans="6:10" ht="19.5" customHeight="1" x14ac:dyDescent="0.25">
      <c r="F5581" s="328">
        <f t="shared" si="430"/>
        <v>0</v>
      </c>
      <c r="G5581" s="233" t="str">
        <f t="shared" si="431"/>
        <v/>
      </c>
      <c r="H5581" s="231">
        <f t="shared" si="433"/>
        <v>1956458.97</v>
      </c>
      <c r="I5581" s="232">
        <f t="shared" si="434"/>
        <v>0</v>
      </c>
      <c r="J5581" s="231" t="str">
        <f t="shared" si="432"/>
        <v/>
      </c>
    </row>
    <row r="5582" spans="6:10" ht="19.5" customHeight="1" x14ac:dyDescent="0.25">
      <c r="F5582" s="328">
        <f t="shared" si="430"/>
        <v>0</v>
      </c>
      <c r="G5582" s="233" t="str">
        <f t="shared" si="431"/>
        <v/>
      </c>
      <c r="H5582" s="231">
        <f t="shared" si="433"/>
        <v>1956458.97</v>
      </c>
      <c r="I5582" s="232">
        <f t="shared" si="434"/>
        <v>0</v>
      </c>
      <c r="J5582" s="231" t="str">
        <f t="shared" si="432"/>
        <v/>
      </c>
    </row>
    <row r="5583" spans="6:10" ht="19.5" customHeight="1" x14ac:dyDescent="0.25">
      <c r="F5583" s="328">
        <f t="shared" si="430"/>
        <v>0</v>
      </c>
      <c r="G5583" s="233" t="str">
        <f t="shared" si="431"/>
        <v/>
      </c>
      <c r="H5583" s="231">
        <f t="shared" si="433"/>
        <v>1956458.97</v>
      </c>
      <c r="I5583" s="232">
        <f t="shared" si="434"/>
        <v>0</v>
      </c>
      <c r="J5583" s="231" t="str">
        <f t="shared" si="432"/>
        <v/>
      </c>
    </row>
    <row r="5584" spans="6:10" ht="19.5" customHeight="1" x14ac:dyDescent="0.25">
      <c r="F5584" s="328">
        <f t="shared" si="430"/>
        <v>0</v>
      </c>
      <c r="G5584" s="233" t="str">
        <f t="shared" si="431"/>
        <v/>
      </c>
      <c r="H5584" s="231">
        <f t="shared" si="433"/>
        <v>1956458.97</v>
      </c>
      <c r="I5584" s="232">
        <f t="shared" si="434"/>
        <v>0</v>
      </c>
      <c r="J5584" s="231" t="str">
        <f t="shared" si="432"/>
        <v/>
      </c>
    </row>
    <row r="5585" spans="6:10" ht="19.5" customHeight="1" x14ac:dyDescent="0.25">
      <c r="F5585" s="328">
        <f t="shared" si="430"/>
        <v>0</v>
      </c>
      <c r="G5585" s="233" t="str">
        <f t="shared" si="431"/>
        <v/>
      </c>
      <c r="H5585" s="231">
        <f t="shared" si="433"/>
        <v>1956458.97</v>
      </c>
      <c r="I5585" s="232">
        <f t="shared" si="434"/>
        <v>0</v>
      </c>
      <c r="J5585" s="231" t="str">
        <f t="shared" si="432"/>
        <v/>
      </c>
    </row>
    <row r="5586" spans="6:10" ht="19.5" customHeight="1" x14ac:dyDescent="0.25">
      <c r="F5586" s="328">
        <f t="shared" si="430"/>
        <v>0</v>
      </c>
      <c r="G5586" s="233" t="str">
        <f t="shared" si="431"/>
        <v/>
      </c>
      <c r="H5586" s="231">
        <f t="shared" si="433"/>
        <v>1956458.97</v>
      </c>
      <c r="I5586" s="232">
        <f t="shared" si="434"/>
        <v>0</v>
      </c>
      <c r="J5586" s="231" t="str">
        <f t="shared" si="432"/>
        <v/>
      </c>
    </row>
    <row r="5587" spans="6:10" ht="19.5" customHeight="1" x14ac:dyDescent="0.25">
      <c r="F5587" s="328">
        <f t="shared" si="430"/>
        <v>0</v>
      </c>
      <c r="G5587" s="233" t="str">
        <f t="shared" si="431"/>
        <v/>
      </c>
      <c r="H5587" s="231">
        <f t="shared" si="433"/>
        <v>1956458.97</v>
      </c>
      <c r="I5587" s="232">
        <f t="shared" si="434"/>
        <v>0</v>
      </c>
      <c r="J5587" s="231" t="str">
        <f t="shared" si="432"/>
        <v/>
      </c>
    </row>
    <row r="5588" spans="6:10" ht="19.5" customHeight="1" x14ac:dyDescent="0.25">
      <c r="F5588" s="328">
        <f t="shared" si="430"/>
        <v>0</v>
      </c>
      <c r="G5588" s="233" t="str">
        <f t="shared" si="431"/>
        <v/>
      </c>
      <c r="H5588" s="231">
        <f t="shared" si="433"/>
        <v>1956458.97</v>
      </c>
      <c r="I5588" s="232">
        <f t="shared" si="434"/>
        <v>0</v>
      </c>
      <c r="J5588" s="231" t="str">
        <f t="shared" si="432"/>
        <v/>
      </c>
    </row>
    <row r="5589" spans="6:10" ht="19.5" customHeight="1" x14ac:dyDescent="0.25">
      <c r="F5589" s="328">
        <f t="shared" si="430"/>
        <v>0</v>
      </c>
      <c r="G5589" s="233" t="str">
        <f t="shared" si="431"/>
        <v/>
      </c>
      <c r="H5589" s="231">
        <f t="shared" si="433"/>
        <v>1956458.97</v>
      </c>
      <c r="I5589" s="232">
        <f t="shared" si="434"/>
        <v>0</v>
      </c>
      <c r="J5589" s="231" t="str">
        <f t="shared" si="432"/>
        <v/>
      </c>
    </row>
    <row r="5590" spans="6:10" ht="19.5" customHeight="1" x14ac:dyDescent="0.25">
      <c r="F5590" s="328">
        <f t="shared" si="430"/>
        <v>0</v>
      </c>
      <c r="G5590" s="233" t="str">
        <f t="shared" si="431"/>
        <v/>
      </c>
      <c r="H5590" s="231">
        <f t="shared" si="433"/>
        <v>1956458.97</v>
      </c>
      <c r="I5590" s="232">
        <f t="shared" si="434"/>
        <v>0</v>
      </c>
      <c r="J5590" s="231" t="str">
        <f t="shared" si="432"/>
        <v/>
      </c>
    </row>
    <row r="5591" spans="6:10" ht="19.5" customHeight="1" x14ac:dyDescent="0.25">
      <c r="F5591" s="328">
        <f t="shared" si="430"/>
        <v>0</v>
      </c>
      <c r="G5591" s="233" t="str">
        <f t="shared" si="431"/>
        <v/>
      </c>
      <c r="H5591" s="231">
        <f t="shared" si="433"/>
        <v>1956458.97</v>
      </c>
      <c r="I5591" s="232">
        <f t="shared" si="434"/>
        <v>0</v>
      </c>
      <c r="J5591" s="231" t="str">
        <f t="shared" si="432"/>
        <v/>
      </c>
    </row>
    <row r="5592" spans="6:10" ht="19.5" customHeight="1" x14ac:dyDescent="0.25">
      <c r="F5592" s="328">
        <f t="shared" si="430"/>
        <v>0</v>
      </c>
      <c r="G5592" s="233" t="str">
        <f t="shared" si="431"/>
        <v/>
      </c>
      <c r="H5592" s="231">
        <f t="shared" si="433"/>
        <v>1956458.97</v>
      </c>
      <c r="I5592" s="232">
        <f t="shared" si="434"/>
        <v>0</v>
      </c>
      <c r="J5592" s="231" t="str">
        <f t="shared" si="432"/>
        <v/>
      </c>
    </row>
    <row r="5593" spans="6:10" ht="19.5" customHeight="1" x14ac:dyDescent="0.25">
      <c r="F5593" s="328">
        <f t="shared" si="430"/>
        <v>0</v>
      </c>
      <c r="G5593" s="233" t="str">
        <f t="shared" si="431"/>
        <v/>
      </c>
      <c r="H5593" s="231">
        <f t="shared" si="433"/>
        <v>1956458.97</v>
      </c>
      <c r="I5593" s="232">
        <f t="shared" si="434"/>
        <v>0</v>
      </c>
      <c r="J5593" s="231" t="str">
        <f t="shared" si="432"/>
        <v/>
      </c>
    </row>
    <row r="5594" spans="6:10" ht="19.5" customHeight="1" x14ac:dyDescent="0.25">
      <c r="F5594" s="328">
        <f t="shared" si="430"/>
        <v>0</v>
      </c>
      <c r="G5594" s="233" t="str">
        <f t="shared" si="431"/>
        <v/>
      </c>
      <c r="H5594" s="231">
        <f t="shared" si="433"/>
        <v>1956458.97</v>
      </c>
      <c r="I5594" s="232">
        <f t="shared" si="434"/>
        <v>0</v>
      </c>
      <c r="J5594" s="231" t="str">
        <f t="shared" si="432"/>
        <v/>
      </c>
    </row>
    <row r="5595" spans="6:10" ht="19.5" customHeight="1" x14ac:dyDescent="0.25">
      <c r="F5595" s="328">
        <f t="shared" si="430"/>
        <v>0</v>
      </c>
      <c r="G5595" s="233" t="str">
        <f t="shared" si="431"/>
        <v/>
      </c>
      <c r="H5595" s="231">
        <f t="shared" si="433"/>
        <v>1956458.97</v>
      </c>
      <c r="I5595" s="232">
        <f t="shared" si="434"/>
        <v>0</v>
      </c>
      <c r="J5595" s="231" t="str">
        <f t="shared" si="432"/>
        <v/>
      </c>
    </row>
    <row r="5596" spans="6:10" ht="19.5" customHeight="1" x14ac:dyDescent="0.25">
      <c r="F5596" s="328">
        <f t="shared" si="430"/>
        <v>0</v>
      </c>
      <c r="G5596" s="233" t="str">
        <f t="shared" si="431"/>
        <v/>
      </c>
      <c r="H5596" s="231">
        <f t="shared" si="433"/>
        <v>1956458.97</v>
      </c>
      <c r="I5596" s="232">
        <f t="shared" si="434"/>
        <v>0</v>
      </c>
      <c r="J5596" s="231" t="str">
        <f t="shared" si="432"/>
        <v/>
      </c>
    </row>
    <row r="5597" spans="6:10" ht="19.5" customHeight="1" x14ac:dyDescent="0.25">
      <c r="F5597" s="328">
        <f t="shared" si="430"/>
        <v>0</v>
      </c>
      <c r="G5597" s="233" t="str">
        <f t="shared" si="431"/>
        <v/>
      </c>
      <c r="H5597" s="231">
        <f t="shared" si="433"/>
        <v>1956458.97</v>
      </c>
      <c r="I5597" s="232">
        <f t="shared" si="434"/>
        <v>0</v>
      </c>
      <c r="J5597" s="231" t="str">
        <f t="shared" si="432"/>
        <v/>
      </c>
    </row>
    <row r="5598" spans="6:10" ht="19.5" customHeight="1" x14ac:dyDescent="0.25">
      <c r="F5598" s="328">
        <f t="shared" si="430"/>
        <v>0</v>
      </c>
      <c r="G5598" s="233" t="str">
        <f t="shared" si="431"/>
        <v/>
      </c>
      <c r="H5598" s="231">
        <f t="shared" si="433"/>
        <v>1956458.97</v>
      </c>
      <c r="I5598" s="232">
        <f t="shared" si="434"/>
        <v>0</v>
      </c>
      <c r="J5598" s="231" t="str">
        <f t="shared" si="432"/>
        <v/>
      </c>
    </row>
    <row r="5599" spans="6:10" ht="19.5" customHeight="1" x14ac:dyDescent="0.25">
      <c r="F5599" s="328">
        <f t="shared" si="430"/>
        <v>0</v>
      </c>
      <c r="G5599" s="233" t="str">
        <f t="shared" si="431"/>
        <v/>
      </c>
      <c r="H5599" s="231">
        <f t="shared" si="433"/>
        <v>1956458.97</v>
      </c>
      <c r="I5599" s="232">
        <f t="shared" si="434"/>
        <v>0</v>
      </c>
      <c r="J5599" s="231" t="str">
        <f t="shared" si="432"/>
        <v/>
      </c>
    </row>
    <row r="5600" spans="6:10" ht="19.5" customHeight="1" x14ac:dyDescent="0.25">
      <c r="F5600" s="328">
        <f t="shared" si="430"/>
        <v>0</v>
      </c>
      <c r="G5600" s="233" t="str">
        <f t="shared" si="431"/>
        <v/>
      </c>
      <c r="H5600" s="231">
        <f t="shared" si="433"/>
        <v>1956458.97</v>
      </c>
      <c r="I5600" s="232">
        <f t="shared" si="434"/>
        <v>0</v>
      </c>
      <c r="J5600" s="231" t="str">
        <f t="shared" si="432"/>
        <v/>
      </c>
    </row>
    <row r="5601" spans="6:10" ht="19.5" customHeight="1" x14ac:dyDescent="0.25">
      <c r="F5601" s="328">
        <f t="shared" si="430"/>
        <v>0</v>
      </c>
      <c r="G5601" s="233" t="str">
        <f t="shared" si="431"/>
        <v/>
      </c>
      <c r="H5601" s="231">
        <f t="shared" si="433"/>
        <v>1956458.97</v>
      </c>
      <c r="I5601" s="232">
        <f t="shared" si="434"/>
        <v>0</v>
      </c>
      <c r="J5601" s="231" t="str">
        <f t="shared" si="432"/>
        <v/>
      </c>
    </row>
    <row r="5602" spans="6:10" ht="19.5" customHeight="1" x14ac:dyDescent="0.25">
      <c r="F5602" s="328">
        <f t="shared" si="430"/>
        <v>0</v>
      </c>
      <c r="G5602" s="233" t="str">
        <f t="shared" si="431"/>
        <v/>
      </c>
      <c r="H5602" s="231">
        <f t="shared" si="433"/>
        <v>1956458.97</v>
      </c>
      <c r="I5602" s="232">
        <f t="shared" si="434"/>
        <v>0</v>
      </c>
      <c r="J5602" s="231" t="str">
        <f t="shared" si="432"/>
        <v/>
      </c>
    </row>
    <row r="5603" spans="6:10" ht="19.5" customHeight="1" x14ac:dyDescent="0.25">
      <c r="F5603" s="328">
        <f t="shared" si="430"/>
        <v>0</v>
      </c>
      <c r="G5603" s="233" t="str">
        <f t="shared" si="431"/>
        <v/>
      </c>
      <c r="H5603" s="231">
        <f t="shared" si="433"/>
        <v>1956458.97</v>
      </c>
      <c r="I5603" s="232">
        <f t="shared" si="434"/>
        <v>0</v>
      </c>
      <c r="J5603" s="231" t="str">
        <f t="shared" si="432"/>
        <v/>
      </c>
    </row>
    <row r="5604" spans="6:10" ht="19.5" customHeight="1" x14ac:dyDescent="0.25">
      <c r="F5604" s="328">
        <f t="shared" si="430"/>
        <v>0</v>
      </c>
      <c r="G5604" s="233" t="str">
        <f t="shared" si="431"/>
        <v/>
      </c>
      <c r="H5604" s="231">
        <f t="shared" si="433"/>
        <v>1956458.97</v>
      </c>
      <c r="I5604" s="232">
        <f t="shared" si="434"/>
        <v>0</v>
      </c>
      <c r="J5604" s="231" t="str">
        <f t="shared" si="432"/>
        <v/>
      </c>
    </row>
    <row r="5605" spans="6:10" ht="19.5" customHeight="1" x14ac:dyDescent="0.25">
      <c r="F5605" s="328">
        <f t="shared" si="430"/>
        <v>0</v>
      </c>
      <c r="G5605" s="233" t="str">
        <f t="shared" si="431"/>
        <v/>
      </c>
      <c r="H5605" s="231">
        <f t="shared" si="433"/>
        <v>1956458.97</v>
      </c>
      <c r="I5605" s="232">
        <f t="shared" si="434"/>
        <v>0</v>
      </c>
      <c r="J5605" s="231" t="str">
        <f t="shared" si="432"/>
        <v/>
      </c>
    </row>
    <row r="5606" spans="6:10" ht="19.5" customHeight="1" x14ac:dyDescent="0.25">
      <c r="F5606" s="328">
        <f t="shared" si="430"/>
        <v>0</v>
      </c>
      <c r="G5606" s="233" t="str">
        <f t="shared" si="431"/>
        <v/>
      </c>
      <c r="H5606" s="231">
        <f t="shared" si="433"/>
        <v>1956458.97</v>
      </c>
      <c r="I5606" s="232">
        <f t="shared" si="434"/>
        <v>0</v>
      </c>
      <c r="J5606" s="231" t="str">
        <f t="shared" si="432"/>
        <v/>
      </c>
    </row>
    <row r="5607" spans="6:10" ht="19.5" customHeight="1" x14ac:dyDescent="0.25">
      <c r="F5607" s="328">
        <f t="shared" si="430"/>
        <v>0</v>
      </c>
      <c r="G5607" s="233" t="str">
        <f t="shared" si="431"/>
        <v/>
      </c>
      <c r="H5607" s="231">
        <f t="shared" si="433"/>
        <v>1956458.97</v>
      </c>
      <c r="I5607" s="232">
        <f t="shared" si="434"/>
        <v>0</v>
      </c>
      <c r="J5607" s="231" t="str">
        <f t="shared" si="432"/>
        <v/>
      </c>
    </row>
    <row r="5608" spans="6:10" ht="19.5" customHeight="1" x14ac:dyDescent="0.25">
      <c r="F5608" s="328">
        <f t="shared" si="430"/>
        <v>0</v>
      </c>
      <c r="G5608" s="233" t="str">
        <f t="shared" si="431"/>
        <v/>
      </c>
      <c r="H5608" s="231">
        <f t="shared" si="433"/>
        <v>1956458.97</v>
      </c>
      <c r="I5608" s="232">
        <f t="shared" si="434"/>
        <v>0</v>
      </c>
      <c r="J5608" s="231" t="str">
        <f t="shared" si="432"/>
        <v/>
      </c>
    </row>
    <row r="5609" spans="6:10" ht="19.5" customHeight="1" x14ac:dyDescent="0.25">
      <c r="F5609" s="328">
        <f t="shared" si="430"/>
        <v>0</v>
      </c>
      <c r="G5609" s="233" t="str">
        <f t="shared" si="431"/>
        <v/>
      </c>
      <c r="H5609" s="231">
        <f t="shared" si="433"/>
        <v>1956458.97</v>
      </c>
      <c r="I5609" s="232">
        <f t="shared" si="434"/>
        <v>0</v>
      </c>
      <c r="J5609" s="231" t="str">
        <f t="shared" si="432"/>
        <v/>
      </c>
    </row>
    <row r="5610" spans="6:10" ht="19.5" customHeight="1" x14ac:dyDescent="0.25">
      <c r="F5610" s="328">
        <f t="shared" si="430"/>
        <v>0</v>
      </c>
      <c r="G5610" s="233" t="str">
        <f t="shared" si="431"/>
        <v/>
      </c>
      <c r="H5610" s="231">
        <f t="shared" si="433"/>
        <v>1956458.97</v>
      </c>
      <c r="I5610" s="232">
        <f t="shared" si="434"/>
        <v>0</v>
      </c>
      <c r="J5610" s="231" t="str">
        <f t="shared" si="432"/>
        <v/>
      </c>
    </row>
    <row r="5611" spans="6:10" ht="19.5" customHeight="1" x14ac:dyDescent="0.25">
      <c r="F5611" s="328">
        <f t="shared" si="430"/>
        <v>0</v>
      </c>
      <c r="G5611" s="233" t="str">
        <f t="shared" si="431"/>
        <v/>
      </c>
      <c r="H5611" s="231">
        <f t="shared" si="433"/>
        <v>1956458.97</v>
      </c>
      <c r="I5611" s="232">
        <f t="shared" si="434"/>
        <v>0</v>
      </c>
      <c r="J5611" s="231" t="str">
        <f t="shared" si="432"/>
        <v/>
      </c>
    </row>
    <row r="5612" spans="6:10" ht="19.5" customHeight="1" x14ac:dyDescent="0.25">
      <c r="F5612" s="328">
        <f t="shared" si="430"/>
        <v>0</v>
      </c>
      <c r="G5612" s="233" t="str">
        <f t="shared" si="431"/>
        <v/>
      </c>
      <c r="H5612" s="231">
        <f t="shared" si="433"/>
        <v>1956458.97</v>
      </c>
      <c r="I5612" s="232">
        <f t="shared" si="434"/>
        <v>0</v>
      </c>
      <c r="J5612" s="231" t="str">
        <f t="shared" si="432"/>
        <v/>
      </c>
    </row>
    <row r="5613" spans="6:10" ht="19.5" customHeight="1" x14ac:dyDescent="0.25">
      <c r="F5613" s="328">
        <f t="shared" si="430"/>
        <v>0</v>
      </c>
      <c r="G5613" s="233" t="str">
        <f t="shared" si="431"/>
        <v/>
      </c>
      <c r="H5613" s="231">
        <f t="shared" si="433"/>
        <v>1956458.97</v>
      </c>
      <c r="I5613" s="232">
        <f t="shared" si="434"/>
        <v>0</v>
      </c>
      <c r="J5613" s="231" t="str">
        <f t="shared" si="432"/>
        <v/>
      </c>
    </row>
    <row r="5614" spans="6:10" ht="19.5" customHeight="1" x14ac:dyDescent="0.25">
      <c r="F5614" s="328">
        <f t="shared" si="430"/>
        <v>0</v>
      </c>
      <c r="G5614" s="233" t="str">
        <f t="shared" si="431"/>
        <v/>
      </c>
      <c r="H5614" s="231">
        <f t="shared" si="433"/>
        <v>1956458.97</v>
      </c>
      <c r="I5614" s="232">
        <f t="shared" si="434"/>
        <v>0</v>
      </c>
      <c r="J5614" s="231" t="str">
        <f t="shared" si="432"/>
        <v/>
      </c>
    </row>
    <row r="5615" spans="6:10" ht="19.5" customHeight="1" x14ac:dyDescent="0.25">
      <c r="F5615" s="328">
        <f t="shared" si="430"/>
        <v>0</v>
      </c>
      <c r="G5615" s="233" t="str">
        <f t="shared" si="431"/>
        <v/>
      </c>
      <c r="H5615" s="231">
        <f t="shared" si="433"/>
        <v>1956458.97</v>
      </c>
      <c r="I5615" s="232">
        <f t="shared" si="434"/>
        <v>0</v>
      </c>
      <c r="J5615" s="231" t="str">
        <f t="shared" si="432"/>
        <v/>
      </c>
    </row>
    <row r="5616" spans="6:10" ht="19.5" customHeight="1" x14ac:dyDescent="0.25">
      <c r="F5616" s="328">
        <f t="shared" si="430"/>
        <v>0</v>
      </c>
      <c r="G5616" s="233" t="str">
        <f t="shared" si="431"/>
        <v/>
      </c>
      <c r="H5616" s="231">
        <f t="shared" si="433"/>
        <v>1956458.97</v>
      </c>
      <c r="I5616" s="232">
        <f t="shared" si="434"/>
        <v>0</v>
      </c>
      <c r="J5616" s="231" t="str">
        <f t="shared" si="432"/>
        <v/>
      </c>
    </row>
    <row r="5617" spans="6:10" ht="19.5" customHeight="1" x14ac:dyDescent="0.25">
      <c r="F5617" s="328">
        <f t="shared" si="430"/>
        <v>0</v>
      </c>
      <c r="G5617" s="233" t="str">
        <f t="shared" si="431"/>
        <v/>
      </c>
      <c r="H5617" s="231">
        <f t="shared" si="433"/>
        <v>1956458.97</v>
      </c>
      <c r="I5617" s="232">
        <f t="shared" si="434"/>
        <v>0</v>
      </c>
      <c r="J5617" s="231" t="str">
        <f t="shared" si="432"/>
        <v/>
      </c>
    </row>
    <row r="5618" spans="6:10" ht="19.5" customHeight="1" x14ac:dyDescent="0.25">
      <c r="F5618" s="328">
        <f t="shared" si="430"/>
        <v>0</v>
      </c>
      <c r="G5618" s="233" t="str">
        <f t="shared" si="431"/>
        <v/>
      </c>
      <c r="H5618" s="231">
        <f t="shared" si="433"/>
        <v>1956458.97</v>
      </c>
      <c r="I5618" s="232">
        <f t="shared" si="434"/>
        <v>0</v>
      </c>
      <c r="J5618" s="231" t="str">
        <f t="shared" si="432"/>
        <v/>
      </c>
    </row>
    <row r="5619" spans="6:10" ht="19.5" customHeight="1" x14ac:dyDescent="0.25">
      <c r="F5619" s="328">
        <f t="shared" si="430"/>
        <v>0</v>
      </c>
      <c r="G5619" s="233" t="str">
        <f t="shared" si="431"/>
        <v/>
      </c>
      <c r="H5619" s="231">
        <f t="shared" si="433"/>
        <v>1956458.97</v>
      </c>
      <c r="I5619" s="232">
        <f t="shared" si="434"/>
        <v>0</v>
      </c>
      <c r="J5619" s="231" t="str">
        <f t="shared" si="432"/>
        <v/>
      </c>
    </row>
    <row r="5620" spans="6:10" ht="19.5" customHeight="1" x14ac:dyDescent="0.25">
      <c r="F5620" s="328">
        <f t="shared" si="430"/>
        <v>0</v>
      </c>
      <c r="G5620" s="233" t="str">
        <f t="shared" si="431"/>
        <v/>
      </c>
      <c r="H5620" s="231">
        <f t="shared" si="433"/>
        <v>1956458.97</v>
      </c>
      <c r="I5620" s="232">
        <f t="shared" si="434"/>
        <v>0</v>
      </c>
      <c r="J5620" s="231" t="str">
        <f t="shared" si="432"/>
        <v/>
      </c>
    </row>
    <row r="5621" spans="6:10" ht="19.5" customHeight="1" x14ac:dyDescent="0.25">
      <c r="F5621" s="328">
        <f t="shared" si="430"/>
        <v>0</v>
      </c>
      <c r="G5621" s="233" t="str">
        <f t="shared" si="431"/>
        <v/>
      </c>
      <c r="H5621" s="231">
        <f t="shared" si="433"/>
        <v>1956458.97</v>
      </c>
      <c r="I5621" s="232">
        <f t="shared" si="434"/>
        <v>0</v>
      </c>
      <c r="J5621" s="231" t="str">
        <f t="shared" si="432"/>
        <v/>
      </c>
    </row>
    <row r="5622" spans="6:10" ht="19.5" customHeight="1" x14ac:dyDescent="0.25">
      <c r="F5622" s="328">
        <f t="shared" si="430"/>
        <v>0</v>
      </c>
      <c r="G5622" s="233" t="str">
        <f t="shared" si="431"/>
        <v/>
      </c>
      <c r="H5622" s="231">
        <f t="shared" si="433"/>
        <v>1956458.97</v>
      </c>
      <c r="I5622" s="232">
        <f t="shared" si="434"/>
        <v>0</v>
      </c>
      <c r="J5622" s="231" t="str">
        <f t="shared" si="432"/>
        <v/>
      </c>
    </row>
    <row r="5623" spans="6:10" ht="19.5" customHeight="1" x14ac:dyDescent="0.25">
      <c r="F5623" s="328">
        <f t="shared" si="430"/>
        <v>0</v>
      </c>
      <c r="G5623" s="233" t="str">
        <f t="shared" si="431"/>
        <v/>
      </c>
      <c r="H5623" s="231">
        <f t="shared" si="433"/>
        <v>1956458.97</v>
      </c>
      <c r="I5623" s="232">
        <f t="shared" si="434"/>
        <v>0</v>
      </c>
      <c r="J5623" s="231" t="str">
        <f t="shared" si="432"/>
        <v/>
      </c>
    </row>
    <row r="5624" spans="6:10" ht="19.5" customHeight="1" x14ac:dyDescent="0.25">
      <c r="F5624" s="328">
        <f t="shared" si="430"/>
        <v>0</v>
      </c>
      <c r="G5624" s="233" t="str">
        <f t="shared" si="431"/>
        <v/>
      </c>
      <c r="H5624" s="231">
        <f t="shared" si="433"/>
        <v>1956458.97</v>
      </c>
      <c r="I5624" s="232">
        <f t="shared" si="434"/>
        <v>0</v>
      </c>
      <c r="J5624" s="231" t="str">
        <f t="shared" si="432"/>
        <v/>
      </c>
    </row>
    <row r="5625" spans="6:10" ht="19.5" customHeight="1" x14ac:dyDescent="0.25">
      <c r="F5625" s="328">
        <f t="shared" si="430"/>
        <v>0</v>
      </c>
      <c r="G5625" s="233" t="str">
        <f t="shared" si="431"/>
        <v/>
      </c>
      <c r="H5625" s="231">
        <f t="shared" si="433"/>
        <v>1956458.97</v>
      </c>
      <c r="I5625" s="232">
        <f t="shared" si="434"/>
        <v>0</v>
      </c>
      <c r="J5625" s="231" t="str">
        <f t="shared" si="432"/>
        <v/>
      </c>
    </row>
    <row r="5626" spans="6:10" ht="19.5" customHeight="1" x14ac:dyDescent="0.25">
      <c r="F5626" s="328">
        <f t="shared" si="430"/>
        <v>0</v>
      </c>
      <c r="G5626" s="233" t="str">
        <f t="shared" si="431"/>
        <v/>
      </c>
      <c r="H5626" s="231">
        <f t="shared" si="433"/>
        <v>1956458.97</v>
      </c>
      <c r="I5626" s="232">
        <f t="shared" si="434"/>
        <v>0</v>
      </c>
      <c r="J5626" s="231" t="str">
        <f t="shared" si="432"/>
        <v/>
      </c>
    </row>
    <row r="5627" spans="6:10" ht="19.5" customHeight="1" x14ac:dyDescent="0.25">
      <c r="F5627" s="328">
        <f t="shared" si="430"/>
        <v>0</v>
      </c>
      <c r="G5627" s="233" t="str">
        <f t="shared" si="431"/>
        <v/>
      </c>
      <c r="H5627" s="231">
        <f t="shared" si="433"/>
        <v>1956458.97</v>
      </c>
      <c r="I5627" s="232">
        <f t="shared" si="434"/>
        <v>0</v>
      </c>
      <c r="J5627" s="231" t="str">
        <f t="shared" si="432"/>
        <v/>
      </c>
    </row>
    <row r="5628" spans="6:10" ht="19.5" customHeight="1" x14ac:dyDescent="0.25">
      <c r="F5628" s="328">
        <f t="shared" si="430"/>
        <v>0</v>
      </c>
      <c r="G5628" s="233" t="str">
        <f t="shared" si="431"/>
        <v/>
      </c>
      <c r="H5628" s="231">
        <f t="shared" si="433"/>
        <v>1956458.97</v>
      </c>
      <c r="I5628" s="232">
        <f t="shared" si="434"/>
        <v>0</v>
      </c>
      <c r="J5628" s="231" t="str">
        <f t="shared" si="432"/>
        <v/>
      </c>
    </row>
    <row r="5629" spans="6:10" ht="19.5" customHeight="1" x14ac:dyDescent="0.25">
      <c r="F5629" s="328">
        <f t="shared" si="430"/>
        <v>0</v>
      </c>
      <c r="G5629" s="233" t="str">
        <f t="shared" si="431"/>
        <v/>
      </c>
      <c r="H5629" s="231">
        <f t="shared" si="433"/>
        <v>1956458.97</v>
      </c>
      <c r="I5629" s="232">
        <f t="shared" si="434"/>
        <v>0</v>
      </c>
      <c r="J5629" s="231" t="str">
        <f t="shared" si="432"/>
        <v/>
      </c>
    </row>
    <row r="5630" spans="6:10" ht="19.5" customHeight="1" x14ac:dyDescent="0.25">
      <c r="F5630" s="328">
        <f t="shared" si="430"/>
        <v>0</v>
      </c>
      <c r="G5630" s="233" t="str">
        <f t="shared" si="431"/>
        <v/>
      </c>
      <c r="H5630" s="231">
        <f t="shared" si="433"/>
        <v>1956458.97</v>
      </c>
      <c r="I5630" s="232">
        <f t="shared" si="434"/>
        <v>0</v>
      </c>
      <c r="J5630" s="231" t="str">
        <f t="shared" si="432"/>
        <v/>
      </c>
    </row>
    <row r="5631" spans="6:10" ht="19.5" customHeight="1" x14ac:dyDescent="0.25">
      <c r="F5631" s="328">
        <f t="shared" si="430"/>
        <v>0</v>
      </c>
      <c r="G5631" s="233" t="str">
        <f t="shared" si="431"/>
        <v/>
      </c>
      <c r="H5631" s="231">
        <f t="shared" si="433"/>
        <v>1956458.97</v>
      </c>
      <c r="I5631" s="232">
        <f t="shared" si="434"/>
        <v>0</v>
      </c>
      <c r="J5631" s="231" t="str">
        <f t="shared" si="432"/>
        <v/>
      </c>
    </row>
    <row r="5632" spans="6:10" ht="19.5" customHeight="1" x14ac:dyDescent="0.25">
      <c r="F5632" s="328">
        <f t="shared" si="430"/>
        <v>0</v>
      </c>
      <c r="G5632" s="233" t="str">
        <f t="shared" si="431"/>
        <v/>
      </c>
      <c r="H5632" s="231">
        <f t="shared" si="433"/>
        <v>1956458.97</v>
      </c>
      <c r="I5632" s="232">
        <f t="shared" si="434"/>
        <v>0</v>
      </c>
      <c r="J5632" s="231" t="str">
        <f t="shared" si="432"/>
        <v/>
      </c>
    </row>
    <row r="5633" spans="6:10" ht="19.5" customHeight="1" x14ac:dyDescent="0.25">
      <c r="F5633" s="328">
        <f t="shared" si="430"/>
        <v>0</v>
      </c>
      <c r="G5633" s="233" t="str">
        <f t="shared" si="431"/>
        <v/>
      </c>
      <c r="H5633" s="231">
        <f t="shared" si="433"/>
        <v>1956458.97</v>
      </c>
      <c r="I5633" s="232">
        <f t="shared" si="434"/>
        <v>0</v>
      </c>
      <c r="J5633" s="231" t="str">
        <f t="shared" si="432"/>
        <v/>
      </c>
    </row>
    <row r="5634" spans="6:10" ht="19.5" customHeight="1" x14ac:dyDescent="0.25">
      <c r="F5634" s="328">
        <f t="shared" si="430"/>
        <v>0</v>
      </c>
      <c r="G5634" s="233" t="str">
        <f t="shared" si="431"/>
        <v/>
      </c>
      <c r="H5634" s="231">
        <f t="shared" si="433"/>
        <v>1956458.97</v>
      </c>
      <c r="I5634" s="232">
        <f t="shared" si="434"/>
        <v>0</v>
      </c>
      <c r="J5634" s="231" t="str">
        <f t="shared" si="432"/>
        <v/>
      </c>
    </row>
    <row r="5635" spans="6:10" ht="19.5" customHeight="1" x14ac:dyDescent="0.25">
      <c r="F5635" s="328">
        <f t="shared" si="430"/>
        <v>0</v>
      </c>
      <c r="G5635" s="233" t="str">
        <f t="shared" si="431"/>
        <v/>
      </c>
      <c r="H5635" s="231">
        <f t="shared" si="433"/>
        <v>1956458.97</v>
      </c>
      <c r="I5635" s="232">
        <f t="shared" si="434"/>
        <v>0</v>
      </c>
      <c r="J5635" s="231" t="str">
        <f t="shared" si="432"/>
        <v/>
      </c>
    </row>
    <row r="5636" spans="6:10" ht="19.5" customHeight="1" x14ac:dyDescent="0.25">
      <c r="F5636" s="328">
        <f t="shared" si="430"/>
        <v>0</v>
      </c>
      <c r="G5636" s="233" t="str">
        <f t="shared" si="431"/>
        <v/>
      </c>
      <c r="H5636" s="231">
        <f t="shared" si="433"/>
        <v>1956458.97</v>
      </c>
      <c r="I5636" s="232">
        <f t="shared" si="434"/>
        <v>0</v>
      </c>
      <c r="J5636" s="231" t="str">
        <f t="shared" si="432"/>
        <v/>
      </c>
    </row>
    <row r="5637" spans="6:10" ht="19.5" customHeight="1" x14ac:dyDescent="0.25">
      <c r="F5637" s="328">
        <f t="shared" si="430"/>
        <v>0</v>
      </c>
      <c r="G5637" s="233" t="str">
        <f t="shared" si="431"/>
        <v/>
      </c>
      <c r="H5637" s="231">
        <f t="shared" si="433"/>
        <v>1956458.97</v>
      </c>
      <c r="I5637" s="232">
        <f t="shared" si="434"/>
        <v>0</v>
      </c>
      <c r="J5637" s="231" t="str">
        <f t="shared" si="432"/>
        <v/>
      </c>
    </row>
    <row r="5638" spans="6:10" ht="19.5" customHeight="1" x14ac:dyDescent="0.25">
      <c r="F5638" s="328">
        <f t="shared" si="430"/>
        <v>0</v>
      </c>
      <c r="G5638" s="233" t="str">
        <f t="shared" si="431"/>
        <v/>
      </c>
      <c r="H5638" s="231">
        <f t="shared" si="433"/>
        <v>1956458.97</v>
      </c>
      <c r="I5638" s="232">
        <f t="shared" si="434"/>
        <v>0</v>
      </c>
      <c r="J5638" s="231" t="str">
        <f t="shared" si="432"/>
        <v/>
      </c>
    </row>
    <row r="5639" spans="6:10" ht="19.5" customHeight="1" x14ac:dyDescent="0.25">
      <c r="F5639" s="328">
        <f t="shared" si="430"/>
        <v>0</v>
      </c>
      <c r="G5639" s="233" t="str">
        <f t="shared" si="431"/>
        <v/>
      </c>
      <c r="H5639" s="231">
        <f t="shared" si="433"/>
        <v>1956458.97</v>
      </c>
      <c r="I5639" s="232">
        <f t="shared" si="434"/>
        <v>0</v>
      </c>
      <c r="J5639" s="231" t="str">
        <f t="shared" si="432"/>
        <v/>
      </c>
    </row>
    <row r="5640" spans="6:10" ht="19.5" customHeight="1" x14ac:dyDescent="0.25">
      <c r="F5640" s="328">
        <f t="shared" si="430"/>
        <v>0</v>
      </c>
      <c r="G5640" s="233" t="str">
        <f t="shared" si="431"/>
        <v/>
      </c>
      <c r="H5640" s="231">
        <f t="shared" si="433"/>
        <v>1956458.97</v>
      </c>
      <c r="I5640" s="232">
        <f t="shared" si="434"/>
        <v>0</v>
      </c>
      <c r="J5640" s="231" t="str">
        <f t="shared" si="432"/>
        <v/>
      </c>
    </row>
    <row r="5641" spans="6:10" ht="19.5" customHeight="1" x14ac:dyDescent="0.25">
      <c r="F5641" s="328">
        <f t="shared" si="430"/>
        <v>0</v>
      </c>
      <c r="G5641" s="233" t="str">
        <f t="shared" si="431"/>
        <v/>
      </c>
      <c r="H5641" s="231">
        <f t="shared" si="433"/>
        <v>1956458.97</v>
      </c>
      <c r="I5641" s="232">
        <f t="shared" si="434"/>
        <v>0</v>
      </c>
      <c r="J5641" s="231" t="str">
        <f t="shared" si="432"/>
        <v/>
      </c>
    </row>
    <row r="5642" spans="6:10" ht="19.5" customHeight="1" x14ac:dyDescent="0.25">
      <c r="F5642" s="328">
        <f t="shared" ref="F5642:F5705" si="435">IF(E5642&gt;$C$4*1000,"Выборка",0)</f>
        <v>0</v>
      </c>
      <c r="G5642" s="233" t="str">
        <f t="shared" ref="G5642:G5705" si="436">IF(F5642=0,"",E5642)</f>
        <v/>
      </c>
      <c r="H5642" s="231">
        <f t="shared" si="433"/>
        <v>1956458.97</v>
      </c>
      <c r="I5642" s="232">
        <f t="shared" si="434"/>
        <v>0</v>
      </c>
      <c r="J5642" s="231" t="str">
        <f t="shared" ref="J5642:J5705" si="437">IF(I5642=0,"",E5642)</f>
        <v/>
      </c>
    </row>
    <row r="5643" spans="6:10" ht="19.5" customHeight="1" x14ac:dyDescent="0.25">
      <c r="F5643" s="328">
        <f t="shared" si="435"/>
        <v>0</v>
      </c>
      <c r="G5643" s="233" t="str">
        <f t="shared" si="436"/>
        <v/>
      </c>
      <c r="H5643" s="231">
        <f t="shared" ref="H5643:H5706" si="438">IF(F5643=0,IF((I5642=0)*AND(F5642=0),H5642+E5643,IF((F5642&lt;&gt;0)*AND((H5642&lt;=$E$17)),H5642+E5643,E5643)),H5642)</f>
        <v>1956458.97</v>
      </c>
      <c r="I5643" s="232">
        <f t="shared" ref="I5643:I5706" si="439">IF((H5643&gt;$E$17)*AND(F5643=0),"Выборка",0)</f>
        <v>0</v>
      </c>
      <c r="J5643" s="231" t="str">
        <f t="shared" si="437"/>
        <v/>
      </c>
    </row>
    <row r="5644" spans="6:10" ht="19.5" customHeight="1" x14ac:dyDescent="0.25">
      <c r="F5644" s="328">
        <f t="shared" si="435"/>
        <v>0</v>
      </c>
      <c r="G5644" s="233" t="str">
        <f t="shared" si="436"/>
        <v/>
      </c>
      <c r="H5644" s="231">
        <f t="shared" si="438"/>
        <v>1956458.97</v>
      </c>
      <c r="I5644" s="232">
        <f t="shared" si="439"/>
        <v>0</v>
      </c>
      <c r="J5644" s="231" t="str">
        <f t="shared" si="437"/>
        <v/>
      </c>
    </row>
    <row r="5645" spans="6:10" ht="19.5" customHeight="1" x14ac:dyDescent="0.25">
      <c r="F5645" s="328">
        <f t="shared" si="435"/>
        <v>0</v>
      </c>
      <c r="G5645" s="233" t="str">
        <f t="shared" si="436"/>
        <v/>
      </c>
      <c r="H5645" s="231">
        <f t="shared" si="438"/>
        <v>1956458.97</v>
      </c>
      <c r="I5645" s="232">
        <f t="shared" si="439"/>
        <v>0</v>
      </c>
      <c r="J5645" s="231" t="str">
        <f t="shared" si="437"/>
        <v/>
      </c>
    </row>
    <row r="5646" spans="6:10" ht="19.5" customHeight="1" x14ac:dyDescent="0.25">
      <c r="F5646" s="328">
        <f t="shared" si="435"/>
        <v>0</v>
      </c>
      <c r="G5646" s="233" t="str">
        <f t="shared" si="436"/>
        <v/>
      </c>
      <c r="H5646" s="231">
        <f t="shared" si="438"/>
        <v>1956458.97</v>
      </c>
      <c r="I5646" s="232">
        <f t="shared" si="439"/>
        <v>0</v>
      </c>
      <c r="J5646" s="231" t="str">
        <f t="shared" si="437"/>
        <v/>
      </c>
    </row>
    <row r="5647" spans="6:10" ht="19.5" customHeight="1" x14ac:dyDescent="0.25">
      <c r="F5647" s="328">
        <f t="shared" si="435"/>
        <v>0</v>
      </c>
      <c r="G5647" s="233" t="str">
        <f t="shared" si="436"/>
        <v/>
      </c>
      <c r="H5647" s="231">
        <f t="shared" si="438"/>
        <v>1956458.97</v>
      </c>
      <c r="I5647" s="232">
        <f t="shared" si="439"/>
        <v>0</v>
      </c>
      <c r="J5647" s="231" t="str">
        <f t="shared" si="437"/>
        <v/>
      </c>
    </row>
    <row r="5648" spans="6:10" ht="19.5" customHeight="1" x14ac:dyDescent="0.25">
      <c r="F5648" s="328">
        <f t="shared" si="435"/>
        <v>0</v>
      </c>
      <c r="G5648" s="233" t="str">
        <f t="shared" si="436"/>
        <v/>
      </c>
      <c r="H5648" s="231">
        <f t="shared" si="438"/>
        <v>1956458.97</v>
      </c>
      <c r="I5648" s="232">
        <f t="shared" si="439"/>
        <v>0</v>
      </c>
      <c r="J5648" s="231" t="str">
        <f t="shared" si="437"/>
        <v/>
      </c>
    </row>
    <row r="5649" spans="6:10" ht="19.5" customHeight="1" x14ac:dyDescent="0.25">
      <c r="F5649" s="328">
        <f t="shared" si="435"/>
        <v>0</v>
      </c>
      <c r="G5649" s="233" t="str">
        <f t="shared" si="436"/>
        <v/>
      </c>
      <c r="H5649" s="231">
        <f t="shared" si="438"/>
        <v>1956458.97</v>
      </c>
      <c r="I5649" s="232">
        <f t="shared" si="439"/>
        <v>0</v>
      </c>
      <c r="J5649" s="231" t="str">
        <f t="shared" si="437"/>
        <v/>
      </c>
    </row>
    <row r="5650" spans="6:10" ht="19.5" customHeight="1" x14ac:dyDescent="0.25">
      <c r="F5650" s="328">
        <f t="shared" si="435"/>
        <v>0</v>
      </c>
      <c r="G5650" s="233" t="str">
        <f t="shared" si="436"/>
        <v/>
      </c>
      <c r="H5650" s="231">
        <f t="shared" si="438"/>
        <v>1956458.97</v>
      </c>
      <c r="I5650" s="232">
        <f t="shared" si="439"/>
        <v>0</v>
      </c>
      <c r="J5650" s="231" t="str">
        <f t="shared" si="437"/>
        <v/>
      </c>
    </row>
    <row r="5651" spans="6:10" ht="19.5" customHeight="1" x14ac:dyDescent="0.25">
      <c r="F5651" s="328">
        <f t="shared" si="435"/>
        <v>0</v>
      </c>
      <c r="G5651" s="233" t="str">
        <f t="shared" si="436"/>
        <v/>
      </c>
      <c r="H5651" s="231">
        <f t="shared" si="438"/>
        <v>1956458.97</v>
      </c>
      <c r="I5651" s="232">
        <f t="shared" si="439"/>
        <v>0</v>
      </c>
      <c r="J5651" s="231" t="str">
        <f t="shared" si="437"/>
        <v/>
      </c>
    </row>
    <row r="5652" spans="6:10" ht="19.5" customHeight="1" x14ac:dyDescent="0.25">
      <c r="F5652" s="328">
        <f t="shared" si="435"/>
        <v>0</v>
      </c>
      <c r="G5652" s="233" t="str">
        <f t="shared" si="436"/>
        <v/>
      </c>
      <c r="H5652" s="231">
        <f t="shared" si="438"/>
        <v>1956458.97</v>
      </c>
      <c r="I5652" s="232">
        <f t="shared" si="439"/>
        <v>0</v>
      </c>
      <c r="J5652" s="231" t="str">
        <f t="shared" si="437"/>
        <v/>
      </c>
    </row>
    <row r="5653" spans="6:10" ht="19.5" customHeight="1" x14ac:dyDescent="0.25">
      <c r="F5653" s="328">
        <f t="shared" si="435"/>
        <v>0</v>
      </c>
      <c r="G5653" s="233" t="str">
        <f t="shared" si="436"/>
        <v/>
      </c>
      <c r="H5653" s="231">
        <f t="shared" si="438"/>
        <v>1956458.97</v>
      </c>
      <c r="I5653" s="232">
        <f t="shared" si="439"/>
        <v>0</v>
      </c>
      <c r="J5653" s="231" t="str">
        <f t="shared" si="437"/>
        <v/>
      </c>
    </row>
    <row r="5654" spans="6:10" ht="19.5" customHeight="1" x14ac:dyDescent="0.25">
      <c r="F5654" s="328">
        <f t="shared" si="435"/>
        <v>0</v>
      </c>
      <c r="G5654" s="233" t="str">
        <f t="shared" si="436"/>
        <v/>
      </c>
      <c r="H5654" s="231">
        <f t="shared" si="438"/>
        <v>1956458.97</v>
      </c>
      <c r="I5654" s="232">
        <f t="shared" si="439"/>
        <v>0</v>
      </c>
      <c r="J5654" s="231" t="str">
        <f t="shared" si="437"/>
        <v/>
      </c>
    </row>
    <row r="5655" spans="6:10" ht="19.5" customHeight="1" x14ac:dyDescent="0.25">
      <c r="F5655" s="328">
        <f t="shared" si="435"/>
        <v>0</v>
      </c>
      <c r="G5655" s="233" t="str">
        <f t="shared" si="436"/>
        <v/>
      </c>
      <c r="H5655" s="231">
        <f t="shared" si="438"/>
        <v>1956458.97</v>
      </c>
      <c r="I5655" s="232">
        <f t="shared" si="439"/>
        <v>0</v>
      </c>
      <c r="J5655" s="231" t="str">
        <f t="shared" si="437"/>
        <v/>
      </c>
    </row>
    <row r="5656" spans="6:10" ht="19.5" customHeight="1" x14ac:dyDescent="0.25">
      <c r="F5656" s="328">
        <f t="shared" si="435"/>
        <v>0</v>
      </c>
      <c r="G5656" s="233" t="str">
        <f t="shared" si="436"/>
        <v/>
      </c>
      <c r="H5656" s="231">
        <f t="shared" si="438"/>
        <v>1956458.97</v>
      </c>
      <c r="I5656" s="232">
        <f t="shared" si="439"/>
        <v>0</v>
      </c>
      <c r="J5656" s="231" t="str">
        <f t="shared" si="437"/>
        <v/>
      </c>
    </row>
    <row r="5657" spans="6:10" ht="19.5" customHeight="1" x14ac:dyDescent="0.25">
      <c r="F5657" s="328">
        <f t="shared" si="435"/>
        <v>0</v>
      </c>
      <c r="G5657" s="233" t="str">
        <f t="shared" si="436"/>
        <v/>
      </c>
      <c r="H5657" s="231">
        <f t="shared" si="438"/>
        <v>1956458.97</v>
      </c>
      <c r="I5657" s="232">
        <f t="shared" si="439"/>
        <v>0</v>
      </c>
      <c r="J5657" s="231" t="str">
        <f t="shared" si="437"/>
        <v/>
      </c>
    </row>
    <row r="5658" spans="6:10" ht="19.5" customHeight="1" x14ac:dyDescent="0.25">
      <c r="F5658" s="328">
        <f t="shared" si="435"/>
        <v>0</v>
      </c>
      <c r="G5658" s="233" t="str">
        <f t="shared" si="436"/>
        <v/>
      </c>
      <c r="H5658" s="231">
        <f t="shared" si="438"/>
        <v>1956458.97</v>
      </c>
      <c r="I5658" s="232">
        <f t="shared" si="439"/>
        <v>0</v>
      </c>
      <c r="J5658" s="231" t="str">
        <f t="shared" si="437"/>
        <v/>
      </c>
    </row>
    <row r="5659" spans="6:10" ht="19.5" customHeight="1" x14ac:dyDescent="0.25">
      <c r="F5659" s="328">
        <f t="shared" si="435"/>
        <v>0</v>
      </c>
      <c r="G5659" s="233" t="str">
        <f t="shared" si="436"/>
        <v/>
      </c>
      <c r="H5659" s="231">
        <f t="shared" si="438"/>
        <v>1956458.97</v>
      </c>
      <c r="I5659" s="232">
        <f t="shared" si="439"/>
        <v>0</v>
      </c>
      <c r="J5659" s="231" t="str">
        <f t="shared" si="437"/>
        <v/>
      </c>
    </row>
    <row r="5660" spans="6:10" ht="19.5" customHeight="1" x14ac:dyDescent="0.25">
      <c r="F5660" s="328">
        <f t="shared" si="435"/>
        <v>0</v>
      </c>
      <c r="G5660" s="233" t="str">
        <f t="shared" si="436"/>
        <v/>
      </c>
      <c r="H5660" s="231">
        <f t="shared" si="438"/>
        <v>1956458.97</v>
      </c>
      <c r="I5660" s="232">
        <f t="shared" si="439"/>
        <v>0</v>
      </c>
      <c r="J5660" s="231" t="str">
        <f t="shared" si="437"/>
        <v/>
      </c>
    </row>
    <row r="5661" spans="6:10" ht="19.5" customHeight="1" x14ac:dyDescent="0.25">
      <c r="F5661" s="328">
        <f t="shared" si="435"/>
        <v>0</v>
      </c>
      <c r="G5661" s="233" t="str">
        <f t="shared" si="436"/>
        <v/>
      </c>
      <c r="H5661" s="231">
        <f t="shared" si="438"/>
        <v>1956458.97</v>
      </c>
      <c r="I5661" s="232">
        <f t="shared" si="439"/>
        <v>0</v>
      </c>
      <c r="J5661" s="231" t="str">
        <f t="shared" si="437"/>
        <v/>
      </c>
    </row>
    <row r="5662" spans="6:10" ht="19.5" customHeight="1" x14ac:dyDescent="0.25">
      <c r="F5662" s="328">
        <f t="shared" si="435"/>
        <v>0</v>
      </c>
      <c r="G5662" s="233" t="str">
        <f t="shared" si="436"/>
        <v/>
      </c>
      <c r="H5662" s="231">
        <f t="shared" si="438"/>
        <v>1956458.97</v>
      </c>
      <c r="I5662" s="232">
        <f t="shared" si="439"/>
        <v>0</v>
      </c>
      <c r="J5662" s="231" t="str">
        <f t="shared" si="437"/>
        <v/>
      </c>
    </row>
    <row r="5663" spans="6:10" ht="19.5" customHeight="1" x14ac:dyDescent="0.25">
      <c r="F5663" s="328">
        <f t="shared" si="435"/>
        <v>0</v>
      </c>
      <c r="G5663" s="233" t="str">
        <f t="shared" si="436"/>
        <v/>
      </c>
      <c r="H5663" s="231">
        <f t="shared" si="438"/>
        <v>1956458.97</v>
      </c>
      <c r="I5663" s="232">
        <f t="shared" si="439"/>
        <v>0</v>
      </c>
      <c r="J5663" s="231" t="str">
        <f t="shared" si="437"/>
        <v/>
      </c>
    </row>
    <row r="5664" spans="6:10" ht="19.5" customHeight="1" x14ac:dyDescent="0.25">
      <c r="F5664" s="328">
        <f t="shared" si="435"/>
        <v>0</v>
      </c>
      <c r="G5664" s="233" t="str">
        <f t="shared" si="436"/>
        <v/>
      </c>
      <c r="H5664" s="231">
        <f t="shared" si="438"/>
        <v>1956458.97</v>
      </c>
      <c r="I5664" s="232">
        <f t="shared" si="439"/>
        <v>0</v>
      </c>
      <c r="J5664" s="231" t="str">
        <f t="shared" si="437"/>
        <v/>
      </c>
    </row>
    <row r="5665" spans="6:10" ht="19.5" customHeight="1" x14ac:dyDescent="0.25">
      <c r="F5665" s="328">
        <f t="shared" si="435"/>
        <v>0</v>
      </c>
      <c r="G5665" s="233" t="str">
        <f t="shared" si="436"/>
        <v/>
      </c>
      <c r="H5665" s="231">
        <f t="shared" si="438"/>
        <v>1956458.97</v>
      </c>
      <c r="I5665" s="232">
        <f t="shared" si="439"/>
        <v>0</v>
      </c>
      <c r="J5665" s="231" t="str">
        <f t="shared" si="437"/>
        <v/>
      </c>
    </row>
    <row r="5666" spans="6:10" ht="19.5" customHeight="1" x14ac:dyDescent="0.25">
      <c r="F5666" s="328">
        <f t="shared" si="435"/>
        <v>0</v>
      </c>
      <c r="G5666" s="233" t="str">
        <f t="shared" si="436"/>
        <v/>
      </c>
      <c r="H5666" s="231">
        <f t="shared" si="438"/>
        <v>1956458.97</v>
      </c>
      <c r="I5666" s="232">
        <f t="shared" si="439"/>
        <v>0</v>
      </c>
      <c r="J5666" s="231" t="str">
        <f t="shared" si="437"/>
        <v/>
      </c>
    </row>
    <row r="5667" spans="6:10" ht="19.5" customHeight="1" x14ac:dyDescent="0.25">
      <c r="F5667" s="328">
        <f t="shared" si="435"/>
        <v>0</v>
      </c>
      <c r="G5667" s="233" t="str">
        <f t="shared" si="436"/>
        <v/>
      </c>
      <c r="H5667" s="231">
        <f t="shared" si="438"/>
        <v>1956458.97</v>
      </c>
      <c r="I5667" s="232">
        <f t="shared" si="439"/>
        <v>0</v>
      </c>
      <c r="J5667" s="231" t="str">
        <f t="shared" si="437"/>
        <v/>
      </c>
    </row>
    <row r="5668" spans="6:10" ht="19.5" customHeight="1" x14ac:dyDescent="0.25">
      <c r="F5668" s="328">
        <f t="shared" si="435"/>
        <v>0</v>
      </c>
      <c r="G5668" s="233" t="str">
        <f t="shared" si="436"/>
        <v/>
      </c>
      <c r="H5668" s="231">
        <f t="shared" si="438"/>
        <v>1956458.97</v>
      </c>
      <c r="I5668" s="232">
        <f t="shared" si="439"/>
        <v>0</v>
      </c>
      <c r="J5668" s="231" t="str">
        <f t="shared" si="437"/>
        <v/>
      </c>
    </row>
    <row r="5669" spans="6:10" ht="19.5" customHeight="1" x14ac:dyDescent="0.25">
      <c r="F5669" s="328">
        <f t="shared" si="435"/>
        <v>0</v>
      </c>
      <c r="G5669" s="233" t="str">
        <f t="shared" si="436"/>
        <v/>
      </c>
      <c r="H5669" s="231">
        <f t="shared" si="438"/>
        <v>1956458.97</v>
      </c>
      <c r="I5669" s="232">
        <f t="shared" si="439"/>
        <v>0</v>
      </c>
      <c r="J5669" s="231" t="str">
        <f t="shared" si="437"/>
        <v/>
      </c>
    </row>
    <row r="5670" spans="6:10" ht="19.5" customHeight="1" x14ac:dyDescent="0.25">
      <c r="F5670" s="328">
        <f t="shared" si="435"/>
        <v>0</v>
      </c>
      <c r="G5670" s="233" t="str">
        <f t="shared" si="436"/>
        <v/>
      </c>
      <c r="H5670" s="231">
        <f t="shared" si="438"/>
        <v>1956458.97</v>
      </c>
      <c r="I5670" s="232">
        <f t="shared" si="439"/>
        <v>0</v>
      </c>
      <c r="J5670" s="231" t="str">
        <f t="shared" si="437"/>
        <v/>
      </c>
    </row>
    <row r="5671" spans="6:10" ht="19.5" customHeight="1" x14ac:dyDescent="0.25">
      <c r="F5671" s="328">
        <f t="shared" si="435"/>
        <v>0</v>
      </c>
      <c r="G5671" s="233" t="str">
        <f t="shared" si="436"/>
        <v/>
      </c>
      <c r="H5671" s="231">
        <f t="shared" si="438"/>
        <v>1956458.97</v>
      </c>
      <c r="I5671" s="232">
        <f t="shared" si="439"/>
        <v>0</v>
      </c>
      <c r="J5671" s="231" t="str">
        <f t="shared" si="437"/>
        <v/>
      </c>
    </row>
    <row r="5672" spans="6:10" ht="19.5" customHeight="1" x14ac:dyDescent="0.25">
      <c r="F5672" s="328">
        <f t="shared" si="435"/>
        <v>0</v>
      </c>
      <c r="G5672" s="233" t="str">
        <f t="shared" si="436"/>
        <v/>
      </c>
      <c r="H5672" s="231">
        <f t="shared" si="438"/>
        <v>1956458.97</v>
      </c>
      <c r="I5672" s="232">
        <f t="shared" si="439"/>
        <v>0</v>
      </c>
      <c r="J5672" s="231" t="str">
        <f t="shared" si="437"/>
        <v/>
      </c>
    </row>
    <row r="5673" spans="6:10" ht="19.5" customHeight="1" x14ac:dyDescent="0.25">
      <c r="F5673" s="328">
        <f t="shared" si="435"/>
        <v>0</v>
      </c>
      <c r="G5673" s="233" t="str">
        <f t="shared" si="436"/>
        <v/>
      </c>
      <c r="H5673" s="231">
        <f t="shared" si="438"/>
        <v>1956458.97</v>
      </c>
      <c r="I5673" s="232">
        <f t="shared" si="439"/>
        <v>0</v>
      </c>
      <c r="J5673" s="231" t="str">
        <f t="shared" si="437"/>
        <v/>
      </c>
    </row>
    <row r="5674" spans="6:10" ht="19.5" customHeight="1" x14ac:dyDescent="0.25">
      <c r="F5674" s="328">
        <f t="shared" si="435"/>
        <v>0</v>
      </c>
      <c r="G5674" s="233" t="str">
        <f t="shared" si="436"/>
        <v/>
      </c>
      <c r="H5674" s="231">
        <f t="shared" si="438"/>
        <v>1956458.97</v>
      </c>
      <c r="I5674" s="232">
        <f t="shared" si="439"/>
        <v>0</v>
      </c>
      <c r="J5674" s="231" t="str">
        <f t="shared" si="437"/>
        <v/>
      </c>
    </row>
    <row r="5675" spans="6:10" ht="19.5" customHeight="1" x14ac:dyDescent="0.25">
      <c r="F5675" s="328">
        <f t="shared" si="435"/>
        <v>0</v>
      </c>
      <c r="G5675" s="233" t="str">
        <f t="shared" si="436"/>
        <v/>
      </c>
      <c r="H5675" s="231">
        <f t="shared" si="438"/>
        <v>1956458.97</v>
      </c>
      <c r="I5675" s="232">
        <f t="shared" si="439"/>
        <v>0</v>
      </c>
      <c r="J5675" s="231" t="str">
        <f t="shared" si="437"/>
        <v/>
      </c>
    </row>
    <row r="5676" spans="6:10" ht="19.5" customHeight="1" x14ac:dyDescent="0.25">
      <c r="F5676" s="328">
        <f t="shared" si="435"/>
        <v>0</v>
      </c>
      <c r="G5676" s="233" t="str">
        <f t="shared" si="436"/>
        <v/>
      </c>
      <c r="H5676" s="231">
        <f t="shared" si="438"/>
        <v>1956458.97</v>
      </c>
      <c r="I5676" s="232">
        <f t="shared" si="439"/>
        <v>0</v>
      </c>
      <c r="J5676" s="231" t="str">
        <f t="shared" si="437"/>
        <v/>
      </c>
    </row>
    <row r="5677" spans="6:10" ht="19.5" customHeight="1" x14ac:dyDescent="0.25">
      <c r="F5677" s="328">
        <f t="shared" si="435"/>
        <v>0</v>
      </c>
      <c r="G5677" s="233" t="str">
        <f t="shared" si="436"/>
        <v/>
      </c>
      <c r="H5677" s="231">
        <f t="shared" si="438"/>
        <v>1956458.97</v>
      </c>
      <c r="I5677" s="232">
        <f t="shared" si="439"/>
        <v>0</v>
      </c>
      <c r="J5677" s="231" t="str">
        <f t="shared" si="437"/>
        <v/>
      </c>
    </row>
    <row r="5678" spans="6:10" ht="19.5" customHeight="1" x14ac:dyDescent="0.25">
      <c r="F5678" s="328">
        <f t="shared" si="435"/>
        <v>0</v>
      </c>
      <c r="G5678" s="233" t="str">
        <f t="shared" si="436"/>
        <v/>
      </c>
      <c r="H5678" s="231">
        <f t="shared" si="438"/>
        <v>1956458.97</v>
      </c>
      <c r="I5678" s="232">
        <f t="shared" si="439"/>
        <v>0</v>
      </c>
      <c r="J5678" s="231" t="str">
        <f t="shared" si="437"/>
        <v/>
      </c>
    </row>
    <row r="5679" spans="6:10" ht="19.5" customHeight="1" x14ac:dyDescent="0.25">
      <c r="F5679" s="328">
        <f t="shared" si="435"/>
        <v>0</v>
      </c>
      <c r="G5679" s="233" t="str">
        <f t="shared" si="436"/>
        <v/>
      </c>
      <c r="H5679" s="231">
        <f t="shared" si="438"/>
        <v>1956458.97</v>
      </c>
      <c r="I5679" s="232">
        <f t="shared" si="439"/>
        <v>0</v>
      </c>
      <c r="J5679" s="231" t="str">
        <f t="shared" si="437"/>
        <v/>
      </c>
    </row>
    <row r="5680" spans="6:10" ht="19.5" customHeight="1" x14ac:dyDescent="0.25">
      <c r="F5680" s="328">
        <f t="shared" si="435"/>
        <v>0</v>
      </c>
      <c r="G5680" s="233" t="str">
        <f t="shared" si="436"/>
        <v/>
      </c>
      <c r="H5680" s="231">
        <f t="shared" si="438"/>
        <v>1956458.97</v>
      </c>
      <c r="I5680" s="232">
        <f t="shared" si="439"/>
        <v>0</v>
      </c>
      <c r="J5680" s="231" t="str">
        <f t="shared" si="437"/>
        <v/>
      </c>
    </row>
    <row r="5681" spans="6:10" ht="19.5" customHeight="1" x14ac:dyDescent="0.25">
      <c r="F5681" s="328">
        <f t="shared" si="435"/>
        <v>0</v>
      </c>
      <c r="G5681" s="233" t="str">
        <f t="shared" si="436"/>
        <v/>
      </c>
      <c r="H5681" s="231">
        <f t="shared" si="438"/>
        <v>1956458.97</v>
      </c>
      <c r="I5681" s="232">
        <f t="shared" si="439"/>
        <v>0</v>
      </c>
      <c r="J5681" s="231" t="str">
        <f t="shared" si="437"/>
        <v/>
      </c>
    </row>
    <row r="5682" spans="6:10" ht="19.5" customHeight="1" x14ac:dyDescent="0.25">
      <c r="F5682" s="328">
        <f t="shared" si="435"/>
        <v>0</v>
      </c>
      <c r="G5682" s="233" t="str">
        <f t="shared" si="436"/>
        <v/>
      </c>
      <c r="H5682" s="231">
        <f t="shared" si="438"/>
        <v>1956458.97</v>
      </c>
      <c r="I5682" s="232">
        <f t="shared" si="439"/>
        <v>0</v>
      </c>
      <c r="J5682" s="231" t="str">
        <f t="shared" si="437"/>
        <v/>
      </c>
    </row>
    <row r="5683" spans="6:10" ht="19.5" customHeight="1" x14ac:dyDescent="0.25">
      <c r="F5683" s="328">
        <f t="shared" si="435"/>
        <v>0</v>
      </c>
      <c r="G5683" s="233" t="str">
        <f t="shared" si="436"/>
        <v/>
      </c>
      <c r="H5683" s="231">
        <f t="shared" si="438"/>
        <v>1956458.97</v>
      </c>
      <c r="I5683" s="232">
        <f t="shared" si="439"/>
        <v>0</v>
      </c>
      <c r="J5683" s="231" t="str">
        <f t="shared" si="437"/>
        <v/>
      </c>
    </row>
    <row r="5684" spans="6:10" ht="19.5" customHeight="1" x14ac:dyDescent="0.25">
      <c r="F5684" s="328">
        <f t="shared" si="435"/>
        <v>0</v>
      </c>
      <c r="G5684" s="233" t="str">
        <f t="shared" si="436"/>
        <v/>
      </c>
      <c r="H5684" s="231">
        <f t="shared" si="438"/>
        <v>1956458.97</v>
      </c>
      <c r="I5684" s="232">
        <f t="shared" si="439"/>
        <v>0</v>
      </c>
      <c r="J5684" s="231" t="str">
        <f t="shared" si="437"/>
        <v/>
      </c>
    </row>
    <row r="5685" spans="6:10" ht="19.5" customHeight="1" x14ac:dyDescent="0.25">
      <c r="F5685" s="328">
        <f t="shared" si="435"/>
        <v>0</v>
      </c>
      <c r="G5685" s="233" t="str">
        <f t="shared" si="436"/>
        <v/>
      </c>
      <c r="H5685" s="231">
        <f t="shared" si="438"/>
        <v>1956458.97</v>
      </c>
      <c r="I5685" s="232">
        <f t="shared" si="439"/>
        <v>0</v>
      </c>
      <c r="J5685" s="231" t="str">
        <f t="shared" si="437"/>
        <v/>
      </c>
    </row>
    <row r="5686" spans="6:10" ht="19.5" customHeight="1" x14ac:dyDescent="0.25">
      <c r="F5686" s="328">
        <f t="shared" si="435"/>
        <v>0</v>
      </c>
      <c r="G5686" s="233" t="str">
        <f t="shared" si="436"/>
        <v/>
      </c>
      <c r="H5686" s="231">
        <f t="shared" si="438"/>
        <v>1956458.97</v>
      </c>
      <c r="I5686" s="232">
        <f t="shared" si="439"/>
        <v>0</v>
      </c>
      <c r="J5686" s="231" t="str">
        <f t="shared" si="437"/>
        <v/>
      </c>
    </row>
    <row r="5687" spans="6:10" ht="19.5" customHeight="1" x14ac:dyDescent="0.25">
      <c r="F5687" s="328">
        <f t="shared" si="435"/>
        <v>0</v>
      </c>
      <c r="G5687" s="233" t="str">
        <f t="shared" si="436"/>
        <v/>
      </c>
      <c r="H5687" s="231">
        <f t="shared" si="438"/>
        <v>1956458.97</v>
      </c>
      <c r="I5687" s="232">
        <f t="shared" si="439"/>
        <v>0</v>
      </c>
      <c r="J5687" s="231" t="str">
        <f t="shared" si="437"/>
        <v/>
      </c>
    </row>
    <row r="5688" spans="6:10" ht="19.5" customHeight="1" x14ac:dyDescent="0.25">
      <c r="F5688" s="328">
        <f t="shared" si="435"/>
        <v>0</v>
      </c>
      <c r="G5688" s="233" t="str">
        <f t="shared" si="436"/>
        <v/>
      </c>
      <c r="H5688" s="231">
        <f t="shared" si="438"/>
        <v>1956458.97</v>
      </c>
      <c r="I5688" s="232">
        <f t="shared" si="439"/>
        <v>0</v>
      </c>
      <c r="J5688" s="231" t="str">
        <f t="shared" si="437"/>
        <v/>
      </c>
    </row>
    <row r="5689" spans="6:10" ht="19.5" customHeight="1" x14ac:dyDescent="0.25">
      <c r="F5689" s="328">
        <f t="shared" si="435"/>
        <v>0</v>
      </c>
      <c r="G5689" s="233" t="str">
        <f t="shared" si="436"/>
        <v/>
      </c>
      <c r="H5689" s="231">
        <f t="shared" si="438"/>
        <v>1956458.97</v>
      </c>
      <c r="I5689" s="232">
        <f t="shared" si="439"/>
        <v>0</v>
      </c>
      <c r="J5689" s="231" t="str">
        <f t="shared" si="437"/>
        <v/>
      </c>
    </row>
    <row r="5690" spans="6:10" ht="19.5" customHeight="1" x14ac:dyDescent="0.25">
      <c r="F5690" s="328">
        <f t="shared" si="435"/>
        <v>0</v>
      </c>
      <c r="G5690" s="233" t="str">
        <f t="shared" si="436"/>
        <v/>
      </c>
      <c r="H5690" s="231">
        <f t="shared" si="438"/>
        <v>1956458.97</v>
      </c>
      <c r="I5690" s="232">
        <f t="shared" si="439"/>
        <v>0</v>
      </c>
      <c r="J5690" s="231" t="str">
        <f t="shared" si="437"/>
        <v/>
      </c>
    </row>
    <row r="5691" spans="6:10" ht="19.5" customHeight="1" x14ac:dyDescent="0.25">
      <c r="F5691" s="328">
        <f t="shared" si="435"/>
        <v>0</v>
      </c>
      <c r="G5691" s="233" t="str">
        <f t="shared" si="436"/>
        <v/>
      </c>
      <c r="H5691" s="231">
        <f t="shared" si="438"/>
        <v>1956458.97</v>
      </c>
      <c r="I5691" s="232">
        <f t="shared" si="439"/>
        <v>0</v>
      </c>
      <c r="J5691" s="231" t="str">
        <f t="shared" si="437"/>
        <v/>
      </c>
    </row>
    <row r="5692" spans="6:10" ht="19.5" customHeight="1" x14ac:dyDescent="0.25">
      <c r="F5692" s="328">
        <f t="shared" si="435"/>
        <v>0</v>
      </c>
      <c r="G5692" s="233" t="str">
        <f t="shared" si="436"/>
        <v/>
      </c>
      <c r="H5692" s="231">
        <f t="shared" si="438"/>
        <v>1956458.97</v>
      </c>
      <c r="I5692" s="232">
        <f t="shared" si="439"/>
        <v>0</v>
      </c>
      <c r="J5692" s="231" t="str">
        <f t="shared" si="437"/>
        <v/>
      </c>
    </row>
    <row r="5693" spans="6:10" ht="19.5" customHeight="1" x14ac:dyDescent="0.25">
      <c r="F5693" s="328">
        <f t="shared" si="435"/>
        <v>0</v>
      </c>
      <c r="G5693" s="233" t="str">
        <f t="shared" si="436"/>
        <v/>
      </c>
      <c r="H5693" s="231">
        <f t="shared" si="438"/>
        <v>1956458.97</v>
      </c>
      <c r="I5693" s="232">
        <f t="shared" si="439"/>
        <v>0</v>
      </c>
      <c r="J5693" s="231" t="str">
        <f t="shared" si="437"/>
        <v/>
      </c>
    </row>
    <row r="5694" spans="6:10" ht="19.5" customHeight="1" x14ac:dyDescent="0.25">
      <c r="F5694" s="328">
        <f t="shared" si="435"/>
        <v>0</v>
      </c>
      <c r="G5694" s="233" t="str">
        <f t="shared" si="436"/>
        <v/>
      </c>
      <c r="H5694" s="231">
        <f t="shared" si="438"/>
        <v>1956458.97</v>
      </c>
      <c r="I5694" s="232">
        <f t="shared" si="439"/>
        <v>0</v>
      </c>
      <c r="J5694" s="231" t="str">
        <f t="shared" si="437"/>
        <v/>
      </c>
    </row>
    <row r="5695" spans="6:10" ht="19.5" customHeight="1" x14ac:dyDescent="0.25">
      <c r="F5695" s="328">
        <f t="shared" si="435"/>
        <v>0</v>
      </c>
      <c r="G5695" s="233" t="str">
        <f t="shared" si="436"/>
        <v/>
      </c>
      <c r="H5695" s="231">
        <f t="shared" si="438"/>
        <v>1956458.97</v>
      </c>
      <c r="I5695" s="232">
        <f t="shared" si="439"/>
        <v>0</v>
      </c>
      <c r="J5695" s="231" t="str">
        <f t="shared" si="437"/>
        <v/>
      </c>
    </row>
    <row r="5696" spans="6:10" ht="19.5" customHeight="1" x14ac:dyDescent="0.25">
      <c r="F5696" s="328">
        <f t="shared" si="435"/>
        <v>0</v>
      </c>
      <c r="G5696" s="233" t="str">
        <f t="shared" si="436"/>
        <v/>
      </c>
      <c r="H5696" s="231">
        <f t="shared" si="438"/>
        <v>1956458.97</v>
      </c>
      <c r="I5696" s="232">
        <f t="shared" si="439"/>
        <v>0</v>
      </c>
      <c r="J5696" s="231" t="str">
        <f t="shared" si="437"/>
        <v/>
      </c>
    </row>
    <row r="5697" spans="6:10" ht="19.5" customHeight="1" x14ac:dyDescent="0.25">
      <c r="F5697" s="328">
        <f t="shared" si="435"/>
        <v>0</v>
      </c>
      <c r="G5697" s="233" t="str">
        <f t="shared" si="436"/>
        <v/>
      </c>
      <c r="H5697" s="231">
        <f t="shared" si="438"/>
        <v>1956458.97</v>
      </c>
      <c r="I5697" s="232">
        <f t="shared" si="439"/>
        <v>0</v>
      </c>
      <c r="J5697" s="231" t="str">
        <f t="shared" si="437"/>
        <v/>
      </c>
    </row>
    <row r="5698" spans="6:10" ht="19.5" customHeight="1" x14ac:dyDescent="0.25">
      <c r="F5698" s="328">
        <f t="shared" si="435"/>
        <v>0</v>
      </c>
      <c r="G5698" s="233" t="str">
        <f t="shared" si="436"/>
        <v/>
      </c>
      <c r="H5698" s="231">
        <f t="shared" si="438"/>
        <v>1956458.97</v>
      </c>
      <c r="I5698" s="232">
        <f t="shared" si="439"/>
        <v>0</v>
      </c>
      <c r="J5698" s="231" t="str">
        <f t="shared" si="437"/>
        <v/>
      </c>
    </row>
    <row r="5699" spans="6:10" ht="19.5" customHeight="1" x14ac:dyDescent="0.25">
      <c r="F5699" s="328">
        <f t="shared" si="435"/>
        <v>0</v>
      </c>
      <c r="G5699" s="233" t="str">
        <f t="shared" si="436"/>
        <v/>
      </c>
      <c r="H5699" s="231">
        <f t="shared" si="438"/>
        <v>1956458.97</v>
      </c>
      <c r="I5699" s="232">
        <f t="shared" si="439"/>
        <v>0</v>
      </c>
      <c r="J5699" s="231" t="str">
        <f t="shared" si="437"/>
        <v/>
      </c>
    </row>
    <row r="5700" spans="6:10" ht="19.5" customHeight="1" x14ac:dyDescent="0.25">
      <c r="F5700" s="328">
        <f t="shared" si="435"/>
        <v>0</v>
      </c>
      <c r="G5700" s="233" t="str">
        <f t="shared" si="436"/>
        <v/>
      </c>
      <c r="H5700" s="231">
        <f t="shared" si="438"/>
        <v>1956458.97</v>
      </c>
      <c r="I5700" s="232">
        <f t="shared" si="439"/>
        <v>0</v>
      </c>
      <c r="J5700" s="231" t="str">
        <f t="shared" si="437"/>
        <v/>
      </c>
    </row>
    <row r="5701" spans="6:10" ht="19.5" customHeight="1" x14ac:dyDescent="0.25">
      <c r="F5701" s="328">
        <f t="shared" si="435"/>
        <v>0</v>
      </c>
      <c r="G5701" s="233" t="str">
        <f t="shared" si="436"/>
        <v/>
      </c>
      <c r="H5701" s="231">
        <f t="shared" si="438"/>
        <v>1956458.97</v>
      </c>
      <c r="I5701" s="232">
        <f t="shared" si="439"/>
        <v>0</v>
      </c>
      <c r="J5701" s="231" t="str">
        <f t="shared" si="437"/>
        <v/>
      </c>
    </row>
    <row r="5702" spans="6:10" ht="19.5" customHeight="1" x14ac:dyDescent="0.25">
      <c r="F5702" s="328">
        <f t="shared" si="435"/>
        <v>0</v>
      </c>
      <c r="G5702" s="233" t="str">
        <f t="shared" si="436"/>
        <v/>
      </c>
      <c r="H5702" s="231">
        <f t="shared" si="438"/>
        <v>1956458.97</v>
      </c>
      <c r="I5702" s="232">
        <f t="shared" si="439"/>
        <v>0</v>
      </c>
      <c r="J5702" s="231" t="str">
        <f t="shared" si="437"/>
        <v/>
      </c>
    </row>
    <row r="5703" spans="6:10" ht="19.5" customHeight="1" x14ac:dyDescent="0.25">
      <c r="F5703" s="328">
        <f t="shared" si="435"/>
        <v>0</v>
      </c>
      <c r="G5703" s="233" t="str">
        <f t="shared" si="436"/>
        <v/>
      </c>
      <c r="H5703" s="231">
        <f t="shared" si="438"/>
        <v>1956458.97</v>
      </c>
      <c r="I5703" s="232">
        <f t="shared" si="439"/>
        <v>0</v>
      </c>
      <c r="J5703" s="231" t="str">
        <f t="shared" si="437"/>
        <v/>
      </c>
    </row>
    <row r="5704" spans="6:10" ht="19.5" customHeight="1" x14ac:dyDescent="0.25">
      <c r="F5704" s="328">
        <f t="shared" si="435"/>
        <v>0</v>
      </c>
      <c r="G5704" s="233" t="str">
        <f t="shared" si="436"/>
        <v/>
      </c>
      <c r="H5704" s="231">
        <f t="shared" si="438"/>
        <v>1956458.97</v>
      </c>
      <c r="I5704" s="232">
        <f t="shared" si="439"/>
        <v>0</v>
      </c>
      <c r="J5704" s="231" t="str">
        <f t="shared" si="437"/>
        <v/>
      </c>
    </row>
    <row r="5705" spans="6:10" ht="19.5" customHeight="1" x14ac:dyDescent="0.25">
      <c r="F5705" s="328">
        <f t="shared" si="435"/>
        <v>0</v>
      </c>
      <c r="G5705" s="233" t="str">
        <f t="shared" si="436"/>
        <v/>
      </c>
      <c r="H5705" s="231">
        <f t="shared" si="438"/>
        <v>1956458.97</v>
      </c>
      <c r="I5705" s="232">
        <f t="shared" si="439"/>
        <v>0</v>
      </c>
      <c r="J5705" s="231" t="str">
        <f t="shared" si="437"/>
        <v/>
      </c>
    </row>
    <row r="5706" spans="6:10" ht="19.5" customHeight="1" x14ac:dyDescent="0.25">
      <c r="F5706" s="328">
        <f t="shared" ref="F5706:F5769" si="440">IF(E5706&gt;$C$4*1000,"Выборка",0)</f>
        <v>0</v>
      </c>
      <c r="G5706" s="233" t="str">
        <f t="shared" ref="G5706:G5769" si="441">IF(F5706=0,"",E5706)</f>
        <v/>
      </c>
      <c r="H5706" s="231">
        <f t="shared" si="438"/>
        <v>1956458.97</v>
      </c>
      <c r="I5706" s="232">
        <f t="shared" si="439"/>
        <v>0</v>
      </c>
      <c r="J5706" s="231" t="str">
        <f t="shared" ref="J5706:J5769" si="442">IF(I5706=0,"",E5706)</f>
        <v/>
      </c>
    </row>
    <row r="5707" spans="6:10" ht="19.5" customHeight="1" x14ac:dyDescent="0.25">
      <c r="F5707" s="328">
        <f t="shared" si="440"/>
        <v>0</v>
      </c>
      <c r="G5707" s="233" t="str">
        <f t="shared" si="441"/>
        <v/>
      </c>
      <c r="H5707" s="231">
        <f t="shared" ref="H5707:H5770" si="443">IF(F5707=0,IF((I5706=0)*AND(F5706=0),H5706+E5707,IF((F5706&lt;&gt;0)*AND((H5706&lt;=$E$17)),H5706+E5707,E5707)),H5706)</f>
        <v>1956458.97</v>
      </c>
      <c r="I5707" s="232">
        <f t="shared" ref="I5707:I5770" si="444">IF((H5707&gt;$E$17)*AND(F5707=0),"Выборка",0)</f>
        <v>0</v>
      </c>
      <c r="J5707" s="231" t="str">
        <f t="shared" si="442"/>
        <v/>
      </c>
    </row>
    <row r="5708" spans="6:10" ht="19.5" customHeight="1" x14ac:dyDescent="0.25">
      <c r="F5708" s="328">
        <f t="shared" si="440"/>
        <v>0</v>
      </c>
      <c r="G5708" s="233" t="str">
        <f t="shared" si="441"/>
        <v/>
      </c>
      <c r="H5708" s="231">
        <f t="shared" si="443"/>
        <v>1956458.97</v>
      </c>
      <c r="I5708" s="232">
        <f t="shared" si="444"/>
        <v>0</v>
      </c>
      <c r="J5708" s="231" t="str">
        <f t="shared" si="442"/>
        <v/>
      </c>
    </row>
    <row r="5709" spans="6:10" ht="19.5" customHeight="1" x14ac:dyDescent="0.25">
      <c r="F5709" s="328">
        <f t="shared" si="440"/>
        <v>0</v>
      </c>
      <c r="G5709" s="233" t="str">
        <f t="shared" si="441"/>
        <v/>
      </c>
      <c r="H5709" s="231">
        <f t="shared" si="443"/>
        <v>1956458.97</v>
      </c>
      <c r="I5709" s="232">
        <f t="shared" si="444"/>
        <v>0</v>
      </c>
      <c r="J5709" s="231" t="str">
        <f t="shared" si="442"/>
        <v/>
      </c>
    </row>
    <row r="5710" spans="6:10" ht="19.5" customHeight="1" x14ac:dyDescent="0.25">
      <c r="F5710" s="328">
        <f t="shared" si="440"/>
        <v>0</v>
      </c>
      <c r="G5710" s="233" t="str">
        <f t="shared" si="441"/>
        <v/>
      </c>
      <c r="H5710" s="231">
        <f t="shared" si="443"/>
        <v>1956458.97</v>
      </c>
      <c r="I5710" s="232">
        <f t="shared" si="444"/>
        <v>0</v>
      </c>
      <c r="J5710" s="231" t="str">
        <f t="shared" si="442"/>
        <v/>
      </c>
    </row>
    <row r="5711" spans="6:10" ht="19.5" customHeight="1" x14ac:dyDescent="0.25">
      <c r="F5711" s="328">
        <f t="shared" si="440"/>
        <v>0</v>
      </c>
      <c r="G5711" s="233" t="str">
        <f t="shared" si="441"/>
        <v/>
      </c>
      <c r="H5711" s="231">
        <f t="shared" si="443"/>
        <v>1956458.97</v>
      </c>
      <c r="I5711" s="232">
        <f t="shared" si="444"/>
        <v>0</v>
      </c>
      <c r="J5711" s="231" t="str">
        <f t="shared" si="442"/>
        <v/>
      </c>
    </row>
    <row r="5712" spans="6:10" ht="19.5" customHeight="1" x14ac:dyDescent="0.25">
      <c r="F5712" s="328">
        <f t="shared" si="440"/>
        <v>0</v>
      </c>
      <c r="G5712" s="233" t="str">
        <f t="shared" si="441"/>
        <v/>
      </c>
      <c r="H5712" s="231">
        <f t="shared" si="443"/>
        <v>1956458.97</v>
      </c>
      <c r="I5712" s="232">
        <f t="shared" si="444"/>
        <v>0</v>
      </c>
      <c r="J5712" s="231" t="str">
        <f t="shared" si="442"/>
        <v/>
      </c>
    </row>
    <row r="5713" spans="6:10" ht="19.5" customHeight="1" x14ac:dyDescent="0.25">
      <c r="F5713" s="328">
        <f t="shared" si="440"/>
        <v>0</v>
      </c>
      <c r="G5713" s="233" t="str">
        <f t="shared" si="441"/>
        <v/>
      </c>
      <c r="H5713" s="231">
        <f t="shared" si="443"/>
        <v>1956458.97</v>
      </c>
      <c r="I5713" s="232">
        <f t="shared" si="444"/>
        <v>0</v>
      </c>
      <c r="J5713" s="231" t="str">
        <f t="shared" si="442"/>
        <v/>
      </c>
    </row>
    <row r="5714" spans="6:10" ht="19.5" customHeight="1" x14ac:dyDescent="0.25">
      <c r="F5714" s="328">
        <f t="shared" si="440"/>
        <v>0</v>
      </c>
      <c r="G5714" s="233" t="str">
        <f t="shared" si="441"/>
        <v/>
      </c>
      <c r="H5714" s="231">
        <f t="shared" si="443"/>
        <v>1956458.97</v>
      </c>
      <c r="I5714" s="232">
        <f t="shared" si="444"/>
        <v>0</v>
      </c>
      <c r="J5714" s="231" t="str">
        <f t="shared" si="442"/>
        <v/>
      </c>
    </row>
    <row r="5715" spans="6:10" ht="19.5" customHeight="1" x14ac:dyDescent="0.25">
      <c r="F5715" s="328">
        <f t="shared" si="440"/>
        <v>0</v>
      </c>
      <c r="G5715" s="233" t="str">
        <f t="shared" si="441"/>
        <v/>
      </c>
      <c r="H5715" s="231">
        <f t="shared" si="443"/>
        <v>1956458.97</v>
      </c>
      <c r="I5715" s="232">
        <f t="shared" si="444"/>
        <v>0</v>
      </c>
      <c r="J5715" s="231" t="str">
        <f t="shared" si="442"/>
        <v/>
      </c>
    </row>
    <row r="5716" spans="6:10" ht="19.5" customHeight="1" x14ac:dyDescent="0.25">
      <c r="F5716" s="328">
        <f t="shared" si="440"/>
        <v>0</v>
      </c>
      <c r="G5716" s="233" t="str">
        <f t="shared" si="441"/>
        <v/>
      </c>
      <c r="H5716" s="231">
        <f t="shared" si="443"/>
        <v>1956458.97</v>
      </c>
      <c r="I5716" s="232">
        <f t="shared" si="444"/>
        <v>0</v>
      </c>
      <c r="J5716" s="231" t="str">
        <f t="shared" si="442"/>
        <v/>
      </c>
    </row>
    <row r="5717" spans="6:10" ht="19.5" customHeight="1" x14ac:dyDescent="0.25">
      <c r="F5717" s="328">
        <f t="shared" si="440"/>
        <v>0</v>
      </c>
      <c r="G5717" s="233" t="str">
        <f t="shared" si="441"/>
        <v/>
      </c>
      <c r="H5717" s="231">
        <f t="shared" si="443"/>
        <v>1956458.97</v>
      </c>
      <c r="I5717" s="232">
        <f t="shared" si="444"/>
        <v>0</v>
      </c>
      <c r="J5717" s="231" t="str">
        <f t="shared" si="442"/>
        <v/>
      </c>
    </row>
    <row r="5718" spans="6:10" ht="19.5" customHeight="1" x14ac:dyDescent="0.25">
      <c r="F5718" s="328">
        <f t="shared" si="440"/>
        <v>0</v>
      </c>
      <c r="G5718" s="233" t="str">
        <f t="shared" si="441"/>
        <v/>
      </c>
      <c r="H5718" s="231">
        <f t="shared" si="443"/>
        <v>1956458.97</v>
      </c>
      <c r="I5718" s="232">
        <f t="shared" si="444"/>
        <v>0</v>
      </c>
      <c r="J5718" s="231" t="str">
        <f t="shared" si="442"/>
        <v/>
      </c>
    </row>
    <row r="5719" spans="6:10" ht="19.5" customHeight="1" x14ac:dyDescent="0.25">
      <c r="F5719" s="328">
        <f t="shared" si="440"/>
        <v>0</v>
      </c>
      <c r="G5719" s="233" t="str">
        <f t="shared" si="441"/>
        <v/>
      </c>
      <c r="H5719" s="231">
        <f t="shared" si="443"/>
        <v>1956458.97</v>
      </c>
      <c r="I5719" s="232">
        <f t="shared" si="444"/>
        <v>0</v>
      </c>
      <c r="J5719" s="231" t="str">
        <f t="shared" si="442"/>
        <v/>
      </c>
    </row>
    <row r="5720" spans="6:10" ht="19.5" customHeight="1" x14ac:dyDescent="0.25">
      <c r="F5720" s="328">
        <f t="shared" si="440"/>
        <v>0</v>
      </c>
      <c r="G5720" s="233" t="str">
        <f t="shared" si="441"/>
        <v/>
      </c>
      <c r="H5720" s="231">
        <f t="shared" si="443"/>
        <v>1956458.97</v>
      </c>
      <c r="I5720" s="232">
        <f t="shared" si="444"/>
        <v>0</v>
      </c>
      <c r="J5720" s="231" t="str">
        <f t="shared" si="442"/>
        <v/>
      </c>
    </row>
    <row r="5721" spans="6:10" ht="19.5" customHeight="1" x14ac:dyDescent="0.25">
      <c r="F5721" s="328">
        <f t="shared" si="440"/>
        <v>0</v>
      </c>
      <c r="G5721" s="233" t="str">
        <f t="shared" si="441"/>
        <v/>
      </c>
      <c r="H5721" s="231">
        <f t="shared" si="443"/>
        <v>1956458.97</v>
      </c>
      <c r="I5721" s="232">
        <f t="shared" si="444"/>
        <v>0</v>
      </c>
      <c r="J5721" s="231" t="str">
        <f t="shared" si="442"/>
        <v/>
      </c>
    </row>
    <row r="5722" spans="6:10" ht="19.5" customHeight="1" x14ac:dyDescent="0.25">
      <c r="F5722" s="328">
        <f t="shared" si="440"/>
        <v>0</v>
      </c>
      <c r="G5722" s="233" t="str">
        <f t="shared" si="441"/>
        <v/>
      </c>
      <c r="H5722" s="231">
        <f t="shared" si="443"/>
        <v>1956458.97</v>
      </c>
      <c r="I5722" s="232">
        <f t="shared" si="444"/>
        <v>0</v>
      </c>
      <c r="J5722" s="231" t="str">
        <f t="shared" si="442"/>
        <v/>
      </c>
    </row>
    <row r="5723" spans="6:10" ht="19.5" customHeight="1" x14ac:dyDescent="0.25">
      <c r="F5723" s="328">
        <f t="shared" si="440"/>
        <v>0</v>
      </c>
      <c r="G5723" s="233" t="str">
        <f t="shared" si="441"/>
        <v/>
      </c>
      <c r="H5723" s="231">
        <f t="shared" si="443"/>
        <v>1956458.97</v>
      </c>
      <c r="I5723" s="232">
        <f t="shared" si="444"/>
        <v>0</v>
      </c>
      <c r="J5723" s="231" t="str">
        <f t="shared" si="442"/>
        <v/>
      </c>
    </row>
    <row r="5724" spans="6:10" ht="19.5" customHeight="1" x14ac:dyDescent="0.25">
      <c r="F5724" s="328">
        <f t="shared" si="440"/>
        <v>0</v>
      </c>
      <c r="G5724" s="233" t="str">
        <f t="shared" si="441"/>
        <v/>
      </c>
      <c r="H5724" s="231">
        <f t="shared" si="443"/>
        <v>1956458.97</v>
      </c>
      <c r="I5724" s="232">
        <f t="shared" si="444"/>
        <v>0</v>
      </c>
      <c r="J5724" s="231" t="str">
        <f t="shared" si="442"/>
        <v/>
      </c>
    </row>
    <row r="5725" spans="6:10" ht="19.5" customHeight="1" x14ac:dyDescent="0.25">
      <c r="F5725" s="328">
        <f t="shared" si="440"/>
        <v>0</v>
      </c>
      <c r="G5725" s="233" t="str">
        <f t="shared" si="441"/>
        <v/>
      </c>
      <c r="H5725" s="231">
        <f t="shared" si="443"/>
        <v>1956458.97</v>
      </c>
      <c r="I5725" s="232">
        <f t="shared" si="444"/>
        <v>0</v>
      </c>
      <c r="J5725" s="231" t="str">
        <f t="shared" si="442"/>
        <v/>
      </c>
    </row>
    <row r="5726" spans="6:10" ht="19.5" customHeight="1" x14ac:dyDescent="0.25">
      <c r="F5726" s="328">
        <f t="shared" si="440"/>
        <v>0</v>
      </c>
      <c r="G5726" s="233" t="str">
        <f t="shared" si="441"/>
        <v/>
      </c>
      <c r="H5726" s="231">
        <f t="shared" si="443"/>
        <v>1956458.97</v>
      </c>
      <c r="I5726" s="232">
        <f t="shared" si="444"/>
        <v>0</v>
      </c>
      <c r="J5726" s="231" t="str">
        <f t="shared" si="442"/>
        <v/>
      </c>
    </row>
    <row r="5727" spans="6:10" ht="19.5" customHeight="1" x14ac:dyDescent="0.25">
      <c r="F5727" s="328">
        <f t="shared" si="440"/>
        <v>0</v>
      </c>
      <c r="G5727" s="233" t="str">
        <f t="shared" si="441"/>
        <v/>
      </c>
      <c r="H5727" s="231">
        <f t="shared" si="443"/>
        <v>1956458.97</v>
      </c>
      <c r="I5727" s="232">
        <f t="shared" si="444"/>
        <v>0</v>
      </c>
      <c r="J5727" s="231" t="str">
        <f t="shared" si="442"/>
        <v/>
      </c>
    </row>
    <row r="5728" spans="6:10" ht="19.5" customHeight="1" x14ac:dyDescent="0.25">
      <c r="F5728" s="328">
        <f t="shared" si="440"/>
        <v>0</v>
      </c>
      <c r="G5728" s="233" t="str">
        <f t="shared" si="441"/>
        <v/>
      </c>
      <c r="H5728" s="231">
        <f t="shared" si="443"/>
        <v>1956458.97</v>
      </c>
      <c r="I5728" s="232">
        <f t="shared" si="444"/>
        <v>0</v>
      </c>
      <c r="J5728" s="231" t="str">
        <f t="shared" si="442"/>
        <v/>
      </c>
    </row>
    <row r="5729" spans="6:10" ht="19.5" customHeight="1" x14ac:dyDescent="0.25">
      <c r="F5729" s="328">
        <f t="shared" si="440"/>
        <v>0</v>
      </c>
      <c r="G5729" s="233" t="str">
        <f t="shared" si="441"/>
        <v/>
      </c>
      <c r="H5729" s="231">
        <f t="shared" si="443"/>
        <v>1956458.97</v>
      </c>
      <c r="I5729" s="232">
        <f t="shared" si="444"/>
        <v>0</v>
      </c>
      <c r="J5729" s="231" t="str">
        <f t="shared" si="442"/>
        <v/>
      </c>
    </row>
    <row r="5730" spans="6:10" ht="19.5" customHeight="1" x14ac:dyDescent="0.25">
      <c r="F5730" s="328">
        <f t="shared" si="440"/>
        <v>0</v>
      </c>
      <c r="G5730" s="233" t="str">
        <f t="shared" si="441"/>
        <v/>
      </c>
      <c r="H5730" s="231">
        <f t="shared" si="443"/>
        <v>1956458.97</v>
      </c>
      <c r="I5730" s="232">
        <f t="shared" si="444"/>
        <v>0</v>
      </c>
      <c r="J5730" s="231" t="str">
        <f t="shared" si="442"/>
        <v/>
      </c>
    </row>
    <row r="5731" spans="6:10" ht="19.5" customHeight="1" x14ac:dyDescent="0.25">
      <c r="F5731" s="328">
        <f t="shared" si="440"/>
        <v>0</v>
      </c>
      <c r="G5731" s="233" t="str">
        <f t="shared" si="441"/>
        <v/>
      </c>
      <c r="H5731" s="231">
        <f t="shared" si="443"/>
        <v>1956458.97</v>
      </c>
      <c r="I5731" s="232">
        <f t="shared" si="444"/>
        <v>0</v>
      </c>
      <c r="J5731" s="231" t="str">
        <f t="shared" si="442"/>
        <v/>
      </c>
    </row>
    <row r="5732" spans="6:10" ht="19.5" customHeight="1" x14ac:dyDescent="0.25">
      <c r="F5732" s="328">
        <f t="shared" si="440"/>
        <v>0</v>
      </c>
      <c r="G5732" s="233" t="str">
        <f t="shared" si="441"/>
        <v/>
      </c>
      <c r="H5732" s="231">
        <f t="shared" si="443"/>
        <v>1956458.97</v>
      </c>
      <c r="I5732" s="232">
        <f t="shared" si="444"/>
        <v>0</v>
      </c>
      <c r="J5732" s="231" t="str">
        <f t="shared" si="442"/>
        <v/>
      </c>
    </row>
    <row r="5733" spans="6:10" ht="19.5" customHeight="1" x14ac:dyDescent="0.25">
      <c r="F5733" s="328">
        <f t="shared" si="440"/>
        <v>0</v>
      </c>
      <c r="G5733" s="233" t="str">
        <f t="shared" si="441"/>
        <v/>
      </c>
      <c r="H5733" s="231">
        <f t="shared" si="443"/>
        <v>1956458.97</v>
      </c>
      <c r="I5733" s="232">
        <f t="shared" si="444"/>
        <v>0</v>
      </c>
      <c r="J5733" s="231" t="str">
        <f t="shared" si="442"/>
        <v/>
      </c>
    </row>
    <row r="5734" spans="6:10" ht="19.5" customHeight="1" x14ac:dyDescent="0.25">
      <c r="F5734" s="328">
        <f t="shared" si="440"/>
        <v>0</v>
      </c>
      <c r="G5734" s="233" t="str">
        <f t="shared" si="441"/>
        <v/>
      </c>
      <c r="H5734" s="231">
        <f t="shared" si="443"/>
        <v>1956458.97</v>
      </c>
      <c r="I5734" s="232">
        <f t="shared" si="444"/>
        <v>0</v>
      </c>
      <c r="J5734" s="231" t="str">
        <f t="shared" si="442"/>
        <v/>
      </c>
    </row>
    <row r="5735" spans="6:10" ht="19.5" customHeight="1" x14ac:dyDescent="0.25">
      <c r="F5735" s="328">
        <f t="shared" si="440"/>
        <v>0</v>
      </c>
      <c r="G5735" s="233" t="str">
        <f t="shared" si="441"/>
        <v/>
      </c>
      <c r="H5735" s="231">
        <f t="shared" si="443"/>
        <v>1956458.97</v>
      </c>
      <c r="I5735" s="232">
        <f t="shared" si="444"/>
        <v>0</v>
      </c>
      <c r="J5735" s="231" t="str">
        <f t="shared" si="442"/>
        <v/>
      </c>
    </row>
    <row r="5736" spans="6:10" ht="19.5" customHeight="1" x14ac:dyDescent="0.25">
      <c r="F5736" s="328">
        <f t="shared" si="440"/>
        <v>0</v>
      </c>
      <c r="G5736" s="233" t="str">
        <f t="shared" si="441"/>
        <v/>
      </c>
      <c r="H5736" s="231">
        <f t="shared" si="443"/>
        <v>1956458.97</v>
      </c>
      <c r="I5736" s="232">
        <f t="shared" si="444"/>
        <v>0</v>
      </c>
      <c r="J5736" s="231" t="str">
        <f t="shared" si="442"/>
        <v/>
      </c>
    </row>
    <row r="5737" spans="6:10" ht="19.5" customHeight="1" x14ac:dyDescent="0.25">
      <c r="F5737" s="328">
        <f t="shared" si="440"/>
        <v>0</v>
      </c>
      <c r="G5737" s="233" t="str">
        <f t="shared" si="441"/>
        <v/>
      </c>
      <c r="H5737" s="231">
        <f t="shared" si="443"/>
        <v>1956458.97</v>
      </c>
      <c r="I5737" s="232">
        <f t="shared" si="444"/>
        <v>0</v>
      </c>
      <c r="J5737" s="231" t="str">
        <f t="shared" si="442"/>
        <v/>
      </c>
    </row>
    <row r="5738" spans="6:10" ht="19.5" customHeight="1" x14ac:dyDescent="0.25">
      <c r="F5738" s="328">
        <f t="shared" si="440"/>
        <v>0</v>
      </c>
      <c r="G5738" s="233" t="str">
        <f t="shared" si="441"/>
        <v/>
      </c>
      <c r="H5738" s="231">
        <f t="shared" si="443"/>
        <v>1956458.97</v>
      </c>
      <c r="I5738" s="232">
        <f t="shared" si="444"/>
        <v>0</v>
      </c>
      <c r="J5738" s="231" t="str">
        <f t="shared" si="442"/>
        <v/>
      </c>
    </row>
    <row r="5739" spans="6:10" ht="19.5" customHeight="1" x14ac:dyDescent="0.25">
      <c r="F5739" s="328">
        <f t="shared" si="440"/>
        <v>0</v>
      </c>
      <c r="G5739" s="233" t="str">
        <f t="shared" si="441"/>
        <v/>
      </c>
      <c r="H5739" s="231">
        <f t="shared" si="443"/>
        <v>1956458.97</v>
      </c>
      <c r="I5739" s="232">
        <f t="shared" si="444"/>
        <v>0</v>
      </c>
      <c r="J5739" s="231" t="str">
        <f t="shared" si="442"/>
        <v/>
      </c>
    </row>
    <row r="5740" spans="6:10" ht="19.5" customHeight="1" x14ac:dyDescent="0.25">
      <c r="F5740" s="328">
        <f t="shared" si="440"/>
        <v>0</v>
      </c>
      <c r="G5740" s="233" t="str">
        <f t="shared" si="441"/>
        <v/>
      </c>
      <c r="H5740" s="231">
        <f t="shared" si="443"/>
        <v>1956458.97</v>
      </c>
      <c r="I5740" s="232">
        <f t="shared" si="444"/>
        <v>0</v>
      </c>
      <c r="J5740" s="231" t="str">
        <f t="shared" si="442"/>
        <v/>
      </c>
    </row>
    <row r="5741" spans="6:10" ht="19.5" customHeight="1" x14ac:dyDescent="0.25">
      <c r="F5741" s="328">
        <f t="shared" si="440"/>
        <v>0</v>
      </c>
      <c r="G5741" s="233" t="str">
        <f t="shared" si="441"/>
        <v/>
      </c>
      <c r="H5741" s="231">
        <f t="shared" si="443"/>
        <v>1956458.97</v>
      </c>
      <c r="I5741" s="232">
        <f t="shared" si="444"/>
        <v>0</v>
      </c>
      <c r="J5741" s="231" t="str">
        <f t="shared" si="442"/>
        <v/>
      </c>
    </row>
    <row r="5742" spans="6:10" ht="19.5" customHeight="1" x14ac:dyDescent="0.25">
      <c r="F5742" s="328">
        <f t="shared" si="440"/>
        <v>0</v>
      </c>
      <c r="G5742" s="233" t="str">
        <f t="shared" si="441"/>
        <v/>
      </c>
      <c r="H5742" s="231">
        <f t="shared" si="443"/>
        <v>1956458.97</v>
      </c>
      <c r="I5742" s="232">
        <f t="shared" si="444"/>
        <v>0</v>
      </c>
      <c r="J5742" s="231" t="str">
        <f t="shared" si="442"/>
        <v/>
      </c>
    </row>
    <row r="5743" spans="6:10" ht="19.5" customHeight="1" x14ac:dyDescent="0.25">
      <c r="F5743" s="328">
        <f t="shared" si="440"/>
        <v>0</v>
      </c>
      <c r="G5743" s="233" t="str">
        <f t="shared" si="441"/>
        <v/>
      </c>
      <c r="H5743" s="231">
        <f t="shared" si="443"/>
        <v>1956458.97</v>
      </c>
      <c r="I5743" s="232">
        <f t="shared" si="444"/>
        <v>0</v>
      </c>
      <c r="J5743" s="231" t="str">
        <f t="shared" si="442"/>
        <v/>
      </c>
    </row>
    <row r="5744" spans="6:10" ht="19.5" customHeight="1" x14ac:dyDescent="0.25">
      <c r="F5744" s="328">
        <f t="shared" si="440"/>
        <v>0</v>
      </c>
      <c r="G5744" s="233" t="str">
        <f t="shared" si="441"/>
        <v/>
      </c>
      <c r="H5744" s="231">
        <f t="shared" si="443"/>
        <v>1956458.97</v>
      </c>
      <c r="I5744" s="232">
        <f t="shared" si="444"/>
        <v>0</v>
      </c>
      <c r="J5744" s="231" t="str">
        <f t="shared" si="442"/>
        <v/>
      </c>
    </row>
    <row r="5745" spans="6:10" ht="19.5" customHeight="1" x14ac:dyDescent="0.25">
      <c r="F5745" s="328">
        <f t="shared" si="440"/>
        <v>0</v>
      </c>
      <c r="G5745" s="233" t="str">
        <f t="shared" si="441"/>
        <v/>
      </c>
      <c r="H5745" s="231">
        <f t="shared" si="443"/>
        <v>1956458.97</v>
      </c>
      <c r="I5745" s="232">
        <f t="shared" si="444"/>
        <v>0</v>
      </c>
      <c r="J5745" s="231" t="str">
        <f t="shared" si="442"/>
        <v/>
      </c>
    </row>
    <row r="5746" spans="6:10" ht="19.5" customHeight="1" x14ac:dyDescent="0.25">
      <c r="F5746" s="328">
        <f t="shared" si="440"/>
        <v>0</v>
      </c>
      <c r="G5746" s="233" t="str">
        <f t="shared" si="441"/>
        <v/>
      </c>
      <c r="H5746" s="231">
        <f t="shared" si="443"/>
        <v>1956458.97</v>
      </c>
      <c r="I5746" s="232">
        <f t="shared" si="444"/>
        <v>0</v>
      </c>
      <c r="J5746" s="231" t="str">
        <f t="shared" si="442"/>
        <v/>
      </c>
    </row>
    <row r="5747" spans="6:10" ht="19.5" customHeight="1" x14ac:dyDescent="0.25">
      <c r="F5747" s="328">
        <f t="shared" si="440"/>
        <v>0</v>
      </c>
      <c r="G5747" s="233" t="str">
        <f t="shared" si="441"/>
        <v/>
      </c>
      <c r="H5747" s="231">
        <f t="shared" si="443"/>
        <v>1956458.97</v>
      </c>
      <c r="I5747" s="232">
        <f t="shared" si="444"/>
        <v>0</v>
      </c>
      <c r="J5747" s="231" t="str">
        <f t="shared" si="442"/>
        <v/>
      </c>
    </row>
    <row r="5748" spans="6:10" ht="19.5" customHeight="1" x14ac:dyDescent="0.25">
      <c r="F5748" s="328">
        <f t="shared" si="440"/>
        <v>0</v>
      </c>
      <c r="G5748" s="233" t="str">
        <f t="shared" si="441"/>
        <v/>
      </c>
      <c r="H5748" s="231">
        <f t="shared" si="443"/>
        <v>1956458.97</v>
      </c>
      <c r="I5748" s="232">
        <f t="shared" si="444"/>
        <v>0</v>
      </c>
      <c r="J5748" s="231" t="str">
        <f t="shared" si="442"/>
        <v/>
      </c>
    </row>
    <row r="5749" spans="6:10" ht="19.5" customHeight="1" x14ac:dyDescent="0.25">
      <c r="F5749" s="328">
        <f t="shared" si="440"/>
        <v>0</v>
      </c>
      <c r="G5749" s="233" t="str">
        <f t="shared" si="441"/>
        <v/>
      </c>
      <c r="H5749" s="231">
        <f t="shared" si="443"/>
        <v>1956458.97</v>
      </c>
      <c r="I5749" s="232">
        <f t="shared" si="444"/>
        <v>0</v>
      </c>
      <c r="J5749" s="231" t="str">
        <f t="shared" si="442"/>
        <v/>
      </c>
    </row>
    <row r="5750" spans="6:10" ht="19.5" customHeight="1" x14ac:dyDescent="0.25">
      <c r="F5750" s="328">
        <f t="shared" si="440"/>
        <v>0</v>
      </c>
      <c r="G5750" s="233" t="str">
        <f t="shared" si="441"/>
        <v/>
      </c>
      <c r="H5750" s="231">
        <f t="shared" si="443"/>
        <v>1956458.97</v>
      </c>
      <c r="I5750" s="232">
        <f t="shared" si="444"/>
        <v>0</v>
      </c>
      <c r="J5750" s="231" t="str">
        <f t="shared" si="442"/>
        <v/>
      </c>
    </row>
    <row r="5751" spans="6:10" ht="19.5" customHeight="1" x14ac:dyDescent="0.25">
      <c r="F5751" s="328">
        <f t="shared" si="440"/>
        <v>0</v>
      </c>
      <c r="G5751" s="233" t="str">
        <f t="shared" si="441"/>
        <v/>
      </c>
      <c r="H5751" s="231">
        <f t="shared" si="443"/>
        <v>1956458.97</v>
      </c>
      <c r="I5751" s="232">
        <f t="shared" si="444"/>
        <v>0</v>
      </c>
      <c r="J5751" s="231" t="str">
        <f t="shared" si="442"/>
        <v/>
      </c>
    </row>
    <row r="5752" spans="6:10" ht="19.5" customHeight="1" x14ac:dyDescent="0.25">
      <c r="F5752" s="328">
        <f t="shared" si="440"/>
        <v>0</v>
      </c>
      <c r="G5752" s="233" t="str">
        <f t="shared" si="441"/>
        <v/>
      </c>
      <c r="H5752" s="231">
        <f t="shared" si="443"/>
        <v>1956458.97</v>
      </c>
      <c r="I5752" s="232">
        <f t="shared" si="444"/>
        <v>0</v>
      </c>
      <c r="J5752" s="231" t="str">
        <f t="shared" si="442"/>
        <v/>
      </c>
    </row>
    <row r="5753" spans="6:10" ht="19.5" customHeight="1" x14ac:dyDescent="0.25">
      <c r="F5753" s="328">
        <f t="shared" si="440"/>
        <v>0</v>
      </c>
      <c r="G5753" s="233" t="str">
        <f t="shared" si="441"/>
        <v/>
      </c>
      <c r="H5753" s="231">
        <f t="shared" si="443"/>
        <v>1956458.97</v>
      </c>
      <c r="I5753" s="232">
        <f t="shared" si="444"/>
        <v>0</v>
      </c>
      <c r="J5753" s="231" t="str">
        <f t="shared" si="442"/>
        <v/>
      </c>
    </row>
    <row r="5754" spans="6:10" ht="19.5" customHeight="1" x14ac:dyDescent="0.25">
      <c r="F5754" s="328">
        <f t="shared" si="440"/>
        <v>0</v>
      </c>
      <c r="G5754" s="233" t="str">
        <f t="shared" si="441"/>
        <v/>
      </c>
      <c r="H5754" s="231">
        <f t="shared" si="443"/>
        <v>1956458.97</v>
      </c>
      <c r="I5754" s="232">
        <f t="shared" si="444"/>
        <v>0</v>
      </c>
      <c r="J5754" s="231" t="str">
        <f t="shared" si="442"/>
        <v/>
      </c>
    </row>
    <row r="5755" spans="6:10" ht="19.5" customHeight="1" x14ac:dyDescent="0.25">
      <c r="F5755" s="328">
        <f t="shared" si="440"/>
        <v>0</v>
      </c>
      <c r="G5755" s="233" t="str">
        <f t="shared" si="441"/>
        <v/>
      </c>
      <c r="H5755" s="231">
        <f t="shared" si="443"/>
        <v>1956458.97</v>
      </c>
      <c r="I5755" s="232">
        <f t="shared" si="444"/>
        <v>0</v>
      </c>
      <c r="J5755" s="231" t="str">
        <f t="shared" si="442"/>
        <v/>
      </c>
    </row>
    <row r="5756" spans="6:10" ht="19.5" customHeight="1" x14ac:dyDescent="0.25">
      <c r="F5756" s="328">
        <f t="shared" si="440"/>
        <v>0</v>
      </c>
      <c r="G5756" s="233" t="str">
        <f t="shared" si="441"/>
        <v/>
      </c>
      <c r="H5756" s="231">
        <f t="shared" si="443"/>
        <v>1956458.97</v>
      </c>
      <c r="I5756" s="232">
        <f t="shared" si="444"/>
        <v>0</v>
      </c>
      <c r="J5756" s="231" t="str">
        <f t="shared" si="442"/>
        <v/>
      </c>
    </row>
    <row r="5757" spans="6:10" ht="19.5" customHeight="1" x14ac:dyDescent="0.25">
      <c r="F5757" s="328">
        <f t="shared" si="440"/>
        <v>0</v>
      </c>
      <c r="G5757" s="233" t="str">
        <f t="shared" si="441"/>
        <v/>
      </c>
      <c r="H5757" s="231">
        <f t="shared" si="443"/>
        <v>1956458.97</v>
      </c>
      <c r="I5757" s="232">
        <f t="shared" si="444"/>
        <v>0</v>
      </c>
      <c r="J5757" s="231" t="str">
        <f t="shared" si="442"/>
        <v/>
      </c>
    </row>
    <row r="5758" spans="6:10" ht="19.5" customHeight="1" x14ac:dyDescent="0.25">
      <c r="F5758" s="328">
        <f t="shared" si="440"/>
        <v>0</v>
      </c>
      <c r="G5758" s="233" t="str">
        <f t="shared" si="441"/>
        <v/>
      </c>
      <c r="H5758" s="231">
        <f t="shared" si="443"/>
        <v>1956458.97</v>
      </c>
      <c r="I5758" s="232">
        <f t="shared" si="444"/>
        <v>0</v>
      </c>
      <c r="J5758" s="231" t="str">
        <f t="shared" si="442"/>
        <v/>
      </c>
    </row>
    <row r="5759" spans="6:10" ht="19.5" customHeight="1" x14ac:dyDescent="0.25">
      <c r="F5759" s="328">
        <f t="shared" si="440"/>
        <v>0</v>
      </c>
      <c r="G5759" s="233" t="str">
        <f t="shared" si="441"/>
        <v/>
      </c>
      <c r="H5759" s="231">
        <f t="shared" si="443"/>
        <v>1956458.97</v>
      </c>
      <c r="I5759" s="232">
        <f t="shared" si="444"/>
        <v>0</v>
      </c>
      <c r="J5759" s="231" t="str">
        <f t="shared" si="442"/>
        <v/>
      </c>
    </row>
    <row r="5760" spans="6:10" ht="19.5" customHeight="1" x14ac:dyDescent="0.25">
      <c r="F5760" s="328">
        <f t="shared" si="440"/>
        <v>0</v>
      </c>
      <c r="G5760" s="233" t="str">
        <f t="shared" si="441"/>
        <v/>
      </c>
      <c r="H5760" s="231">
        <f t="shared" si="443"/>
        <v>1956458.97</v>
      </c>
      <c r="I5760" s="232">
        <f t="shared" si="444"/>
        <v>0</v>
      </c>
      <c r="J5760" s="231" t="str">
        <f t="shared" si="442"/>
        <v/>
      </c>
    </row>
    <row r="5761" spans="6:10" ht="19.5" customHeight="1" x14ac:dyDescent="0.25">
      <c r="F5761" s="328">
        <f t="shared" si="440"/>
        <v>0</v>
      </c>
      <c r="G5761" s="233" t="str">
        <f t="shared" si="441"/>
        <v/>
      </c>
      <c r="H5761" s="231">
        <f t="shared" si="443"/>
        <v>1956458.97</v>
      </c>
      <c r="I5761" s="232">
        <f t="shared" si="444"/>
        <v>0</v>
      </c>
      <c r="J5761" s="231" t="str">
        <f t="shared" si="442"/>
        <v/>
      </c>
    </row>
    <row r="5762" spans="6:10" ht="19.5" customHeight="1" x14ac:dyDescent="0.25">
      <c r="F5762" s="328">
        <f t="shared" si="440"/>
        <v>0</v>
      </c>
      <c r="G5762" s="233" t="str">
        <f t="shared" si="441"/>
        <v/>
      </c>
      <c r="H5762" s="231">
        <f t="shared" si="443"/>
        <v>1956458.97</v>
      </c>
      <c r="I5762" s="232">
        <f t="shared" si="444"/>
        <v>0</v>
      </c>
      <c r="J5762" s="231" t="str">
        <f t="shared" si="442"/>
        <v/>
      </c>
    </row>
    <row r="5763" spans="6:10" ht="19.5" customHeight="1" x14ac:dyDescent="0.25">
      <c r="F5763" s="328">
        <f t="shared" si="440"/>
        <v>0</v>
      </c>
      <c r="G5763" s="233" t="str">
        <f t="shared" si="441"/>
        <v/>
      </c>
      <c r="H5763" s="231">
        <f t="shared" si="443"/>
        <v>1956458.97</v>
      </c>
      <c r="I5763" s="232">
        <f t="shared" si="444"/>
        <v>0</v>
      </c>
      <c r="J5763" s="231" t="str">
        <f t="shared" si="442"/>
        <v/>
      </c>
    </row>
    <row r="5764" spans="6:10" ht="19.5" customHeight="1" x14ac:dyDescent="0.25">
      <c r="F5764" s="328">
        <f t="shared" si="440"/>
        <v>0</v>
      </c>
      <c r="G5764" s="233" t="str">
        <f t="shared" si="441"/>
        <v/>
      </c>
      <c r="H5764" s="231">
        <f t="shared" si="443"/>
        <v>1956458.97</v>
      </c>
      <c r="I5764" s="232">
        <f t="shared" si="444"/>
        <v>0</v>
      </c>
      <c r="J5764" s="231" t="str">
        <f t="shared" si="442"/>
        <v/>
      </c>
    </row>
    <row r="5765" spans="6:10" ht="19.5" customHeight="1" x14ac:dyDescent="0.25">
      <c r="F5765" s="328">
        <f t="shared" si="440"/>
        <v>0</v>
      </c>
      <c r="G5765" s="233" t="str">
        <f t="shared" si="441"/>
        <v/>
      </c>
      <c r="H5765" s="231">
        <f t="shared" si="443"/>
        <v>1956458.97</v>
      </c>
      <c r="I5765" s="232">
        <f t="shared" si="444"/>
        <v>0</v>
      </c>
      <c r="J5765" s="231" t="str">
        <f t="shared" si="442"/>
        <v/>
      </c>
    </row>
    <row r="5766" spans="6:10" ht="19.5" customHeight="1" x14ac:dyDescent="0.25">
      <c r="F5766" s="328">
        <f t="shared" si="440"/>
        <v>0</v>
      </c>
      <c r="G5766" s="233" t="str">
        <f t="shared" si="441"/>
        <v/>
      </c>
      <c r="H5766" s="231">
        <f t="shared" si="443"/>
        <v>1956458.97</v>
      </c>
      <c r="I5766" s="232">
        <f t="shared" si="444"/>
        <v>0</v>
      </c>
      <c r="J5766" s="231" t="str">
        <f t="shared" si="442"/>
        <v/>
      </c>
    </row>
    <row r="5767" spans="6:10" ht="19.5" customHeight="1" x14ac:dyDescent="0.25">
      <c r="F5767" s="328">
        <f t="shared" si="440"/>
        <v>0</v>
      </c>
      <c r="G5767" s="233" t="str">
        <f t="shared" si="441"/>
        <v/>
      </c>
      <c r="H5767" s="231">
        <f t="shared" si="443"/>
        <v>1956458.97</v>
      </c>
      <c r="I5767" s="232">
        <f t="shared" si="444"/>
        <v>0</v>
      </c>
      <c r="J5767" s="231" t="str">
        <f t="shared" si="442"/>
        <v/>
      </c>
    </row>
    <row r="5768" spans="6:10" ht="19.5" customHeight="1" x14ac:dyDescent="0.25">
      <c r="F5768" s="328">
        <f t="shared" si="440"/>
        <v>0</v>
      </c>
      <c r="G5768" s="233" t="str">
        <f t="shared" si="441"/>
        <v/>
      </c>
      <c r="H5768" s="231">
        <f t="shared" si="443"/>
        <v>1956458.97</v>
      </c>
      <c r="I5768" s="232">
        <f t="shared" si="444"/>
        <v>0</v>
      </c>
      <c r="J5768" s="231" t="str">
        <f t="shared" si="442"/>
        <v/>
      </c>
    </row>
    <row r="5769" spans="6:10" ht="19.5" customHeight="1" x14ac:dyDescent="0.25">
      <c r="F5769" s="328">
        <f t="shared" si="440"/>
        <v>0</v>
      </c>
      <c r="G5769" s="233" t="str">
        <f t="shared" si="441"/>
        <v/>
      </c>
      <c r="H5769" s="231">
        <f t="shared" si="443"/>
        <v>1956458.97</v>
      </c>
      <c r="I5769" s="232">
        <f t="shared" si="444"/>
        <v>0</v>
      </c>
      <c r="J5769" s="231" t="str">
        <f t="shared" si="442"/>
        <v/>
      </c>
    </row>
    <row r="5770" spans="6:10" ht="19.5" customHeight="1" x14ac:dyDescent="0.25">
      <c r="F5770" s="328">
        <f t="shared" ref="F5770:F5833" si="445">IF(E5770&gt;$C$4*1000,"Выборка",0)</f>
        <v>0</v>
      </c>
      <c r="G5770" s="233" t="str">
        <f t="shared" ref="G5770:G5833" si="446">IF(F5770=0,"",E5770)</f>
        <v/>
      </c>
      <c r="H5770" s="231">
        <f t="shared" si="443"/>
        <v>1956458.97</v>
      </c>
      <c r="I5770" s="232">
        <f t="shared" si="444"/>
        <v>0</v>
      </c>
      <c r="J5770" s="231" t="str">
        <f t="shared" ref="J5770:J5833" si="447">IF(I5770=0,"",E5770)</f>
        <v/>
      </c>
    </row>
    <row r="5771" spans="6:10" ht="19.5" customHeight="1" x14ac:dyDescent="0.25">
      <c r="F5771" s="328">
        <f t="shared" si="445"/>
        <v>0</v>
      </c>
      <c r="G5771" s="233" t="str">
        <f t="shared" si="446"/>
        <v/>
      </c>
      <c r="H5771" s="231">
        <f t="shared" ref="H5771:H5834" si="448">IF(F5771=0,IF((I5770=0)*AND(F5770=0),H5770+E5771,IF((F5770&lt;&gt;0)*AND((H5770&lt;=$E$17)),H5770+E5771,E5771)),H5770)</f>
        <v>1956458.97</v>
      </c>
      <c r="I5771" s="232">
        <f t="shared" ref="I5771:I5834" si="449">IF((H5771&gt;$E$17)*AND(F5771=0),"Выборка",0)</f>
        <v>0</v>
      </c>
      <c r="J5771" s="231" t="str">
        <f t="shared" si="447"/>
        <v/>
      </c>
    </row>
    <row r="5772" spans="6:10" ht="19.5" customHeight="1" x14ac:dyDescent="0.25">
      <c r="F5772" s="328">
        <f t="shared" si="445"/>
        <v>0</v>
      </c>
      <c r="G5772" s="233" t="str">
        <f t="shared" si="446"/>
        <v/>
      </c>
      <c r="H5772" s="231">
        <f t="shared" si="448"/>
        <v>1956458.97</v>
      </c>
      <c r="I5772" s="232">
        <f t="shared" si="449"/>
        <v>0</v>
      </c>
      <c r="J5772" s="231" t="str">
        <f t="shared" si="447"/>
        <v/>
      </c>
    </row>
    <row r="5773" spans="6:10" ht="19.5" customHeight="1" x14ac:dyDescent="0.25">
      <c r="F5773" s="328">
        <f t="shared" si="445"/>
        <v>0</v>
      </c>
      <c r="G5773" s="233" t="str">
        <f t="shared" si="446"/>
        <v/>
      </c>
      <c r="H5773" s="231">
        <f t="shared" si="448"/>
        <v>1956458.97</v>
      </c>
      <c r="I5773" s="232">
        <f t="shared" si="449"/>
        <v>0</v>
      </c>
      <c r="J5773" s="231" t="str">
        <f t="shared" si="447"/>
        <v/>
      </c>
    </row>
    <row r="5774" spans="6:10" ht="19.5" customHeight="1" x14ac:dyDescent="0.25">
      <c r="F5774" s="328">
        <f t="shared" si="445"/>
        <v>0</v>
      </c>
      <c r="G5774" s="233" t="str">
        <f t="shared" si="446"/>
        <v/>
      </c>
      <c r="H5774" s="231">
        <f t="shared" si="448"/>
        <v>1956458.97</v>
      </c>
      <c r="I5774" s="232">
        <f t="shared" si="449"/>
        <v>0</v>
      </c>
      <c r="J5774" s="231" t="str">
        <f t="shared" si="447"/>
        <v/>
      </c>
    </row>
    <row r="5775" spans="6:10" ht="19.5" customHeight="1" x14ac:dyDescent="0.25">
      <c r="F5775" s="328">
        <f t="shared" si="445"/>
        <v>0</v>
      </c>
      <c r="G5775" s="233" t="str">
        <f t="shared" si="446"/>
        <v/>
      </c>
      <c r="H5775" s="231">
        <f t="shared" si="448"/>
        <v>1956458.97</v>
      </c>
      <c r="I5775" s="232">
        <f t="shared" si="449"/>
        <v>0</v>
      </c>
      <c r="J5775" s="231" t="str">
        <f t="shared" si="447"/>
        <v/>
      </c>
    </row>
    <row r="5776" spans="6:10" ht="19.5" customHeight="1" x14ac:dyDescent="0.25">
      <c r="F5776" s="328">
        <f t="shared" si="445"/>
        <v>0</v>
      </c>
      <c r="G5776" s="233" t="str">
        <f t="shared" si="446"/>
        <v/>
      </c>
      <c r="H5776" s="231">
        <f t="shared" si="448"/>
        <v>1956458.97</v>
      </c>
      <c r="I5776" s="232">
        <f t="shared" si="449"/>
        <v>0</v>
      </c>
      <c r="J5776" s="231" t="str">
        <f t="shared" si="447"/>
        <v/>
      </c>
    </row>
    <row r="5777" spans="6:10" ht="19.5" customHeight="1" x14ac:dyDescent="0.25">
      <c r="F5777" s="328">
        <f t="shared" si="445"/>
        <v>0</v>
      </c>
      <c r="G5777" s="233" t="str">
        <f t="shared" si="446"/>
        <v/>
      </c>
      <c r="H5777" s="231">
        <f t="shared" si="448"/>
        <v>1956458.97</v>
      </c>
      <c r="I5777" s="232">
        <f t="shared" si="449"/>
        <v>0</v>
      </c>
      <c r="J5777" s="231" t="str">
        <f t="shared" si="447"/>
        <v/>
      </c>
    </row>
    <row r="5778" spans="6:10" ht="19.5" customHeight="1" x14ac:dyDescent="0.25">
      <c r="F5778" s="328">
        <f t="shared" si="445"/>
        <v>0</v>
      </c>
      <c r="G5778" s="233" t="str">
        <f t="shared" si="446"/>
        <v/>
      </c>
      <c r="H5778" s="231">
        <f t="shared" si="448"/>
        <v>1956458.97</v>
      </c>
      <c r="I5778" s="232">
        <f t="shared" si="449"/>
        <v>0</v>
      </c>
      <c r="J5778" s="231" t="str">
        <f t="shared" si="447"/>
        <v/>
      </c>
    </row>
    <row r="5779" spans="6:10" ht="19.5" customHeight="1" x14ac:dyDescent="0.25">
      <c r="F5779" s="328">
        <f t="shared" si="445"/>
        <v>0</v>
      </c>
      <c r="G5779" s="233" t="str">
        <f t="shared" si="446"/>
        <v/>
      </c>
      <c r="H5779" s="231">
        <f t="shared" si="448"/>
        <v>1956458.97</v>
      </c>
      <c r="I5779" s="232">
        <f t="shared" si="449"/>
        <v>0</v>
      </c>
      <c r="J5779" s="231" t="str">
        <f t="shared" si="447"/>
        <v/>
      </c>
    </row>
    <row r="5780" spans="6:10" ht="19.5" customHeight="1" x14ac:dyDescent="0.25">
      <c r="F5780" s="328">
        <f t="shared" si="445"/>
        <v>0</v>
      </c>
      <c r="G5780" s="233" t="str">
        <f t="shared" si="446"/>
        <v/>
      </c>
      <c r="H5780" s="231">
        <f t="shared" si="448"/>
        <v>1956458.97</v>
      </c>
      <c r="I5780" s="232">
        <f t="shared" si="449"/>
        <v>0</v>
      </c>
      <c r="J5780" s="231" t="str">
        <f t="shared" si="447"/>
        <v/>
      </c>
    </row>
    <row r="5781" spans="6:10" ht="19.5" customHeight="1" x14ac:dyDescent="0.25">
      <c r="F5781" s="328">
        <f t="shared" si="445"/>
        <v>0</v>
      </c>
      <c r="G5781" s="233" t="str">
        <f t="shared" si="446"/>
        <v/>
      </c>
      <c r="H5781" s="231">
        <f t="shared" si="448"/>
        <v>1956458.97</v>
      </c>
      <c r="I5781" s="232">
        <f t="shared" si="449"/>
        <v>0</v>
      </c>
      <c r="J5781" s="231" t="str">
        <f t="shared" si="447"/>
        <v/>
      </c>
    </row>
    <row r="5782" spans="6:10" ht="19.5" customHeight="1" x14ac:dyDescent="0.25">
      <c r="F5782" s="328">
        <f t="shared" si="445"/>
        <v>0</v>
      </c>
      <c r="G5782" s="233" t="str">
        <f t="shared" si="446"/>
        <v/>
      </c>
      <c r="H5782" s="231">
        <f t="shared" si="448"/>
        <v>1956458.97</v>
      </c>
      <c r="I5782" s="232">
        <f t="shared" si="449"/>
        <v>0</v>
      </c>
      <c r="J5782" s="231" t="str">
        <f t="shared" si="447"/>
        <v/>
      </c>
    </row>
    <row r="5783" spans="6:10" ht="19.5" customHeight="1" x14ac:dyDescent="0.25">
      <c r="F5783" s="328">
        <f t="shared" si="445"/>
        <v>0</v>
      </c>
      <c r="G5783" s="233" t="str">
        <f t="shared" si="446"/>
        <v/>
      </c>
      <c r="H5783" s="231">
        <f t="shared" si="448"/>
        <v>1956458.97</v>
      </c>
      <c r="I5783" s="232">
        <f t="shared" si="449"/>
        <v>0</v>
      </c>
      <c r="J5783" s="231" t="str">
        <f t="shared" si="447"/>
        <v/>
      </c>
    </row>
    <row r="5784" spans="6:10" ht="19.5" customHeight="1" x14ac:dyDescent="0.25">
      <c r="F5784" s="328">
        <f t="shared" si="445"/>
        <v>0</v>
      </c>
      <c r="G5784" s="233" t="str">
        <f t="shared" si="446"/>
        <v/>
      </c>
      <c r="H5784" s="231">
        <f t="shared" si="448"/>
        <v>1956458.97</v>
      </c>
      <c r="I5784" s="232">
        <f t="shared" si="449"/>
        <v>0</v>
      </c>
      <c r="J5784" s="231" t="str">
        <f t="shared" si="447"/>
        <v/>
      </c>
    </row>
    <row r="5785" spans="6:10" ht="19.5" customHeight="1" x14ac:dyDescent="0.25">
      <c r="F5785" s="328">
        <f t="shared" si="445"/>
        <v>0</v>
      </c>
      <c r="G5785" s="233" t="str">
        <f t="shared" si="446"/>
        <v/>
      </c>
      <c r="H5785" s="231">
        <f t="shared" si="448"/>
        <v>1956458.97</v>
      </c>
      <c r="I5785" s="232">
        <f t="shared" si="449"/>
        <v>0</v>
      </c>
      <c r="J5785" s="231" t="str">
        <f t="shared" si="447"/>
        <v/>
      </c>
    </row>
    <row r="5786" spans="6:10" ht="19.5" customHeight="1" x14ac:dyDescent="0.25">
      <c r="F5786" s="328">
        <f t="shared" si="445"/>
        <v>0</v>
      </c>
      <c r="G5786" s="233" t="str">
        <f t="shared" si="446"/>
        <v/>
      </c>
      <c r="H5786" s="231">
        <f t="shared" si="448"/>
        <v>1956458.97</v>
      </c>
      <c r="I5786" s="232">
        <f t="shared" si="449"/>
        <v>0</v>
      </c>
      <c r="J5786" s="231" t="str">
        <f t="shared" si="447"/>
        <v/>
      </c>
    </row>
    <row r="5787" spans="6:10" ht="19.5" customHeight="1" x14ac:dyDescent="0.25">
      <c r="F5787" s="328">
        <f t="shared" si="445"/>
        <v>0</v>
      </c>
      <c r="G5787" s="233" t="str">
        <f t="shared" si="446"/>
        <v/>
      </c>
      <c r="H5787" s="231">
        <f t="shared" si="448"/>
        <v>1956458.97</v>
      </c>
      <c r="I5787" s="232">
        <f t="shared" si="449"/>
        <v>0</v>
      </c>
      <c r="J5787" s="231" t="str">
        <f t="shared" si="447"/>
        <v/>
      </c>
    </row>
    <row r="5788" spans="6:10" ht="19.5" customHeight="1" x14ac:dyDescent="0.25">
      <c r="F5788" s="328">
        <f t="shared" si="445"/>
        <v>0</v>
      </c>
      <c r="G5788" s="233" t="str">
        <f t="shared" si="446"/>
        <v/>
      </c>
      <c r="H5788" s="231">
        <f t="shared" si="448"/>
        <v>1956458.97</v>
      </c>
      <c r="I5788" s="232">
        <f t="shared" si="449"/>
        <v>0</v>
      </c>
      <c r="J5788" s="231" t="str">
        <f t="shared" si="447"/>
        <v/>
      </c>
    </row>
    <row r="5789" spans="6:10" ht="19.5" customHeight="1" x14ac:dyDescent="0.25">
      <c r="F5789" s="328">
        <f t="shared" si="445"/>
        <v>0</v>
      </c>
      <c r="G5789" s="233" t="str">
        <f t="shared" si="446"/>
        <v/>
      </c>
      <c r="H5789" s="231">
        <f t="shared" si="448"/>
        <v>1956458.97</v>
      </c>
      <c r="I5789" s="232">
        <f t="shared" si="449"/>
        <v>0</v>
      </c>
      <c r="J5789" s="231" t="str">
        <f t="shared" si="447"/>
        <v/>
      </c>
    </row>
    <row r="5790" spans="6:10" ht="19.5" customHeight="1" x14ac:dyDescent="0.25">
      <c r="F5790" s="328">
        <f t="shared" si="445"/>
        <v>0</v>
      </c>
      <c r="G5790" s="233" t="str">
        <f t="shared" si="446"/>
        <v/>
      </c>
      <c r="H5790" s="231">
        <f t="shared" si="448"/>
        <v>1956458.97</v>
      </c>
      <c r="I5790" s="232">
        <f t="shared" si="449"/>
        <v>0</v>
      </c>
      <c r="J5790" s="231" t="str">
        <f t="shared" si="447"/>
        <v/>
      </c>
    </row>
    <row r="5791" spans="6:10" ht="19.5" customHeight="1" x14ac:dyDescent="0.25">
      <c r="F5791" s="328">
        <f t="shared" si="445"/>
        <v>0</v>
      </c>
      <c r="G5791" s="233" t="str">
        <f t="shared" si="446"/>
        <v/>
      </c>
      <c r="H5791" s="231">
        <f t="shared" si="448"/>
        <v>1956458.97</v>
      </c>
      <c r="I5791" s="232">
        <f t="shared" si="449"/>
        <v>0</v>
      </c>
      <c r="J5791" s="231" t="str">
        <f t="shared" si="447"/>
        <v/>
      </c>
    </row>
    <row r="5792" spans="6:10" ht="19.5" customHeight="1" x14ac:dyDescent="0.25">
      <c r="F5792" s="328">
        <f t="shared" si="445"/>
        <v>0</v>
      </c>
      <c r="G5792" s="233" t="str">
        <f t="shared" si="446"/>
        <v/>
      </c>
      <c r="H5792" s="231">
        <f t="shared" si="448"/>
        <v>1956458.97</v>
      </c>
      <c r="I5792" s="232">
        <f t="shared" si="449"/>
        <v>0</v>
      </c>
      <c r="J5792" s="231" t="str">
        <f t="shared" si="447"/>
        <v/>
      </c>
    </row>
    <row r="5793" spans="6:10" ht="19.5" customHeight="1" x14ac:dyDescent="0.25">
      <c r="F5793" s="328">
        <f t="shared" si="445"/>
        <v>0</v>
      </c>
      <c r="G5793" s="233" t="str">
        <f t="shared" si="446"/>
        <v/>
      </c>
      <c r="H5793" s="231">
        <f t="shared" si="448"/>
        <v>1956458.97</v>
      </c>
      <c r="I5793" s="232">
        <f t="shared" si="449"/>
        <v>0</v>
      </c>
      <c r="J5793" s="231" t="str">
        <f t="shared" si="447"/>
        <v/>
      </c>
    </row>
    <row r="5794" spans="6:10" ht="19.5" customHeight="1" x14ac:dyDescent="0.25">
      <c r="F5794" s="328">
        <f t="shared" si="445"/>
        <v>0</v>
      </c>
      <c r="G5794" s="233" t="str">
        <f t="shared" si="446"/>
        <v/>
      </c>
      <c r="H5794" s="231">
        <f t="shared" si="448"/>
        <v>1956458.97</v>
      </c>
      <c r="I5794" s="232">
        <f t="shared" si="449"/>
        <v>0</v>
      </c>
      <c r="J5794" s="231" t="str">
        <f t="shared" si="447"/>
        <v/>
      </c>
    </row>
    <row r="5795" spans="6:10" ht="19.5" customHeight="1" x14ac:dyDescent="0.25">
      <c r="F5795" s="328">
        <f t="shared" si="445"/>
        <v>0</v>
      </c>
      <c r="G5795" s="233" t="str">
        <f t="shared" si="446"/>
        <v/>
      </c>
      <c r="H5795" s="231">
        <f t="shared" si="448"/>
        <v>1956458.97</v>
      </c>
      <c r="I5795" s="232">
        <f t="shared" si="449"/>
        <v>0</v>
      </c>
      <c r="J5795" s="231" t="str">
        <f t="shared" si="447"/>
        <v/>
      </c>
    </row>
    <row r="5796" spans="6:10" ht="19.5" customHeight="1" x14ac:dyDescent="0.25">
      <c r="F5796" s="328">
        <f t="shared" si="445"/>
        <v>0</v>
      </c>
      <c r="G5796" s="233" t="str">
        <f t="shared" si="446"/>
        <v/>
      </c>
      <c r="H5796" s="231">
        <f t="shared" si="448"/>
        <v>1956458.97</v>
      </c>
      <c r="I5796" s="232">
        <f t="shared" si="449"/>
        <v>0</v>
      </c>
      <c r="J5796" s="231" t="str">
        <f t="shared" si="447"/>
        <v/>
      </c>
    </row>
    <row r="5797" spans="6:10" ht="19.5" customHeight="1" x14ac:dyDescent="0.25">
      <c r="F5797" s="328">
        <f t="shared" si="445"/>
        <v>0</v>
      </c>
      <c r="G5797" s="233" t="str">
        <f t="shared" si="446"/>
        <v/>
      </c>
      <c r="H5797" s="231">
        <f t="shared" si="448"/>
        <v>1956458.97</v>
      </c>
      <c r="I5797" s="232">
        <f t="shared" si="449"/>
        <v>0</v>
      </c>
      <c r="J5797" s="231" t="str">
        <f t="shared" si="447"/>
        <v/>
      </c>
    </row>
    <row r="5798" spans="6:10" ht="19.5" customHeight="1" x14ac:dyDescent="0.25">
      <c r="F5798" s="328">
        <f t="shared" si="445"/>
        <v>0</v>
      </c>
      <c r="G5798" s="233" t="str">
        <f t="shared" si="446"/>
        <v/>
      </c>
      <c r="H5798" s="231">
        <f t="shared" si="448"/>
        <v>1956458.97</v>
      </c>
      <c r="I5798" s="232">
        <f t="shared" si="449"/>
        <v>0</v>
      </c>
      <c r="J5798" s="231" t="str">
        <f t="shared" si="447"/>
        <v/>
      </c>
    </row>
    <row r="5799" spans="6:10" ht="19.5" customHeight="1" x14ac:dyDescent="0.25">
      <c r="F5799" s="328">
        <f t="shared" si="445"/>
        <v>0</v>
      </c>
      <c r="G5799" s="233" t="str">
        <f t="shared" si="446"/>
        <v/>
      </c>
      <c r="H5799" s="231">
        <f t="shared" si="448"/>
        <v>1956458.97</v>
      </c>
      <c r="I5799" s="232">
        <f t="shared" si="449"/>
        <v>0</v>
      </c>
      <c r="J5799" s="231" t="str">
        <f t="shared" si="447"/>
        <v/>
      </c>
    </row>
    <row r="5800" spans="6:10" ht="19.5" customHeight="1" x14ac:dyDescent="0.25">
      <c r="F5800" s="328">
        <f t="shared" si="445"/>
        <v>0</v>
      </c>
      <c r="G5800" s="233" t="str">
        <f t="shared" si="446"/>
        <v/>
      </c>
      <c r="H5800" s="231">
        <f t="shared" si="448"/>
        <v>1956458.97</v>
      </c>
      <c r="I5800" s="232">
        <f t="shared" si="449"/>
        <v>0</v>
      </c>
      <c r="J5800" s="231" t="str">
        <f t="shared" si="447"/>
        <v/>
      </c>
    </row>
    <row r="5801" spans="6:10" ht="19.5" customHeight="1" x14ac:dyDescent="0.25">
      <c r="F5801" s="328">
        <f t="shared" si="445"/>
        <v>0</v>
      </c>
      <c r="G5801" s="233" t="str">
        <f t="shared" si="446"/>
        <v/>
      </c>
      <c r="H5801" s="231">
        <f t="shared" si="448"/>
        <v>1956458.97</v>
      </c>
      <c r="I5801" s="232">
        <f t="shared" si="449"/>
        <v>0</v>
      </c>
      <c r="J5801" s="231" t="str">
        <f t="shared" si="447"/>
        <v/>
      </c>
    </row>
    <row r="5802" spans="6:10" ht="19.5" customHeight="1" x14ac:dyDescent="0.25">
      <c r="F5802" s="328">
        <f t="shared" si="445"/>
        <v>0</v>
      </c>
      <c r="G5802" s="233" t="str">
        <f t="shared" si="446"/>
        <v/>
      </c>
      <c r="H5802" s="231">
        <f t="shared" si="448"/>
        <v>1956458.97</v>
      </c>
      <c r="I5802" s="232">
        <f t="shared" si="449"/>
        <v>0</v>
      </c>
      <c r="J5802" s="231" t="str">
        <f t="shared" si="447"/>
        <v/>
      </c>
    </row>
    <row r="5803" spans="6:10" ht="19.5" customHeight="1" x14ac:dyDescent="0.25">
      <c r="F5803" s="328">
        <f t="shared" si="445"/>
        <v>0</v>
      </c>
      <c r="G5803" s="233" t="str">
        <f t="shared" si="446"/>
        <v/>
      </c>
      <c r="H5803" s="231">
        <f t="shared" si="448"/>
        <v>1956458.97</v>
      </c>
      <c r="I5803" s="232">
        <f t="shared" si="449"/>
        <v>0</v>
      </c>
      <c r="J5803" s="231" t="str">
        <f t="shared" si="447"/>
        <v/>
      </c>
    </row>
    <row r="5804" spans="6:10" ht="19.5" customHeight="1" x14ac:dyDescent="0.25">
      <c r="F5804" s="328">
        <f t="shared" si="445"/>
        <v>0</v>
      </c>
      <c r="G5804" s="233" t="str">
        <f t="shared" si="446"/>
        <v/>
      </c>
      <c r="H5804" s="231">
        <f t="shared" si="448"/>
        <v>1956458.97</v>
      </c>
      <c r="I5804" s="232">
        <f t="shared" si="449"/>
        <v>0</v>
      </c>
      <c r="J5804" s="231" t="str">
        <f t="shared" si="447"/>
        <v/>
      </c>
    </row>
    <row r="5805" spans="6:10" ht="19.5" customHeight="1" x14ac:dyDescent="0.25">
      <c r="F5805" s="328">
        <f t="shared" si="445"/>
        <v>0</v>
      </c>
      <c r="G5805" s="233" t="str">
        <f t="shared" si="446"/>
        <v/>
      </c>
      <c r="H5805" s="231">
        <f t="shared" si="448"/>
        <v>1956458.97</v>
      </c>
      <c r="I5805" s="232">
        <f t="shared" si="449"/>
        <v>0</v>
      </c>
      <c r="J5805" s="231" t="str">
        <f t="shared" si="447"/>
        <v/>
      </c>
    </row>
    <row r="5806" spans="6:10" ht="19.5" customHeight="1" x14ac:dyDescent="0.25">
      <c r="F5806" s="328">
        <f t="shared" si="445"/>
        <v>0</v>
      </c>
      <c r="G5806" s="233" t="str">
        <f t="shared" si="446"/>
        <v/>
      </c>
      <c r="H5806" s="231">
        <f t="shared" si="448"/>
        <v>1956458.97</v>
      </c>
      <c r="I5806" s="232">
        <f t="shared" si="449"/>
        <v>0</v>
      </c>
      <c r="J5806" s="231" t="str">
        <f t="shared" si="447"/>
        <v/>
      </c>
    </row>
    <row r="5807" spans="6:10" ht="19.5" customHeight="1" x14ac:dyDescent="0.25">
      <c r="F5807" s="328">
        <f t="shared" si="445"/>
        <v>0</v>
      </c>
      <c r="G5807" s="233" t="str">
        <f t="shared" si="446"/>
        <v/>
      </c>
      <c r="H5807" s="231">
        <f t="shared" si="448"/>
        <v>1956458.97</v>
      </c>
      <c r="I5807" s="232">
        <f t="shared" si="449"/>
        <v>0</v>
      </c>
      <c r="J5807" s="231" t="str">
        <f t="shared" si="447"/>
        <v/>
      </c>
    </row>
    <row r="5808" spans="6:10" ht="19.5" customHeight="1" x14ac:dyDescent="0.25">
      <c r="F5808" s="328">
        <f t="shared" si="445"/>
        <v>0</v>
      </c>
      <c r="G5808" s="233" t="str">
        <f t="shared" si="446"/>
        <v/>
      </c>
      <c r="H5808" s="231">
        <f t="shared" si="448"/>
        <v>1956458.97</v>
      </c>
      <c r="I5808" s="232">
        <f t="shared" si="449"/>
        <v>0</v>
      </c>
      <c r="J5808" s="231" t="str">
        <f t="shared" si="447"/>
        <v/>
      </c>
    </row>
    <row r="5809" spans="6:10" ht="19.5" customHeight="1" x14ac:dyDescent="0.25">
      <c r="F5809" s="328">
        <f t="shared" si="445"/>
        <v>0</v>
      </c>
      <c r="G5809" s="233" t="str">
        <f t="shared" si="446"/>
        <v/>
      </c>
      <c r="H5809" s="231">
        <f t="shared" si="448"/>
        <v>1956458.97</v>
      </c>
      <c r="I5809" s="232">
        <f t="shared" si="449"/>
        <v>0</v>
      </c>
      <c r="J5809" s="231" t="str">
        <f t="shared" si="447"/>
        <v/>
      </c>
    </row>
    <row r="5810" spans="6:10" ht="19.5" customHeight="1" x14ac:dyDescent="0.25">
      <c r="F5810" s="328">
        <f t="shared" si="445"/>
        <v>0</v>
      </c>
      <c r="G5810" s="233" t="str">
        <f t="shared" si="446"/>
        <v/>
      </c>
      <c r="H5810" s="231">
        <f t="shared" si="448"/>
        <v>1956458.97</v>
      </c>
      <c r="I5810" s="232">
        <f t="shared" si="449"/>
        <v>0</v>
      </c>
      <c r="J5810" s="231" t="str">
        <f t="shared" si="447"/>
        <v/>
      </c>
    </row>
    <row r="5811" spans="6:10" ht="19.5" customHeight="1" x14ac:dyDescent="0.25">
      <c r="F5811" s="328">
        <f t="shared" si="445"/>
        <v>0</v>
      </c>
      <c r="G5811" s="233" t="str">
        <f t="shared" si="446"/>
        <v/>
      </c>
      <c r="H5811" s="231">
        <f t="shared" si="448"/>
        <v>1956458.97</v>
      </c>
      <c r="I5811" s="232">
        <f t="shared" si="449"/>
        <v>0</v>
      </c>
      <c r="J5811" s="231" t="str">
        <f t="shared" si="447"/>
        <v/>
      </c>
    </row>
    <row r="5812" spans="6:10" ht="19.5" customHeight="1" x14ac:dyDescent="0.25">
      <c r="F5812" s="328">
        <f t="shared" si="445"/>
        <v>0</v>
      </c>
      <c r="G5812" s="233" t="str">
        <f t="shared" si="446"/>
        <v/>
      </c>
      <c r="H5812" s="231">
        <f t="shared" si="448"/>
        <v>1956458.97</v>
      </c>
      <c r="I5812" s="232">
        <f t="shared" si="449"/>
        <v>0</v>
      </c>
      <c r="J5812" s="231" t="str">
        <f t="shared" si="447"/>
        <v/>
      </c>
    </row>
    <row r="5813" spans="6:10" ht="19.5" customHeight="1" x14ac:dyDescent="0.25">
      <c r="F5813" s="328">
        <f t="shared" si="445"/>
        <v>0</v>
      </c>
      <c r="G5813" s="233" t="str">
        <f t="shared" si="446"/>
        <v/>
      </c>
      <c r="H5813" s="231">
        <f t="shared" si="448"/>
        <v>1956458.97</v>
      </c>
      <c r="I5813" s="232">
        <f t="shared" si="449"/>
        <v>0</v>
      </c>
      <c r="J5813" s="231" t="str">
        <f t="shared" si="447"/>
        <v/>
      </c>
    </row>
    <row r="5814" spans="6:10" ht="19.5" customHeight="1" x14ac:dyDescent="0.25">
      <c r="F5814" s="328">
        <f t="shared" si="445"/>
        <v>0</v>
      </c>
      <c r="G5814" s="233" t="str">
        <f t="shared" si="446"/>
        <v/>
      </c>
      <c r="H5814" s="231">
        <f t="shared" si="448"/>
        <v>1956458.97</v>
      </c>
      <c r="I5814" s="232">
        <f t="shared" si="449"/>
        <v>0</v>
      </c>
      <c r="J5814" s="231" t="str">
        <f t="shared" si="447"/>
        <v/>
      </c>
    </row>
    <row r="5815" spans="6:10" ht="19.5" customHeight="1" x14ac:dyDescent="0.25">
      <c r="F5815" s="328">
        <f t="shared" si="445"/>
        <v>0</v>
      </c>
      <c r="G5815" s="233" t="str">
        <f t="shared" si="446"/>
        <v/>
      </c>
      <c r="H5815" s="231">
        <f t="shared" si="448"/>
        <v>1956458.97</v>
      </c>
      <c r="I5815" s="232">
        <f t="shared" si="449"/>
        <v>0</v>
      </c>
      <c r="J5815" s="231" t="str">
        <f t="shared" si="447"/>
        <v/>
      </c>
    </row>
    <row r="5816" spans="6:10" ht="19.5" customHeight="1" x14ac:dyDescent="0.25">
      <c r="F5816" s="328">
        <f t="shared" si="445"/>
        <v>0</v>
      </c>
      <c r="G5816" s="233" t="str">
        <f t="shared" si="446"/>
        <v/>
      </c>
      <c r="H5816" s="231">
        <f t="shared" si="448"/>
        <v>1956458.97</v>
      </c>
      <c r="I5816" s="232">
        <f t="shared" si="449"/>
        <v>0</v>
      </c>
      <c r="J5816" s="231" t="str">
        <f t="shared" si="447"/>
        <v/>
      </c>
    </row>
    <row r="5817" spans="6:10" ht="19.5" customHeight="1" x14ac:dyDescent="0.25">
      <c r="F5817" s="328">
        <f t="shared" si="445"/>
        <v>0</v>
      </c>
      <c r="G5817" s="233" t="str">
        <f t="shared" si="446"/>
        <v/>
      </c>
      <c r="H5817" s="231">
        <f t="shared" si="448"/>
        <v>1956458.97</v>
      </c>
      <c r="I5817" s="232">
        <f t="shared" si="449"/>
        <v>0</v>
      </c>
      <c r="J5817" s="231" t="str">
        <f t="shared" si="447"/>
        <v/>
      </c>
    </row>
    <row r="5818" spans="6:10" ht="19.5" customHeight="1" x14ac:dyDescent="0.25">
      <c r="F5818" s="328">
        <f t="shared" si="445"/>
        <v>0</v>
      </c>
      <c r="G5818" s="233" t="str">
        <f t="shared" si="446"/>
        <v/>
      </c>
      <c r="H5818" s="231">
        <f t="shared" si="448"/>
        <v>1956458.97</v>
      </c>
      <c r="I5818" s="232">
        <f t="shared" si="449"/>
        <v>0</v>
      </c>
      <c r="J5818" s="231" t="str">
        <f t="shared" si="447"/>
        <v/>
      </c>
    </row>
    <row r="5819" spans="6:10" ht="19.5" customHeight="1" x14ac:dyDescent="0.25">
      <c r="F5819" s="328">
        <f t="shared" si="445"/>
        <v>0</v>
      </c>
      <c r="G5819" s="233" t="str">
        <f t="shared" si="446"/>
        <v/>
      </c>
      <c r="H5819" s="231">
        <f t="shared" si="448"/>
        <v>1956458.97</v>
      </c>
      <c r="I5819" s="232">
        <f t="shared" si="449"/>
        <v>0</v>
      </c>
      <c r="J5819" s="231" t="str">
        <f t="shared" si="447"/>
        <v/>
      </c>
    </row>
    <row r="5820" spans="6:10" ht="19.5" customHeight="1" x14ac:dyDescent="0.25">
      <c r="F5820" s="328">
        <f t="shared" si="445"/>
        <v>0</v>
      </c>
      <c r="G5820" s="233" t="str">
        <f t="shared" si="446"/>
        <v/>
      </c>
      <c r="H5820" s="231">
        <f t="shared" si="448"/>
        <v>1956458.97</v>
      </c>
      <c r="I5820" s="232">
        <f t="shared" si="449"/>
        <v>0</v>
      </c>
      <c r="J5820" s="231" t="str">
        <f t="shared" si="447"/>
        <v/>
      </c>
    </row>
    <row r="5821" spans="6:10" ht="19.5" customHeight="1" x14ac:dyDescent="0.25">
      <c r="F5821" s="328">
        <f t="shared" si="445"/>
        <v>0</v>
      </c>
      <c r="G5821" s="233" t="str">
        <f t="shared" si="446"/>
        <v/>
      </c>
      <c r="H5821" s="231">
        <f t="shared" si="448"/>
        <v>1956458.97</v>
      </c>
      <c r="I5821" s="232">
        <f t="shared" si="449"/>
        <v>0</v>
      </c>
      <c r="J5821" s="231" t="str">
        <f t="shared" si="447"/>
        <v/>
      </c>
    </row>
    <row r="5822" spans="6:10" ht="19.5" customHeight="1" x14ac:dyDescent="0.25">
      <c r="F5822" s="328">
        <f t="shared" si="445"/>
        <v>0</v>
      </c>
      <c r="G5822" s="233" t="str">
        <f t="shared" si="446"/>
        <v/>
      </c>
      <c r="H5822" s="231">
        <f t="shared" si="448"/>
        <v>1956458.97</v>
      </c>
      <c r="I5822" s="232">
        <f t="shared" si="449"/>
        <v>0</v>
      </c>
      <c r="J5822" s="231" t="str">
        <f t="shared" si="447"/>
        <v/>
      </c>
    </row>
    <row r="5823" spans="6:10" ht="19.5" customHeight="1" x14ac:dyDescent="0.25">
      <c r="F5823" s="328">
        <f t="shared" si="445"/>
        <v>0</v>
      </c>
      <c r="G5823" s="233" t="str">
        <f t="shared" si="446"/>
        <v/>
      </c>
      <c r="H5823" s="231">
        <f t="shared" si="448"/>
        <v>1956458.97</v>
      </c>
      <c r="I5823" s="232">
        <f t="shared" si="449"/>
        <v>0</v>
      </c>
      <c r="J5823" s="231" t="str">
        <f t="shared" si="447"/>
        <v/>
      </c>
    </row>
    <row r="5824" spans="6:10" ht="19.5" customHeight="1" x14ac:dyDescent="0.25">
      <c r="F5824" s="328">
        <f t="shared" si="445"/>
        <v>0</v>
      </c>
      <c r="G5824" s="233" t="str">
        <f t="shared" si="446"/>
        <v/>
      </c>
      <c r="H5824" s="231">
        <f t="shared" si="448"/>
        <v>1956458.97</v>
      </c>
      <c r="I5824" s="232">
        <f t="shared" si="449"/>
        <v>0</v>
      </c>
      <c r="J5824" s="231" t="str">
        <f t="shared" si="447"/>
        <v/>
      </c>
    </row>
    <row r="5825" spans="6:10" ht="19.5" customHeight="1" x14ac:dyDescent="0.25">
      <c r="F5825" s="328">
        <f t="shared" si="445"/>
        <v>0</v>
      </c>
      <c r="G5825" s="233" t="str">
        <f t="shared" si="446"/>
        <v/>
      </c>
      <c r="H5825" s="231">
        <f t="shared" si="448"/>
        <v>1956458.97</v>
      </c>
      <c r="I5825" s="232">
        <f t="shared" si="449"/>
        <v>0</v>
      </c>
      <c r="J5825" s="231" t="str">
        <f t="shared" si="447"/>
        <v/>
      </c>
    </row>
    <row r="5826" spans="6:10" ht="19.5" customHeight="1" x14ac:dyDescent="0.25">
      <c r="F5826" s="328">
        <f t="shared" si="445"/>
        <v>0</v>
      </c>
      <c r="G5826" s="233" t="str">
        <f t="shared" si="446"/>
        <v/>
      </c>
      <c r="H5826" s="231">
        <f t="shared" si="448"/>
        <v>1956458.97</v>
      </c>
      <c r="I5826" s="232">
        <f t="shared" si="449"/>
        <v>0</v>
      </c>
      <c r="J5826" s="231" t="str">
        <f t="shared" si="447"/>
        <v/>
      </c>
    </row>
    <row r="5827" spans="6:10" ht="19.5" customHeight="1" x14ac:dyDescent="0.25">
      <c r="F5827" s="328">
        <f t="shared" si="445"/>
        <v>0</v>
      </c>
      <c r="G5827" s="233" t="str">
        <f t="shared" si="446"/>
        <v/>
      </c>
      <c r="H5827" s="231">
        <f t="shared" si="448"/>
        <v>1956458.97</v>
      </c>
      <c r="I5827" s="232">
        <f t="shared" si="449"/>
        <v>0</v>
      </c>
      <c r="J5827" s="231" t="str">
        <f t="shared" si="447"/>
        <v/>
      </c>
    </row>
    <row r="5828" spans="6:10" ht="19.5" customHeight="1" x14ac:dyDescent="0.25">
      <c r="F5828" s="328">
        <f t="shared" si="445"/>
        <v>0</v>
      </c>
      <c r="G5828" s="233" t="str">
        <f t="shared" si="446"/>
        <v/>
      </c>
      <c r="H5828" s="231">
        <f t="shared" si="448"/>
        <v>1956458.97</v>
      </c>
      <c r="I5828" s="232">
        <f t="shared" si="449"/>
        <v>0</v>
      </c>
      <c r="J5828" s="231" t="str">
        <f t="shared" si="447"/>
        <v/>
      </c>
    </row>
    <row r="5829" spans="6:10" ht="19.5" customHeight="1" x14ac:dyDescent="0.25">
      <c r="F5829" s="328">
        <f t="shared" si="445"/>
        <v>0</v>
      </c>
      <c r="G5829" s="233" t="str">
        <f t="shared" si="446"/>
        <v/>
      </c>
      <c r="H5829" s="231">
        <f t="shared" si="448"/>
        <v>1956458.97</v>
      </c>
      <c r="I5829" s="232">
        <f t="shared" si="449"/>
        <v>0</v>
      </c>
      <c r="J5829" s="231" t="str">
        <f t="shared" si="447"/>
        <v/>
      </c>
    </row>
    <row r="5830" spans="6:10" ht="19.5" customHeight="1" x14ac:dyDescent="0.25">
      <c r="F5830" s="328">
        <f t="shared" si="445"/>
        <v>0</v>
      </c>
      <c r="G5830" s="233" t="str">
        <f t="shared" si="446"/>
        <v/>
      </c>
      <c r="H5830" s="231">
        <f t="shared" si="448"/>
        <v>1956458.97</v>
      </c>
      <c r="I5830" s="232">
        <f t="shared" si="449"/>
        <v>0</v>
      </c>
      <c r="J5830" s="231" t="str">
        <f t="shared" si="447"/>
        <v/>
      </c>
    </row>
    <row r="5831" spans="6:10" ht="19.5" customHeight="1" x14ac:dyDescent="0.25">
      <c r="F5831" s="328">
        <f t="shared" si="445"/>
        <v>0</v>
      </c>
      <c r="G5831" s="233" t="str">
        <f t="shared" si="446"/>
        <v/>
      </c>
      <c r="H5831" s="231">
        <f t="shared" si="448"/>
        <v>1956458.97</v>
      </c>
      <c r="I5831" s="232">
        <f t="shared" si="449"/>
        <v>0</v>
      </c>
      <c r="J5831" s="231" t="str">
        <f t="shared" si="447"/>
        <v/>
      </c>
    </row>
    <row r="5832" spans="6:10" ht="19.5" customHeight="1" x14ac:dyDescent="0.25">
      <c r="F5832" s="328">
        <f t="shared" si="445"/>
        <v>0</v>
      </c>
      <c r="G5832" s="233" t="str">
        <f t="shared" si="446"/>
        <v/>
      </c>
      <c r="H5832" s="231">
        <f t="shared" si="448"/>
        <v>1956458.97</v>
      </c>
      <c r="I5832" s="232">
        <f t="shared" si="449"/>
        <v>0</v>
      </c>
      <c r="J5832" s="231" t="str">
        <f t="shared" si="447"/>
        <v/>
      </c>
    </row>
    <row r="5833" spans="6:10" ht="19.5" customHeight="1" x14ac:dyDescent="0.25">
      <c r="F5833" s="328">
        <f t="shared" si="445"/>
        <v>0</v>
      </c>
      <c r="G5833" s="233" t="str">
        <f t="shared" si="446"/>
        <v/>
      </c>
      <c r="H5833" s="231">
        <f t="shared" si="448"/>
        <v>1956458.97</v>
      </c>
      <c r="I5833" s="232">
        <f t="shared" si="449"/>
        <v>0</v>
      </c>
      <c r="J5833" s="231" t="str">
        <f t="shared" si="447"/>
        <v/>
      </c>
    </row>
    <row r="5834" spans="6:10" ht="19.5" customHeight="1" x14ac:dyDescent="0.25">
      <c r="F5834" s="328">
        <f t="shared" ref="F5834:F5897" si="450">IF(E5834&gt;$C$4*1000,"Выборка",0)</f>
        <v>0</v>
      </c>
      <c r="G5834" s="233" t="str">
        <f t="shared" ref="G5834:G5897" si="451">IF(F5834=0,"",E5834)</f>
        <v/>
      </c>
      <c r="H5834" s="231">
        <f t="shared" si="448"/>
        <v>1956458.97</v>
      </c>
      <c r="I5834" s="232">
        <f t="shared" si="449"/>
        <v>0</v>
      </c>
      <c r="J5834" s="231" t="str">
        <f t="shared" ref="J5834:J5897" si="452">IF(I5834=0,"",E5834)</f>
        <v/>
      </c>
    </row>
    <row r="5835" spans="6:10" ht="19.5" customHeight="1" x14ac:dyDescent="0.25">
      <c r="F5835" s="328">
        <f t="shared" si="450"/>
        <v>0</v>
      </c>
      <c r="G5835" s="233" t="str">
        <f t="shared" si="451"/>
        <v/>
      </c>
      <c r="H5835" s="231">
        <f t="shared" ref="H5835:H5898" si="453">IF(F5835=0,IF((I5834=0)*AND(F5834=0),H5834+E5835,IF((F5834&lt;&gt;0)*AND((H5834&lt;=$E$17)),H5834+E5835,E5835)),H5834)</f>
        <v>1956458.97</v>
      </c>
      <c r="I5835" s="232">
        <f t="shared" ref="I5835:I5898" si="454">IF((H5835&gt;$E$17)*AND(F5835=0),"Выборка",0)</f>
        <v>0</v>
      </c>
      <c r="J5835" s="231" t="str">
        <f t="shared" si="452"/>
        <v/>
      </c>
    </row>
    <row r="5836" spans="6:10" ht="19.5" customHeight="1" x14ac:dyDescent="0.25">
      <c r="F5836" s="328">
        <f t="shared" si="450"/>
        <v>0</v>
      </c>
      <c r="G5836" s="233" t="str">
        <f t="shared" si="451"/>
        <v/>
      </c>
      <c r="H5836" s="231">
        <f t="shared" si="453"/>
        <v>1956458.97</v>
      </c>
      <c r="I5836" s="232">
        <f t="shared" si="454"/>
        <v>0</v>
      </c>
      <c r="J5836" s="231" t="str">
        <f t="shared" si="452"/>
        <v/>
      </c>
    </row>
    <row r="5837" spans="6:10" ht="19.5" customHeight="1" x14ac:dyDescent="0.25">
      <c r="F5837" s="328">
        <f t="shared" si="450"/>
        <v>0</v>
      </c>
      <c r="G5837" s="233" t="str">
        <f t="shared" si="451"/>
        <v/>
      </c>
      <c r="H5837" s="231">
        <f t="shared" si="453"/>
        <v>1956458.97</v>
      </c>
      <c r="I5837" s="232">
        <f t="shared" si="454"/>
        <v>0</v>
      </c>
      <c r="J5837" s="231" t="str">
        <f t="shared" si="452"/>
        <v/>
      </c>
    </row>
    <row r="5838" spans="6:10" ht="19.5" customHeight="1" x14ac:dyDescent="0.25">
      <c r="F5838" s="328">
        <f t="shared" si="450"/>
        <v>0</v>
      </c>
      <c r="G5838" s="233" t="str">
        <f t="shared" si="451"/>
        <v/>
      </c>
      <c r="H5838" s="231">
        <f t="shared" si="453"/>
        <v>1956458.97</v>
      </c>
      <c r="I5838" s="232">
        <f t="shared" si="454"/>
        <v>0</v>
      </c>
      <c r="J5838" s="231" t="str">
        <f t="shared" si="452"/>
        <v/>
      </c>
    </row>
    <row r="5839" spans="6:10" ht="19.5" customHeight="1" x14ac:dyDescent="0.25">
      <c r="F5839" s="328">
        <f t="shared" si="450"/>
        <v>0</v>
      </c>
      <c r="G5839" s="233" t="str">
        <f t="shared" si="451"/>
        <v/>
      </c>
      <c r="H5839" s="231">
        <f t="shared" si="453"/>
        <v>1956458.97</v>
      </c>
      <c r="I5839" s="232">
        <f t="shared" si="454"/>
        <v>0</v>
      </c>
      <c r="J5839" s="231" t="str">
        <f t="shared" si="452"/>
        <v/>
      </c>
    </row>
    <row r="5840" spans="6:10" ht="19.5" customHeight="1" x14ac:dyDescent="0.25">
      <c r="F5840" s="328">
        <f t="shared" si="450"/>
        <v>0</v>
      </c>
      <c r="G5840" s="233" t="str">
        <f t="shared" si="451"/>
        <v/>
      </c>
      <c r="H5840" s="231">
        <f t="shared" si="453"/>
        <v>1956458.97</v>
      </c>
      <c r="I5840" s="232">
        <f t="shared" si="454"/>
        <v>0</v>
      </c>
      <c r="J5840" s="231" t="str">
        <f t="shared" si="452"/>
        <v/>
      </c>
    </row>
    <row r="5841" spans="6:10" ht="19.5" customHeight="1" x14ac:dyDescent="0.25">
      <c r="F5841" s="328">
        <f t="shared" si="450"/>
        <v>0</v>
      </c>
      <c r="G5841" s="233" t="str">
        <f t="shared" si="451"/>
        <v/>
      </c>
      <c r="H5841" s="231">
        <f t="shared" si="453"/>
        <v>1956458.97</v>
      </c>
      <c r="I5841" s="232">
        <f t="shared" si="454"/>
        <v>0</v>
      </c>
      <c r="J5841" s="231" t="str">
        <f t="shared" si="452"/>
        <v/>
      </c>
    </row>
    <row r="5842" spans="6:10" ht="19.5" customHeight="1" x14ac:dyDescent="0.25">
      <c r="F5842" s="328">
        <f t="shared" si="450"/>
        <v>0</v>
      </c>
      <c r="G5842" s="233" t="str">
        <f t="shared" si="451"/>
        <v/>
      </c>
      <c r="H5842" s="231">
        <f t="shared" si="453"/>
        <v>1956458.97</v>
      </c>
      <c r="I5842" s="232">
        <f t="shared" si="454"/>
        <v>0</v>
      </c>
      <c r="J5842" s="231" t="str">
        <f t="shared" si="452"/>
        <v/>
      </c>
    </row>
    <row r="5843" spans="6:10" ht="19.5" customHeight="1" x14ac:dyDescent="0.25">
      <c r="F5843" s="328">
        <f t="shared" si="450"/>
        <v>0</v>
      </c>
      <c r="G5843" s="233" t="str">
        <f t="shared" si="451"/>
        <v/>
      </c>
      <c r="H5843" s="231">
        <f t="shared" si="453"/>
        <v>1956458.97</v>
      </c>
      <c r="I5843" s="232">
        <f t="shared" si="454"/>
        <v>0</v>
      </c>
      <c r="J5843" s="231" t="str">
        <f t="shared" si="452"/>
        <v/>
      </c>
    </row>
    <row r="5844" spans="6:10" ht="19.5" customHeight="1" x14ac:dyDescent="0.25">
      <c r="F5844" s="328">
        <f t="shared" si="450"/>
        <v>0</v>
      </c>
      <c r="G5844" s="233" t="str">
        <f t="shared" si="451"/>
        <v/>
      </c>
      <c r="H5844" s="231">
        <f t="shared" si="453"/>
        <v>1956458.97</v>
      </c>
      <c r="I5844" s="232">
        <f t="shared" si="454"/>
        <v>0</v>
      </c>
      <c r="J5844" s="231" t="str">
        <f t="shared" si="452"/>
        <v/>
      </c>
    </row>
    <row r="5845" spans="6:10" ht="19.5" customHeight="1" x14ac:dyDescent="0.25">
      <c r="F5845" s="328">
        <f t="shared" si="450"/>
        <v>0</v>
      </c>
      <c r="G5845" s="233" t="str">
        <f t="shared" si="451"/>
        <v/>
      </c>
      <c r="H5845" s="231">
        <f t="shared" si="453"/>
        <v>1956458.97</v>
      </c>
      <c r="I5845" s="232">
        <f t="shared" si="454"/>
        <v>0</v>
      </c>
      <c r="J5845" s="231" t="str">
        <f t="shared" si="452"/>
        <v/>
      </c>
    </row>
    <row r="5846" spans="6:10" ht="19.5" customHeight="1" x14ac:dyDescent="0.25">
      <c r="F5846" s="328">
        <f t="shared" si="450"/>
        <v>0</v>
      </c>
      <c r="G5846" s="233" t="str">
        <f t="shared" si="451"/>
        <v/>
      </c>
      <c r="H5846" s="231">
        <f t="shared" si="453"/>
        <v>1956458.97</v>
      </c>
      <c r="I5846" s="232">
        <f t="shared" si="454"/>
        <v>0</v>
      </c>
      <c r="J5846" s="231" t="str">
        <f t="shared" si="452"/>
        <v/>
      </c>
    </row>
    <row r="5847" spans="6:10" ht="19.5" customHeight="1" x14ac:dyDescent="0.25">
      <c r="F5847" s="328">
        <f t="shared" si="450"/>
        <v>0</v>
      </c>
      <c r="G5847" s="233" t="str">
        <f t="shared" si="451"/>
        <v/>
      </c>
      <c r="H5847" s="231">
        <f t="shared" si="453"/>
        <v>1956458.97</v>
      </c>
      <c r="I5847" s="232">
        <f t="shared" si="454"/>
        <v>0</v>
      </c>
      <c r="J5847" s="231" t="str">
        <f t="shared" si="452"/>
        <v/>
      </c>
    </row>
    <row r="5848" spans="6:10" ht="19.5" customHeight="1" x14ac:dyDescent="0.25">
      <c r="F5848" s="328">
        <f t="shared" si="450"/>
        <v>0</v>
      </c>
      <c r="G5848" s="233" t="str">
        <f t="shared" si="451"/>
        <v/>
      </c>
      <c r="H5848" s="231">
        <f t="shared" si="453"/>
        <v>1956458.97</v>
      </c>
      <c r="I5848" s="232">
        <f t="shared" si="454"/>
        <v>0</v>
      </c>
      <c r="J5848" s="231" t="str">
        <f t="shared" si="452"/>
        <v/>
      </c>
    </row>
    <row r="5849" spans="6:10" ht="19.5" customHeight="1" x14ac:dyDescent="0.25">
      <c r="F5849" s="328">
        <f t="shared" si="450"/>
        <v>0</v>
      </c>
      <c r="G5849" s="233" t="str">
        <f t="shared" si="451"/>
        <v/>
      </c>
      <c r="H5849" s="231">
        <f t="shared" si="453"/>
        <v>1956458.97</v>
      </c>
      <c r="I5849" s="232">
        <f t="shared" si="454"/>
        <v>0</v>
      </c>
      <c r="J5849" s="231" t="str">
        <f t="shared" si="452"/>
        <v/>
      </c>
    </row>
    <row r="5850" spans="6:10" ht="19.5" customHeight="1" x14ac:dyDescent="0.25">
      <c r="F5850" s="328">
        <f t="shared" si="450"/>
        <v>0</v>
      </c>
      <c r="G5850" s="233" t="str">
        <f t="shared" si="451"/>
        <v/>
      </c>
      <c r="H5850" s="231">
        <f t="shared" si="453"/>
        <v>1956458.97</v>
      </c>
      <c r="I5850" s="232">
        <f t="shared" si="454"/>
        <v>0</v>
      </c>
      <c r="J5850" s="231" t="str">
        <f t="shared" si="452"/>
        <v/>
      </c>
    </row>
    <row r="5851" spans="6:10" ht="19.5" customHeight="1" x14ac:dyDescent="0.25">
      <c r="F5851" s="328">
        <f t="shared" si="450"/>
        <v>0</v>
      </c>
      <c r="G5851" s="233" t="str">
        <f t="shared" si="451"/>
        <v/>
      </c>
      <c r="H5851" s="231">
        <f t="shared" si="453"/>
        <v>1956458.97</v>
      </c>
      <c r="I5851" s="232">
        <f t="shared" si="454"/>
        <v>0</v>
      </c>
      <c r="J5851" s="231" t="str">
        <f t="shared" si="452"/>
        <v/>
      </c>
    </row>
    <row r="5852" spans="6:10" ht="19.5" customHeight="1" x14ac:dyDescent="0.25">
      <c r="F5852" s="328">
        <f t="shared" si="450"/>
        <v>0</v>
      </c>
      <c r="G5852" s="233" t="str">
        <f t="shared" si="451"/>
        <v/>
      </c>
      <c r="H5852" s="231">
        <f t="shared" si="453"/>
        <v>1956458.97</v>
      </c>
      <c r="I5852" s="232">
        <f t="shared" si="454"/>
        <v>0</v>
      </c>
      <c r="J5852" s="231" t="str">
        <f t="shared" si="452"/>
        <v/>
      </c>
    </row>
    <row r="5853" spans="6:10" ht="19.5" customHeight="1" x14ac:dyDescent="0.25">
      <c r="F5853" s="328">
        <f t="shared" si="450"/>
        <v>0</v>
      </c>
      <c r="G5853" s="233" t="str">
        <f t="shared" si="451"/>
        <v/>
      </c>
      <c r="H5853" s="231">
        <f t="shared" si="453"/>
        <v>1956458.97</v>
      </c>
      <c r="I5853" s="232">
        <f t="shared" si="454"/>
        <v>0</v>
      </c>
      <c r="J5853" s="231" t="str">
        <f t="shared" si="452"/>
        <v/>
      </c>
    </row>
    <row r="5854" spans="6:10" ht="19.5" customHeight="1" x14ac:dyDescent="0.25">
      <c r="F5854" s="328">
        <f t="shared" si="450"/>
        <v>0</v>
      </c>
      <c r="G5854" s="233" t="str">
        <f t="shared" si="451"/>
        <v/>
      </c>
      <c r="H5854" s="231">
        <f t="shared" si="453"/>
        <v>1956458.97</v>
      </c>
      <c r="I5854" s="232">
        <f t="shared" si="454"/>
        <v>0</v>
      </c>
      <c r="J5854" s="231" t="str">
        <f t="shared" si="452"/>
        <v/>
      </c>
    </row>
    <row r="5855" spans="6:10" ht="19.5" customHeight="1" x14ac:dyDescent="0.25">
      <c r="F5855" s="328">
        <f t="shared" si="450"/>
        <v>0</v>
      </c>
      <c r="G5855" s="233" t="str">
        <f t="shared" si="451"/>
        <v/>
      </c>
      <c r="H5855" s="231">
        <f t="shared" si="453"/>
        <v>1956458.97</v>
      </c>
      <c r="I5855" s="232">
        <f t="shared" si="454"/>
        <v>0</v>
      </c>
      <c r="J5855" s="231" t="str">
        <f t="shared" si="452"/>
        <v/>
      </c>
    </row>
    <row r="5856" spans="6:10" ht="19.5" customHeight="1" x14ac:dyDescent="0.25">
      <c r="F5856" s="328">
        <f t="shared" si="450"/>
        <v>0</v>
      </c>
      <c r="G5856" s="233" t="str">
        <f t="shared" si="451"/>
        <v/>
      </c>
      <c r="H5856" s="231">
        <f t="shared" si="453"/>
        <v>1956458.97</v>
      </c>
      <c r="I5856" s="232">
        <f t="shared" si="454"/>
        <v>0</v>
      </c>
      <c r="J5856" s="231" t="str">
        <f t="shared" si="452"/>
        <v/>
      </c>
    </row>
    <row r="5857" spans="6:10" ht="19.5" customHeight="1" x14ac:dyDescent="0.25">
      <c r="F5857" s="328">
        <f t="shared" si="450"/>
        <v>0</v>
      </c>
      <c r="G5857" s="233" t="str">
        <f t="shared" si="451"/>
        <v/>
      </c>
      <c r="H5857" s="231">
        <f t="shared" si="453"/>
        <v>1956458.97</v>
      </c>
      <c r="I5857" s="232">
        <f t="shared" si="454"/>
        <v>0</v>
      </c>
      <c r="J5857" s="231" t="str">
        <f t="shared" si="452"/>
        <v/>
      </c>
    </row>
    <row r="5858" spans="6:10" ht="19.5" customHeight="1" x14ac:dyDescent="0.25">
      <c r="F5858" s="328">
        <f t="shared" si="450"/>
        <v>0</v>
      </c>
      <c r="G5858" s="233" t="str">
        <f t="shared" si="451"/>
        <v/>
      </c>
      <c r="H5858" s="231">
        <f t="shared" si="453"/>
        <v>1956458.97</v>
      </c>
      <c r="I5858" s="232">
        <f t="shared" si="454"/>
        <v>0</v>
      </c>
      <c r="J5858" s="231" t="str">
        <f t="shared" si="452"/>
        <v/>
      </c>
    </row>
    <row r="5859" spans="6:10" ht="19.5" customHeight="1" x14ac:dyDescent="0.25">
      <c r="F5859" s="328">
        <f t="shared" si="450"/>
        <v>0</v>
      </c>
      <c r="G5859" s="233" t="str">
        <f t="shared" si="451"/>
        <v/>
      </c>
      <c r="H5859" s="231">
        <f t="shared" si="453"/>
        <v>1956458.97</v>
      </c>
      <c r="I5859" s="232">
        <f t="shared" si="454"/>
        <v>0</v>
      </c>
      <c r="J5859" s="231" t="str">
        <f t="shared" si="452"/>
        <v/>
      </c>
    </row>
    <row r="5860" spans="6:10" ht="19.5" customHeight="1" x14ac:dyDescent="0.25">
      <c r="F5860" s="328">
        <f t="shared" si="450"/>
        <v>0</v>
      </c>
      <c r="G5860" s="233" t="str">
        <f t="shared" si="451"/>
        <v/>
      </c>
      <c r="H5860" s="231">
        <f t="shared" si="453"/>
        <v>1956458.97</v>
      </c>
      <c r="I5860" s="232">
        <f t="shared" si="454"/>
        <v>0</v>
      </c>
      <c r="J5860" s="231" t="str">
        <f t="shared" si="452"/>
        <v/>
      </c>
    </row>
    <row r="5861" spans="6:10" ht="19.5" customHeight="1" x14ac:dyDescent="0.25">
      <c r="F5861" s="328">
        <f t="shared" si="450"/>
        <v>0</v>
      </c>
      <c r="G5861" s="233" t="str">
        <f t="shared" si="451"/>
        <v/>
      </c>
      <c r="H5861" s="231">
        <f t="shared" si="453"/>
        <v>1956458.97</v>
      </c>
      <c r="I5861" s="232">
        <f t="shared" si="454"/>
        <v>0</v>
      </c>
      <c r="J5861" s="231" t="str">
        <f t="shared" si="452"/>
        <v/>
      </c>
    </row>
    <row r="5862" spans="6:10" ht="19.5" customHeight="1" x14ac:dyDescent="0.25">
      <c r="F5862" s="328">
        <f t="shared" si="450"/>
        <v>0</v>
      </c>
      <c r="G5862" s="233" t="str">
        <f t="shared" si="451"/>
        <v/>
      </c>
      <c r="H5862" s="231">
        <f t="shared" si="453"/>
        <v>1956458.97</v>
      </c>
      <c r="I5862" s="232">
        <f t="shared" si="454"/>
        <v>0</v>
      </c>
      <c r="J5862" s="231" t="str">
        <f t="shared" si="452"/>
        <v/>
      </c>
    </row>
    <row r="5863" spans="6:10" ht="19.5" customHeight="1" x14ac:dyDescent="0.25">
      <c r="F5863" s="328">
        <f t="shared" si="450"/>
        <v>0</v>
      </c>
      <c r="G5863" s="233" t="str">
        <f t="shared" si="451"/>
        <v/>
      </c>
      <c r="H5863" s="231">
        <f t="shared" si="453"/>
        <v>1956458.97</v>
      </c>
      <c r="I5863" s="232">
        <f t="shared" si="454"/>
        <v>0</v>
      </c>
      <c r="J5863" s="231" t="str">
        <f t="shared" si="452"/>
        <v/>
      </c>
    </row>
    <row r="5864" spans="6:10" ht="19.5" customHeight="1" x14ac:dyDescent="0.25">
      <c r="F5864" s="328">
        <f t="shared" si="450"/>
        <v>0</v>
      </c>
      <c r="G5864" s="233" t="str">
        <f t="shared" si="451"/>
        <v/>
      </c>
      <c r="H5864" s="231">
        <f t="shared" si="453"/>
        <v>1956458.97</v>
      </c>
      <c r="I5864" s="232">
        <f t="shared" si="454"/>
        <v>0</v>
      </c>
      <c r="J5864" s="231" t="str">
        <f t="shared" si="452"/>
        <v/>
      </c>
    </row>
    <row r="5865" spans="6:10" ht="19.5" customHeight="1" x14ac:dyDescent="0.25">
      <c r="F5865" s="328">
        <f t="shared" si="450"/>
        <v>0</v>
      </c>
      <c r="G5865" s="233" t="str">
        <f t="shared" si="451"/>
        <v/>
      </c>
      <c r="H5865" s="231">
        <f t="shared" si="453"/>
        <v>1956458.97</v>
      </c>
      <c r="I5865" s="232">
        <f t="shared" si="454"/>
        <v>0</v>
      </c>
      <c r="J5865" s="231" t="str">
        <f t="shared" si="452"/>
        <v/>
      </c>
    </row>
    <row r="5866" spans="6:10" ht="19.5" customHeight="1" x14ac:dyDescent="0.25">
      <c r="F5866" s="328">
        <f t="shared" si="450"/>
        <v>0</v>
      </c>
      <c r="G5866" s="233" t="str">
        <f t="shared" si="451"/>
        <v/>
      </c>
      <c r="H5866" s="231">
        <f t="shared" si="453"/>
        <v>1956458.97</v>
      </c>
      <c r="I5866" s="232">
        <f t="shared" si="454"/>
        <v>0</v>
      </c>
      <c r="J5866" s="231" t="str">
        <f t="shared" si="452"/>
        <v/>
      </c>
    </row>
    <row r="5867" spans="6:10" ht="19.5" customHeight="1" x14ac:dyDescent="0.25">
      <c r="F5867" s="328">
        <f t="shared" si="450"/>
        <v>0</v>
      </c>
      <c r="G5867" s="233" t="str">
        <f t="shared" si="451"/>
        <v/>
      </c>
      <c r="H5867" s="231">
        <f t="shared" si="453"/>
        <v>1956458.97</v>
      </c>
      <c r="I5867" s="232">
        <f t="shared" si="454"/>
        <v>0</v>
      </c>
      <c r="J5867" s="231" t="str">
        <f t="shared" si="452"/>
        <v/>
      </c>
    </row>
    <row r="5868" spans="6:10" ht="19.5" customHeight="1" x14ac:dyDescent="0.25">
      <c r="F5868" s="328">
        <f t="shared" si="450"/>
        <v>0</v>
      </c>
      <c r="G5868" s="233" t="str">
        <f t="shared" si="451"/>
        <v/>
      </c>
      <c r="H5868" s="231">
        <f t="shared" si="453"/>
        <v>1956458.97</v>
      </c>
      <c r="I5868" s="232">
        <f t="shared" si="454"/>
        <v>0</v>
      </c>
      <c r="J5868" s="231" t="str">
        <f t="shared" si="452"/>
        <v/>
      </c>
    </row>
    <row r="5869" spans="6:10" ht="19.5" customHeight="1" x14ac:dyDescent="0.25">
      <c r="F5869" s="328">
        <f t="shared" si="450"/>
        <v>0</v>
      </c>
      <c r="G5869" s="233" t="str">
        <f t="shared" si="451"/>
        <v/>
      </c>
      <c r="H5869" s="231">
        <f t="shared" si="453"/>
        <v>1956458.97</v>
      </c>
      <c r="I5869" s="232">
        <f t="shared" si="454"/>
        <v>0</v>
      </c>
      <c r="J5869" s="231" t="str">
        <f t="shared" si="452"/>
        <v/>
      </c>
    </row>
    <row r="5870" spans="6:10" ht="19.5" customHeight="1" x14ac:dyDescent="0.25">
      <c r="F5870" s="328">
        <f t="shared" si="450"/>
        <v>0</v>
      </c>
      <c r="G5870" s="233" t="str">
        <f t="shared" si="451"/>
        <v/>
      </c>
      <c r="H5870" s="231">
        <f t="shared" si="453"/>
        <v>1956458.97</v>
      </c>
      <c r="I5870" s="232">
        <f t="shared" si="454"/>
        <v>0</v>
      </c>
      <c r="J5870" s="231" t="str">
        <f t="shared" si="452"/>
        <v/>
      </c>
    </row>
    <row r="5871" spans="6:10" ht="19.5" customHeight="1" x14ac:dyDescent="0.25">
      <c r="F5871" s="328">
        <f t="shared" si="450"/>
        <v>0</v>
      </c>
      <c r="G5871" s="233" t="str">
        <f t="shared" si="451"/>
        <v/>
      </c>
      <c r="H5871" s="231">
        <f t="shared" si="453"/>
        <v>1956458.97</v>
      </c>
      <c r="I5871" s="232">
        <f t="shared" si="454"/>
        <v>0</v>
      </c>
      <c r="J5871" s="231" t="str">
        <f t="shared" si="452"/>
        <v/>
      </c>
    </row>
    <row r="5872" spans="6:10" ht="19.5" customHeight="1" x14ac:dyDescent="0.25">
      <c r="F5872" s="328">
        <f t="shared" si="450"/>
        <v>0</v>
      </c>
      <c r="G5872" s="233" t="str">
        <f t="shared" si="451"/>
        <v/>
      </c>
      <c r="H5872" s="231">
        <f t="shared" si="453"/>
        <v>1956458.97</v>
      </c>
      <c r="I5872" s="232">
        <f t="shared" si="454"/>
        <v>0</v>
      </c>
      <c r="J5872" s="231" t="str">
        <f t="shared" si="452"/>
        <v/>
      </c>
    </row>
    <row r="5873" spans="6:10" ht="19.5" customHeight="1" x14ac:dyDescent="0.25">
      <c r="F5873" s="328">
        <f t="shared" si="450"/>
        <v>0</v>
      </c>
      <c r="G5873" s="233" t="str">
        <f t="shared" si="451"/>
        <v/>
      </c>
      <c r="H5873" s="231">
        <f t="shared" si="453"/>
        <v>1956458.97</v>
      </c>
      <c r="I5873" s="232">
        <f t="shared" si="454"/>
        <v>0</v>
      </c>
      <c r="J5873" s="231" t="str">
        <f t="shared" si="452"/>
        <v/>
      </c>
    </row>
    <row r="5874" spans="6:10" ht="19.5" customHeight="1" x14ac:dyDescent="0.25">
      <c r="F5874" s="328">
        <f t="shared" si="450"/>
        <v>0</v>
      </c>
      <c r="G5874" s="233" t="str">
        <f t="shared" si="451"/>
        <v/>
      </c>
      <c r="H5874" s="231">
        <f t="shared" si="453"/>
        <v>1956458.97</v>
      </c>
      <c r="I5874" s="232">
        <f t="shared" si="454"/>
        <v>0</v>
      </c>
      <c r="J5874" s="231" t="str">
        <f t="shared" si="452"/>
        <v/>
      </c>
    </row>
    <row r="5875" spans="6:10" ht="19.5" customHeight="1" x14ac:dyDescent="0.25">
      <c r="F5875" s="328">
        <f t="shared" si="450"/>
        <v>0</v>
      </c>
      <c r="G5875" s="233" t="str">
        <f t="shared" si="451"/>
        <v/>
      </c>
      <c r="H5875" s="231">
        <f t="shared" si="453"/>
        <v>1956458.97</v>
      </c>
      <c r="I5875" s="232">
        <f t="shared" si="454"/>
        <v>0</v>
      </c>
      <c r="J5875" s="231" t="str">
        <f t="shared" si="452"/>
        <v/>
      </c>
    </row>
    <row r="5876" spans="6:10" ht="19.5" customHeight="1" x14ac:dyDescent="0.25">
      <c r="F5876" s="328">
        <f t="shared" si="450"/>
        <v>0</v>
      </c>
      <c r="G5876" s="233" t="str">
        <f t="shared" si="451"/>
        <v/>
      </c>
      <c r="H5876" s="231">
        <f t="shared" si="453"/>
        <v>1956458.97</v>
      </c>
      <c r="I5876" s="232">
        <f t="shared" si="454"/>
        <v>0</v>
      </c>
      <c r="J5876" s="231" t="str">
        <f t="shared" si="452"/>
        <v/>
      </c>
    </row>
    <row r="5877" spans="6:10" ht="19.5" customHeight="1" x14ac:dyDescent="0.25">
      <c r="F5877" s="328">
        <f t="shared" si="450"/>
        <v>0</v>
      </c>
      <c r="G5877" s="233" t="str">
        <f t="shared" si="451"/>
        <v/>
      </c>
      <c r="H5877" s="231">
        <f t="shared" si="453"/>
        <v>1956458.97</v>
      </c>
      <c r="I5877" s="232">
        <f t="shared" si="454"/>
        <v>0</v>
      </c>
      <c r="J5877" s="231" t="str">
        <f t="shared" si="452"/>
        <v/>
      </c>
    </row>
    <row r="5878" spans="6:10" ht="19.5" customHeight="1" x14ac:dyDescent="0.25">
      <c r="F5878" s="328">
        <f t="shared" si="450"/>
        <v>0</v>
      </c>
      <c r="G5878" s="233" t="str">
        <f t="shared" si="451"/>
        <v/>
      </c>
      <c r="H5878" s="231">
        <f t="shared" si="453"/>
        <v>1956458.97</v>
      </c>
      <c r="I5878" s="232">
        <f t="shared" si="454"/>
        <v>0</v>
      </c>
      <c r="J5878" s="231" t="str">
        <f t="shared" si="452"/>
        <v/>
      </c>
    </row>
    <row r="5879" spans="6:10" ht="19.5" customHeight="1" x14ac:dyDescent="0.25">
      <c r="F5879" s="328">
        <f t="shared" si="450"/>
        <v>0</v>
      </c>
      <c r="G5879" s="233" t="str">
        <f t="shared" si="451"/>
        <v/>
      </c>
      <c r="H5879" s="231">
        <f t="shared" si="453"/>
        <v>1956458.97</v>
      </c>
      <c r="I5879" s="232">
        <f t="shared" si="454"/>
        <v>0</v>
      </c>
      <c r="J5879" s="231" t="str">
        <f t="shared" si="452"/>
        <v/>
      </c>
    </row>
    <row r="5880" spans="6:10" ht="19.5" customHeight="1" x14ac:dyDescent="0.25">
      <c r="F5880" s="328">
        <f t="shared" si="450"/>
        <v>0</v>
      </c>
      <c r="G5880" s="233" t="str">
        <f t="shared" si="451"/>
        <v/>
      </c>
      <c r="H5880" s="231">
        <f t="shared" si="453"/>
        <v>1956458.97</v>
      </c>
      <c r="I5880" s="232">
        <f t="shared" si="454"/>
        <v>0</v>
      </c>
      <c r="J5880" s="231" t="str">
        <f t="shared" si="452"/>
        <v/>
      </c>
    </row>
    <row r="5881" spans="6:10" ht="19.5" customHeight="1" x14ac:dyDescent="0.25">
      <c r="F5881" s="328">
        <f t="shared" si="450"/>
        <v>0</v>
      </c>
      <c r="G5881" s="233" t="str">
        <f t="shared" si="451"/>
        <v/>
      </c>
      <c r="H5881" s="231">
        <f t="shared" si="453"/>
        <v>1956458.97</v>
      </c>
      <c r="I5881" s="232">
        <f t="shared" si="454"/>
        <v>0</v>
      </c>
      <c r="J5881" s="231" t="str">
        <f t="shared" si="452"/>
        <v/>
      </c>
    </row>
    <row r="5882" spans="6:10" ht="19.5" customHeight="1" x14ac:dyDescent="0.25">
      <c r="F5882" s="328">
        <f t="shared" si="450"/>
        <v>0</v>
      </c>
      <c r="G5882" s="233" t="str">
        <f t="shared" si="451"/>
        <v/>
      </c>
      <c r="H5882" s="231">
        <f t="shared" si="453"/>
        <v>1956458.97</v>
      </c>
      <c r="I5882" s="232">
        <f t="shared" si="454"/>
        <v>0</v>
      </c>
      <c r="J5882" s="231" t="str">
        <f t="shared" si="452"/>
        <v/>
      </c>
    </row>
    <row r="5883" spans="6:10" ht="19.5" customHeight="1" x14ac:dyDescent="0.25">
      <c r="F5883" s="328">
        <f t="shared" si="450"/>
        <v>0</v>
      </c>
      <c r="G5883" s="233" t="str">
        <f t="shared" si="451"/>
        <v/>
      </c>
      <c r="H5883" s="231">
        <f t="shared" si="453"/>
        <v>1956458.97</v>
      </c>
      <c r="I5883" s="232">
        <f t="shared" si="454"/>
        <v>0</v>
      </c>
      <c r="J5883" s="231" t="str">
        <f t="shared" si="452"/>
        <v/>
      </c>
    </row>
    <row r="5884" spans="6:10" ht="19.5" customHeight="1" x14ac:dyDescent="0.25">
      <c r="F5884" s="328">
        <f t="shared" si="450"/>
        <v>0</v>
      </c>
      <c r="G5884" s="233" t="str">
        <f t="shared" si="451"/>
        <v/>
      </c>
      <c r="H5884" s="231">
        <f t="shared" si="453"/>
        <v>1956458.97</v>
      </c>
      <c r="I5884" s="232">
        <f t="shared" si="454"/>
        <v>0</v>
      </c>
      <c r="J5884" s="231" t="str">
        <f t="shared" si="452"/>
        <v/>
      </c>
    </row>
    <row r="5885" spans="6:10" ht="19.5" customHeight="1" x14ac:dyDescent="0.25">
      <c r="F5885" s="328">
        <f t="shared" si="450"/>
        <v>0</v>
      </c>
      <c r="G5885" s="233" t="str">
        <f t="shared" si="451"/>
        <v/>
      </c>
      <c r="H5885" s="231">
        <f t="shared" si="453"/>
        <v>1956458.97</v>
      </c>
      <c r="I5885" s="232">
        <f t="shared" si="454"/>
        <v>0</v>
      </c>
      <c r="J5885" s="231" t="str">
        <f t="shared" si="452"/>
        <v/>
      </c>
    </row>
    <row r="5886" spans="6:10" ht="19.5" customHeight="1" x14ac:dyDescent="0.25">
      <c r="F5886" s="328">
        <f t="shared" si="450"/>
        <v>0</v>
      </c>
      <c r="G5886" s="233" t="str">
        <f t="shared" si="451"/>
        <v/>
      </c>
      <c r="H5886" s="231">
        <f t="shared" si="453"/>
        <v>1956458.97</v>
      </c>
      <c r="I5886" s="232">
        <f t="shared" si="454"/>
        <v>0</v>
      </c>
      <c r="J5886" s="231" t="str">
        <f t="shared" si="452"/>
        <v/>
      </c>
    </row>
    <row r="5887" spans="6:10" ht="19.5" customHeight="1" x14ac:dyDescent="0.25">
      <c r="F5887" s="328">
        <f t="shared" si="450"/>
        <v>0</v>
      </c>
      <c r="G5887" s="233" t="str">
        <f t="shared" si="451"/>
        <v/>
      </c>
      <c r="H5887" s="231">
        <f t="shared" si="453"/>
        <v>1956458.97</v>
      </c>
      <c r="I5887" s="232">
        <f t="shared" si="454"/>
        <v>0</v>
      </c>
      <c r="J5887" s="231" t="str">
        <f t="shared" si="452"/>
        <v/>
      </c>
    </row>
    <row r="5888" spans="6:10" ht="19.5" customHeight="1" x14ac:dyDescent="0.25">
      <c r="F5888" s="328">
        <f t="shared" si="450"/>
        <v>0</v>
      </c>
      <c r="G5888" s="233" t="str">
        <f t="shared" si="451"/>
        <v/>
      </c>
      <c r="H5888" s="231">
        <f t="shared" si="453"/>
        <v>1956458.97</v>
      </c>
      <c r="I5888" s="232">
        <f t="shared" si="454"/>
        <v>0</v>
      </c>
      <c r="J5888" s="231" t="str">
        <f t="shared" si="452"/>
        <v/>
      </c>
    </row>
    <row r="5889" spans="6:10" ht="19.5" customHeight="1" x14ac:dyDescent="0.25">
      <c r="F5889" s="328">
        <f t="shared" si="450"/>
        <v>0</v>
      </c>
      <c r="G5889" s="233" t="str">
        <f t="shared" si="451"/>
        <v/>
      </c>
      <c r="H5889" s="231">
        <f t="shared" si="453"/>
        <v>1956458.97</v>
      </c>
      <c r="I5889" s="232">
        <f t="shared" si="454"/>
        <v>0</v>
      </c>
      <c r="J5889" s="231" t="str">
        <f t="shared" si="452"/>
        <v/>
      </c>
    </row>
    <row r="5890" spans="6:10" ht="19.5" customHeight="1" x14ac:dyDescent="0.25">
      <c r="F5890" s="328">
        <f t="shared" si="450"/>
        <v>0</v>
      </c>
      <c r="G5890" s="233" t="str">
        <f t="shared" si="451"/>
        <v/>
      </c>
      <c r="H5890" s="231">
        <f t="shared" si="453"/>
        <v>1956458.97</v>
      </c>
      <c r="I5890" s="232">
        <f t="shared" si="454"/>
        <v>0</v>
      </c>
      <c r="J5890" s="231" t="str">
        <f t="shared" si="452"/>
        <v/>
      </c>
    </row>
    <row r="5891" spans="6:10" ht="19.5" customHeight="1" x14ac:dyDescent="0.25">
      <c r="F5891" s="328">
        <f t="shared" si="450"/>
        <v>0</v>
      </c>
      <c r="G5891" s="233" t="str">
        <f t="shared" si="451"/>
        <v/>
      </c>
      <c r="H5891" s="231">
        <f t="shared" si="453"/>
        <v>1956458.97</v>
      </c>
      <c r="I5891" s="232">
        <f t="shared" si="454"/>
        <v>0</v>
      </c>
      <c r="J5891" s="231" t="str">
        <f t="shared" si="452"/>
        <v/>
      </c>
    </row>
    <row r="5892" spans="6:10" ht="19.5" customHeight="1" x14ac:dyDescent="0.25">
      <c r="F5892" s="328">
        <f t="shared" si="450"/>
        <v>0</v>
      </c>
      <c r="G5892" s="233" t="str">
        <f t="shared" si="451"/>
        <v/>
      </c>
      <c r="H5892" s="231">
        <f t="shared" si="453"/>
        <v>1956458.97</v>
      </c>
      <c r="I5892" s="232">
        <f t="shared" si="454"/>
        <v>0</v>
      </c>
      <c r="J5892" s="231" t="str">
        <f t="shared" si="452"/>
        <v/>
      </c>
    </row>
    <row r="5893" spans="6:10" ht="19.5" customHeight="1" x14ac:dyDescent="0.25">
      <c r="F5893" s="328">
        <f t="shared" si="450"/>
        <v>0</v>
      </c>
      <c r="G5893" s="233" t="str">
        <f t="shared" si="451"/>
        <v/>
      </c>
      <c r="H5893" s="231">
        <f t="shared" si="453"/>
        <v>1956458.97</v>
      </c>
      <c r="I5893" s="232">
        <f t="shared" si="454"/>
        <v>0</v>
      </c>
      <c r="J5893" s="231" t="str">
        <f t="shared" si="452"/>
        <v/>
      </c>
    </row>
    <row r="5894" spans="6:10" ht="19.5" customHeight="1" x14ac:dyDescent="0.25">
      <c r="F5894" s="328">
        <f t="shared" si="450"/>
        <v>0</v>
      </c>
      <c r="G5894" s="233" t="str">
        <f t="shared" si="451"/>
        <v/>
      </c>
      <c r="H5894" s="231">
        <f t="shared" si="453"/>
        <v>1956458.97</v>
      </c>
      <c r="I5894" s="232">
        <f t="shared" si="454"/>
        <v>0</v>
      </c>
      <c r="J5894" s="231" t="str">
        <f t="shared" si="452"/>
        <v/>
      </c>
    </row>
    <row r="5895" spans="6:10" ht="19.5" customHeight="1" x14ac:dyDescent="0.25">
      <c r="F5895" s="328">
        <f t="shared" si="450"/>
        <v>0</v>
      </c>
      <c r="G5895" s="233" t="str">
        <f t="shared" si="451"/>
        <v/>
      </c>
      <c r="H5895" s="231">
        <f t="shared" si="453"/>
        <v>1956458.97</v>
      </c>
      <c r="I5895" s="232">
        <f t="shared" si="454"/>
        <v>0</v>
      </c>
      <c r="J5895" s="231" t="str">
        <f t="shared" si="452"/>
        <v/>
      </c>
    </row>
    <row r="5896" spans="6:10" ht="19.5" customHeight="1" x14ac:dyDescent="0.25">
      <c r="F5896" s="328">
        <f t="shared" si="450"/>
        <v>0</v>
      </c>
      <c r="G5896" s="233" t="str">
        <f t="shared" si="451"/>
        <v/>
      </c>
      <c r="H5896" s="231">
        <f t="shared" si="453"/>
        <v>1956458.97</v>
      </c>
      <c r="I5896" s="232">
        <f t="shared" si="454"/>
        <v>0</v>
      </c>
      <c r="J5896" s="231" t="str">
        <f t="shared" si="452"/>
        <v/>
      </c>
    </row>
    <row r="5897" spans="6:10" ht="19.5" customHeight="1" x14ac:dyDescent="0.25">
      <c r="F5897" s="328">
        <f t="shared" si="450"/>
        <v>0</v>
      </c>
      <c r="G5897" s="233" t="str">
        <f t="shared" si="451"/>
        <v/>
      </c>
      <c r="H5897" s="231">
        <f t="shared" si="453"/>
        <v>1956458.97</v>
      </c>
      <c r="I5897" s="232">
        <f t="shared" si="454"/>
        <v>0</v>
      </c>
      <c r="J5897" s="231" t="str">
        <f t="shared" si="452"/>
        <v/>
      </c>
    </row>
    <row r="5898" spans="6:10" ht="19.5" customHeight="1" x14ac:dyDescent="0.25">
      <c r="F5898" s="328">
        <f t="shared" ref="F5898:F5961" si="455">IF(E5898&gt;$C$4*1000,"Выборка",0)</f>
        <v>0</v>
      </c>
      <c r="G5898" s="233" t="str">
        <f t="shared" ref="G5898:G5961" si="456">IF(F5898=0,"",E5898)</f>
        <v/>
      </c>
      <c r="H5898" s="231">
        <f t="shared" si="453"/>
        <v>1956458.97</v>
      </c>
      <c r="I5898" s="232">
        <f t="shared" si="454"/>
        <v>0</v>
      </c>
      <c r="J5898" s="231" t="str">
        <f t="shared" ref="J5898:J5961" si="457">IF(I5898=0,"",E5898)</f>
        <v/>
      </c>
    </row>
    <row r="5899" spans="6:10" ht="19.5" customHeight="1" x14ac:dyDescent="0.25">
      <c r="F5899" s="328">
        <f t="shared" si="455"/>
        <v>0</v>
      </c>
      <c r="G5899" s="233" t="str">
        <f t="shared" si="456"/>
        <v/>
      </c>
      <c r="H5899" s="231">
        <f t="shared" ref="H5899:H5962" si="458">IF(F5899=0,IF((I5898=0)*AND(F5898=0),H5898+E5899,IF((F5898&lt;&gt;0)*AND((H5898&lt;=$E$17)),H5898+E5899,E5899)),H5898)</f>
        <v>1956458.97</v>
      </c>
      <c r="I5899" s="232">
        <f t="shared" ref="I5899:I5962" si="459">IF((H5899&gt;$E$17)*AND(F5899=0),"Выборка",0)</f>
        <v>0</v>
      </c>
      <c r="J5899" s="231" t="str">
        <f t="shared" si="457"/>
        <v/>
      </c>
    </row>
    <row r="5900" spans="6:10" ht="19.5" customHeight="1" x14ac:dyDescent="0.25">
      <c r="F5900" s="328">
        <f t="shared" si="455"/>
        <v>0</v>
      </c>
      <c r="G5900" s="233" t="str">
        <f t="shared" si="456"/>
        <v/>
      </c>
      <c r="H5900" s="231">
        <f t="shared" si="458"/>
        <v>1956458.97</v>
      </c>
      <c r="I5900" s="232">
        <f t="shared" si="459"/>
        <v>0</v>
      </c>
      <c r="J5900" s="231" t="str">
        <f t="shared" si="457"/>
        <v/>
      </c>
    </row>
    <row r="5901" spans="6:10" ht="19.5" customHeight="1" x14ac:dyDescent="0.25">
      <c r="F5901" s="328">
        <f t="shared" si="455"/>
        <v>0</v>
      </c>
      <c r="G5901" s="233" t="str">
        <f t="shared" si="456"/>
        <v/>
      </c>
      <c r="H5901" s="231">
        <f t="shared" si="458"/>
        <v>1956458.97</v>
      </c>
      <c r="I5901" s="232">
        <f t="shared" si="459"/>
        <v>0</v>
      </c>
      <c r="J5901" s="231" t="str">
        <f t="shared" si="457"/>
        <v/>
      </c>
    </row>
    <row r="5902" spans="6:10" ht="19.5" customHeight="1" x14ac:dyDescent="0.25">
      <c r="F5902" s="328">
        <f t="shared" si="455"/>
        <v>0</v>
      </c>
      <c r="G5902" s="233" t="str">
        <f t="shared" si="456"/>
        <v/>
      </c>
      <c r="H5902" s="231">
        <f t="shared" si="458"/>
        <v>1956458.97</v>
      </c>
      <c r="I5902" s="232">
        <f t="shared" si="459"/>
        <v>0</v>
      </c>
      <c r="J5902" s="231" t="str">
        <f t="shared" si="457"/>
        <v/>
      </c>
    </row>
    <row r="5903" spans="6:10" ht="19.5" customHeight="1" x14ac:dyDescent="0.25">
      <c r="F5903" s="328">
        <f t="shared" si="455"/>
        <v>0</v>
      </c>
      <c r="G5903" s="233" t="str">
        <f t="shared" si="456"/>
        <v/>
      </c>
      <c r="H5903" s="231">
        <f t="shared" si="458"/>
        <v>1956458.97</v>
      </c>
      <c r="I5903" s="232">
        <f t="shared" si="459"/>
        <v>0</v>
      </c>
      <c r="J5903" s="231" t="str">
        <f t="shared" si="457"/>
        <v/>
      </c>
    </row>
    <row r="5904" spans="6:10" ht="19.5" customHeight="1" x14ac:dyDescent="0.25">
      <c r="F5904" s="328">
        <f t="shared" si="455"/>
        <v>0</v>
      </c>
      <c r="G5904" s="233" t="str">
        <f t="shared" si="456"/>
        <v/>
      </c>
      <c r="H5904" s="231">
        <f t="shared" si="458"/>
        <v>1956458.97</v>
      </c>
      <c r="I5904" s="232">
        <f t="shared" si="459"/>
        <v>0</v>
      </c>
      <c r="J5904" s="231" t="str">
        <f t="shared" si="457"/>
        <v/>
      </c>
    </row>
    <row r="5905" spans="6:10" ht="19.5" customHeight="1" x14ac:dyDescent="0.25">
      <c r="F5905" s="328">
        <f t="shared" si="455"/>
        <v>0</v>
      </c>
      <c r="G5905" s="233" t="str">
        <f t="shared" si="456"/>
        <v/>
      </c>
      <c r="H5905" s="231">
        <f t="shared" si="458"/>
        <v>1956458.97</v>
      </c>
      <c r="I5905" s="232">
        <f t="shared" si="459"/>
        <v>0</v>
      </c>
      <c r="J5905" s="231" t="str">
        <f t="shared" si="457"/>
        <v/>
      </c>
    </row>
    <row r="5906" spans="6:10" ht="19.5" customHeight="1" x14ac:dyDescent="0.25">
      <c r="F5906" s="328">
        <f t="shared" si="455"/>
        <v>0</v>
      </c>
      <c r="G5906" s="233" t="str">
        <f t="shared" si="456"/>
        <v/>
      </c>
      <c r="H5906" s="231">
        <f t="shared" si="458"/>
        <v>1956458.97</v>
      </c>
      <c r="I5906" s="232">
        <f t="shared" si="459"/>
        <v>0</v>
      </c>
      <c r="J5906" s="231" t="str">
        <f t="shared" si="457"/>
        <v/>
      </c>
    </row>
    <row r="5907" spans="6:10" ht="19.5" customHeight="1" x14ac:dyDescent="0.25">
      <c r="F5907" s="328">
        <f t="shared" si="455"/>
        <v>0</v>
      </c>
      <c r="G5907" s="233" t="str">
        <f t="shared" si="456"/>
        <v/>
      </c>
      <c r="H5907" s="231">
        <f t="shared" si="458"/>
        <v>1956458.97</v>
      </c>
      <c r="I5907" s="232">
        <f t="shared" si="459"/>
        <v>0</v>
      </c>
      <c r="J5907" s="231" t="str">
        <f t="shared" si="457"/>
        <v/>
      </c>
    </row>
    <row r="5908" spans="6:10" ht="19.5" customHeight="1" x14ac:dyDescent="0.25">
      <c r="F5908" s="328">
        <f t="shared" si="455"/>
        <v>0</v>
      </c>
      <c r="G5908" s="233" t="str">
        <f t="shared" si="456"/>
        <v/>
      </c>
      <c r="H5908" s="231">
        <f t="shared" si="458"/>
        <v>1956458.97</v>
      </c>
      <c r="I5908" s="232">
        <f t="shared" si="459"/>
        <v>0</v>
      </c>
      <c r="J5908" s="231" t="str">
        <f t="shared" si="457"/>
        <v/>
      </c>
    </row>
    <row r="5909" spans="6:10" ht="19.5" customHeight="1" x14ac:dyDescent="0.25">
      <c r="F5909" s="328">
        <f t="shared" si="455"/>
        <v>0</v>
      </c>
      <c r="G5909" s="233" t="str">
        <f t="shared" si="456"/>
        <v/>
      </c>
      <c r="H5909" s="231">
        <f t="shared" si="458"/>
        <v>1956458.97</v>
      </c>
      <c r="I5909" s="232">
        <f t="shared" si="459"/>
        <v>0</v>
      </c>
      <c r="J5909" s="231" t="str">
        <f t="shared" si="457"/>
        <v/>
      </c>
    </row>
    <row r="5910" spans="6:10" ht="19.5" customHeight="1" x14ac:dyDescent="0.25">
      <c r="F5910" s="328">
        <f t="shared" si="455"/>
        <v>0</v>
      </c>
      <c r="G5910" s="233" t="str">
        <f t="shared" si="456"/>
        <v/>
      </c>
      <c r="H5910" s="231">
        <f t="shared" si="458"/>
        <v>1956458.97</v>
      </c>
      <c r="I5910" s="232">
        <f t="shared" si="459"/>
        <v>0</v>
      </c>
      <c r="J5910" s="231" t="str">
        <f t="shared" si="457"/>
        <v/>
      </c>
    </row>
    <row r="5911" spans="6:10" ht="19.5" customHeight="1" x14ac:dyDescent="0.25">
      <c r="F5911" s="328">
        <f t="shared" si="455"/>
        <v>0</v>
      </c>
      <c r="G5911" s="233" t="str">
        <f t="shared" si="456"/>
        <v/>
      </c>
      <c r="H5911" s="231">
        <f t="shared" si="458"/>
        <v>1956458.97</v>
      </c>
      <c r="I5911" s="232">
        <f t="shared" si="459"/>
        <v>0</v>
      </c>
      <c r="J5911" s="231" t="str">
        <f t="shared" si="457"/>
        <v/>
      </c>
    </row>
    <row r="5912" spans="6:10" ht="19.5" customHeight="1" x14ac:dyDescent="0.25">
      <c r="F5912" s="328">
        <f t="shared" si="455"/>
        <v>0</v>
      </c>
      <c r="G5912" s="233" t="str">
        <f t="shared" si="456"/>
        <v/>
      </c>
      <c r="H5912" s="231">
        <f t="shared" si="458"/>
        <v>1956458.97</v>
      </c>
      <c r="I5912" s="232">
        <f t="shared" si="459"/>
        <v>0</v>
      </c>
      <c r="J5912" s="231" t="str">
        <f t="shared" si="457"/>
        <v/>
      </c>
    </row>
    <row r="5913" spans="6:10" ht="19.5" customHeight="1" x14ac:dyDescent="0.25">
      <c r="F5913" s="328">
        <f t="shared" si="455"/>
        <v>0</v>
      </c>
      <c r="G5913" s="233" t="str">
        <f t="shared" si="456"/>
        <v/>
      </c>
      <c r="H5913" s="231">
        <f t="shared" si="458"/>
        <v>1956458.97</v>
      </c>
      <c r="I5913" s="232">
        <f t="shared" si="459"/>
        <v>0</v>
      </c>
      <c r="J5913" s="231" t="str">
        <f t="shared" si="457"/>
        <v/>
      </c>
    </row>
    <row r="5914" spans="6:10" ht="19.5" customHeight="1" x14ac:dyDescent="0.25">
      <c r="F5914" s="328">
        <f t="shared" si="455"/>
        <v>0</v>
      </c>
      <c r="G5914" s="233" t="str">
        <f t="shared" si="456"/>
        <v/>
      </c>
      <c r="H5914" s="231">
        <f t="shared" si="458"/>
        <v>1956458.97</v>
      </c>
      <c r="I5914" s="232">
        <f t="shared" si="459"/>
        <v>0</v>
      </c>
      <c r="J5914" s="231" t="str">
        <f t="shared" si="457"/>
        <v/>
      </c>
    </row>
    <row r="5915" spans="6:10" ht="19.5" customHeight="1" x14ac:dyDescent="0.25">
      <c r="F5915" s="328">
        <f t="shared" si="455"/>
        <v>0</v>
      </c>
      <c r="G5915" s="233" t="str">
        <f t="shared" si="456"/>
        <v/>
      </c>
      <c r="H5915" s="231">
        <f t="shared" si="458"/>
        <v>1956458.97</v>
      </c>
      <c r="I5915" s="232">
        <f t="shared" si="459"/>
        <v>0</v>
      </c>
      <c r="J5915" s="231" t="str">
        <f t="shared" si="457"/>
        <v/>
      </c>
    </row>
    <row r="5916" spans="6:10" ht="19.5" customHeight="1" x14ac:dyDescent="0.25">
      <c r="F5916" s="328">
        <f t="shared" si="455"/>
        <v>0</v>
      </c>
      <c r="G5916" s="233" t="str">
        <f t="shared" si="456"/>
        <v/>
      </c>
      <c r="H5916" s="231">
        <f t="shared" si="458"/>
        <v>1956458.97</v>
      </c>
      <c r="I5916" s="232">
        <f t="shared" si="459"/>
        <v>0</v>
      </c>
      <c r="J5916" s="231" t="str">
        <f t="shared" si="457"/>
        <v/>
      </c>
    </row>
    <row r="5917" spans="6:10" ht="19.5" customHeight="1" x14ac:dyDescent="0.25">
      <c r="F5917" s="328">
        <f t="shared" si="455"/>
        <v>0</v>
      </c>
      <c r="G5917" s="233" t="str">
        <f t="shared" si="456"/>
        <v/>
      </c>
      <c r="H5917" s="231">
        <f t="shared" si="458"/>
        <v>1956458.97</v>
      </c>
      <c r="I5917" s="232">
        <f t="shared" si="459"/>
        <v>0</v>
      </c>
      <c r="J5917" s="231" t="str">
        <f t="shared" si="457"/>
        <v/>
      </c>
    </row>
    <row r="5918" spans="6:10" ht="19.5" customHeight="1" x14ac:dyDescent="0.25">
      <c r="F5918" s="328">
        <f t="shared" si="455"/>
        <v>0</v>
      </c>
      <c r="G5918" s="233" t="str">
        <f t="shared" si="456"/>
        <v/>
      </c>
      <c r="H5918" s="231">
        <f t="shared" si="458"/>
        <v>1956458.97</v>
      </c>
      <c r="I5918" s="232">
        <f t="shared" si="459"/>
        <v>0</v>
      </c>
      <c r="J5918" s="231" t="str">
        <f t="shared" si="457"/>
        <v/>
      </c>
    </row>
    <row r="5919" spans="6:10" ht="19.5" customHeight="1" x14ac:dyDescent="0.25">
      <c r="F5919" s="328">
        <f t="shared" si="455"/>
        <v>0</v>
      </c>
      <c r="G5919" s="233" t="str">
        <f t="shared" si="456"/>
        <v/>
      </c>
      <c r="H5919" s="231">
        <f t="shared" si="458"/>
        <v>1956458.97</v>
      </c>
      <c r="I5919" s="232">
        <f t="shared" si="459"/>
        <v>0</v>
      </c>
      <c r="J5919" s="231" t="str">
        <f t="shared" si="457"/>
        <v/>
      </c>
    </row>
    <row r="5920" spans="6:10" ht="19.5" customHeight="1" x14ac:dyDescent="0.25">
      <c r="F5920" s="328">
        <f t="shared" si="455"/>
        <v>0</v>
      </c>
      <c r="G5920" s="233" t="str">
        <f t="shared" si="456"/>
        <v/>
      </c>
      <c r="H5920" s="231">
        <f t="shared" si="458"/>
        <v>1956458.97</v>
      </c>
      <c r="I5920" s="232">
        <f t="shared" si="459"/>
        <v>0</v>
      </c>
      <c r="J5920" s="231" t="str">
        <f t="shared" si="457"/>
        <v/>
      </c>
    </row>
    <row r="5921" spans="6:10" ht="19.5" customHeight="1" x14ac:dyDescent="0.25">
      <c r="F5921" s="328">
        <f t="shared" si="455"/>
        <v>0</v>
      </c>
      <c r="G5921" s="233" t="str">
        <f t="shared" si="456"/>
        <v/>
      </c>
      <c r="H5921" s="231">
        <f t="shared" si="458"/>
        <v>1956458.97</v>
      </c>
      <c r="I5921" s="232">
        <f t="shared" si="459"/>
        <v>0</v>
      </c>
      <c r="J5921" s="231" t="str">
        <f t="shared" si="457"/>
        <v/>
      </c>
    </row>
    <row r="5922" spans="6:10" ht="19.5" customHeight="1" x14ac:dyDescent="0.25">
      <c r="F5922" s="328">
        <f t="shared" si="455"/>
        <v>0</v>
      </c>
      <c r="G5922" s="233" t="str">
        <f t="shared" si="456"/>
        <v/>
      </c>
      <c r="H5922" s="231">
        <f t="shared" si="458"/>
        <v>1956458.97</v>
      </c>
      <c r="I5922" s="232">
        <f t="shared" si="459"/>
        <v>0</v>
      </c>
      <c r="J5922" s="231" t="str">
        <f t="shared" si="457"/>
        <v/>
      </c>
    </row>
    <row r="5923" spans="6:10" ht="19.5" customHeight="1" x14ac:dyDescent="0.25">
      <c r="F5923" s="328">
        <f t="shared" si="455"/>
        <v>0</v>
      </c>
      <c r="G5923" s="233" t="str">
        <f t="shared" si="456"/>
        <v/>
      </c>
      <c r="H5923" s="231">
        <f t="shared" si="458"/>
        <v>1956458.97</v>
      </c>
      <c r="I5923" s="232">
        <f t="shared" si="459"/>
        <v>0</v>
      </c>
      <c r="J5923" s="231" t="str">
        <f t="shared" si="457"/>
        <v/>
      </c>
    </row>
    <row r="5924" spans="6:10" ht="19.5" customHeight="1" x14ac:dyDescent="0.25">
      <c r="F5924" s="328">
        <f t="shared" si="455"/>
        <v>0</v>
      </c>
      <c r="G5924" s="233" t="str">
        <f t="shared" si="456"/>
        <v/>
      </c>
      <c r="H5924" s="231">
        <f t="shared" si="458"/>
        <v>1956458.97</v>
      </c>
      <c r="I5924" s="232">
        <f t="shared" si="459"/>
        <v>0</v>
      </c>
      <c r="J5924" s="231" t="str">
        <f t="shared" si="457"/>
        <v/>
      </c>
    </row>
    <row r="5925" spans="6:10" ht="19.5" customHeight="1" x14ac:dyDescent="0.25">
      <c r="F5925" s="328">
        <f t="shared" si="455"/>
        <v>0</v>
      </c>
      <c r="G5925" s="233" t="str">
        <f t="shared" si="456"/>
        <v/>
      </c>
      <c r="H5925" s="231">
        <f t="shared" si="458"/>
        <v>1956458.97</v>
      </c>
      <c r="I5925" s="232">
        <f t="shared" si="459"/>
        <v>0</v>
      </c>
      <c r="J5925" s="231" t="str">
        <f t="shared" si="457"/>
        <v/>
      </c>
    </row>
    <row r="5926" spans="6:10" ht="19.5" customHeight="1" x14ac:dyDescent="0.25">
      <c r="F5926" s="328">
        <f t="shared" si="455"/>
        <v>0</v>
      </c>
      <c r="G5926" s="233" t="str">
        <f t="shared" si="456"/>
        <v/>
      </c>
      <c r="H5926" s="231">
        <f t="shared" si="458"/>
        <v>1956458.97</v>
      </c>
      <c r="I5926" s="232">
        <f t="shared" si="459"/>
        <v>0</v>
      </c>
      <c r="J5926" s="231" t="str">
        <f t="shared" si="457"/>
        <v/>
      </c>
    </row>
    <row r="5927" spans="6:10" ht="19.5" customHeight="1" x14ac:dyDescent="0.25">
      <c r="F5927" s="328">
        <f t="shared" si="455"/>
        <v>0</v>
      </c>
      <c r="G5927" s="233" t="str">
        <f t="shared" si="456"/>
        <v/>
      </c>
      <c r="H5927" s="231">
        <f t="shared" si="458"/>
        <v>1956458.97</v>
      </c>
      <c r="I5927" s="232">
        <f t="shared" si="459"/>
        <v>0</v>
      </c>
      <c r="J5927" s="231" t="str">
        <f t="shared" si="457"/>
        <v/>
      </c>
    </row>
    <row r="5928" spans="6:10" ht="19.5" customHeight="1" x14ac:dyDescent="0.25">
      <c r="F5928" s="328">
        <f t="shared" si="455"/>
        <v>0</v>
      </c>
      <c r="G5928" s="233" t="str">
        <f t="shared" si="456"/>
        <v/>
      </c>
      <c r="H5928" s="231">
        <f t="shared" si="458"/>
        <v>1956458.97</v>
      </c>
      <c r="I5928" s="232">
        <f t="shared" si="459"/>
        <v>0</v>
      </c>
      <c r="J5928" s="231" t="str">
        <f t="shared" si="457"/>
        <v/>
      </c>
    </row>
    <row r="5929" spans="6:10" ht="19.5" customHeight="1" x14ac:dyDescent="0.25">
      <c r="F5929" s="328">
        <f t="shared" si="455"/>
        <v>0</v>
      </c>
      <c r="G5929" s="233" t="str">
        <f t="shared" si="456"/>
        <v/>
      </c>
      <c r="H5929" s="231">
        <f t="shared" si="458"/>
        <v>1956458.97</v>
      </c>
      <c r="I5929" s="232">
        <f t="shared" si="459"/>
        <v>0</v>
      </c>
      <c r="J5929" s="231" t="str">
        <f t="shared" si="457"/>
        <v/>
      </c>
    </row>
    <row r="5930" spans="6:10" ht="19.5" customHeight="1" x14ac:dyDescent="0.25">
      <c r="F5930" s="328">
        <f t="shared" si="455"/>
        <v>0</v>
      </c>
      <c r="G5930" s="233" t="str">
        <f t="shared" si="456"/>
        <v/>
      </c>
      <c r="H5930" s="231">
        <f t="shared" si="458"/>
        <v>1956458.97</v>
      </c>
      <c r="I5930" s="232">
        <f t="shared" si="459"/>
        <v>0</v>
      </c>
      <c r="J5930" s="231" t="str">
        <f t="shared" si="457"/>
        <v/>
      </c>
    </row>
    <row r="5931" spans="6:10" ht="19.5" customHeight="1" x14ac:dyDescent="0.25">
      <c r="F5931" s="328">
        <f t="shared" si="455"/>
        <v>0</v>
      </c>
      <c r="G5931" s="233" t="str">
        <f t="shared" si="456"/>
        <v/>
      </c>
      <c r="H5931" s="231">
        <f t="shared" si="458"/>
        <v>1956458.97</v>
      </c>
      <c r="I5931" s="232">
        <f t="shared" si="459"/>
        <v>0</v>
      </c>
      <c r="J5931" s="231" t="str">
        <f t="shared" si="457"/>
        <v/>
      </c>
    </row>
    <row r="5932" spans="6:10" ht="19.5" customHeight="1" x14ac:dyDescent="0.25">
      <c r="F5932" s="328">
        <f t="shared" si="455"/>
        <v>0</v>
      </c>
      <c r="G5932" s="233" t="str">
        <f t="shared" si="456"/>
        <v/>
      </c>
      <c r="H5932" s="231">
        <f t="shared" si="458"/>
        <v>1956458.97</v>
      </c>
      <c r="I5932" s="232">
        <f t="shared" si="459"/>
        <v>0</v>
      </c>
      <c r="J5932" s="231" t="str">
        <f t="shared" si="457"/>
        <v/>
      </c>
    </row>
    <row r="5933" spans="6:10" ht="19.5" customHeight="1" x14ac:dyDescent="0.25">
      <c r="F5933" s="328">
        <f t="shared" si="455"/>
        <v>0</v>
      </c>
      <c r="G5933" s="233" t="str">
        <f t="shared" si="456"/>
        <v/>
      </c>
      <c r="H5933" s="231">
        <f t="shared" si="458"/>
        <v>1956458.97</v>
      </c>
      <c r="I5933" s="232">
        <f t="shared" si="459"/>
        <v>0</v>
      </c>
      <c r="J5933" s="231" t="str">
        <f t="shared" si="457"/>
        <v/>
      </c>
    </row>
    <row r="5934" spans="6:10" ht="19.5" customHeight="1" x14ac:dyDescent="0.25">
      <c r="F5934" s="328">
        <f t="shared" si="455"/>
        <v>0</v>
      </c>
      <c r="G5934" s="233" t="str">
        <f t="shared" si="456"/>
        <v/>
      </c>
      <c r="H5934" s="231">
        <f t="shared" si="458"/>
        <v>1956458.97</v>
      </c>
      <c r="I5934" s="232">
        <f t="shared" si="459"/>
        <v>0</v>
      </c>
      <c r="J5934" s="231" t="str">
        <f t="shared" si="457"/>
        <v/>
      </c>
    </row>
    <row r="5935" spans="6:10" ht="19.5" customHeight="1" x14ac:dyDescent="0.25">
      <c r="F5935" s="328">
        <f t="shared" si="455"/>
        <v>0</v>
      </c>
      <c r="G5935" s="233" t="str">
        <f t="shared" si="456"/>
        <v/>
      </c>
      <c r="H5935" s="231">
        <f t="shared" si="458"/>
        <v>1956458.97</v>
      </c>
      <c r="I5935" s="232">
        <f t="shared" si="459"/>
        <v>0</v>
      </c>
      <c r="J5935" s="231" t="str">
        <f t="shared" si="457"/>
        <v/>
      </c>
    </row>
    <row r="5936" spans="6:10" ht="19.5" customHeight="1" x14ac:dyDescent="0.25">
      <c r="F5936" s="328">
        <f t="shared" si="455"/>
        <v>0</v>
      </c>
      <c r="G5936" s="233" t="str">
        <f t="shared" si="456"/>
        <v/>
      </c>
      <c r="H5936" s="231">
        <f t="shared" si="458"/>
        <v>1956458.97</v>
      </c>
      <c r="I5936" s="232">
        <f t="shared" si="459"/>
        <v>0</v>
      </c>
      <c r="J5936" s="231" t="str">
        <f t="shared" si="457"/>
        <v/>
      </c>
    </row>
    <row r="5937" spans="6:10" ht="19.5" customHeight="1" x14ac:dyDescent="0.25">
      <c r="F5937" s="328">
        <f t="shared" si="455"/>
        <v>0</v>
      </c>
      <c r="G5937" s="233" t="str">
        <f t="shared" si="456"/>
        <v/>
      </c>
      <c r="H5937" s="231">
        <f t="shared" si="458"/>
        <v>1956458.97</v>
      </c>
      <c r="I5937" s="232">
        <f t="shared" si="459"/>
        <v>0</v>
      </c>
      <c r="J5937" s="231" t="str">
        <f t="shared" si="457"/>
        <v/>
      </c>
    </row>
    <row r="5938" spans="6:10" ht="19.5" customHeight="1" x14ac:dyDescent="0.25">
      <c r="F5938" s="328">
        <f t="shared" si="455"/>
        <v>0</v>
      </c>
      <c r="G5938" s="233" t="str">
        <f t="shared" si="456"/>
        <v/>
      </c>
      <c r="H5938" s="231">
        <f t="shared" si="458"/>
        <v>1956458.97</v>
      </c>
      <c r="I5938" s="232">
        <f t="shared" si="459"/>
        <v>0</v>
      </c>
      <c r="J5938" s="231" t="str">
        <f t="shared" si="457"/>
        <v/>
      </c>
    </row>
    <row r="5939" spans="6:10" ht="19.5" customHeight="1" x14ac:dyDescent="0.25">
      <c r="F5939" s="328">
        <f t="shared" si="455"/>
        <v>0</v>
      </c>
      <c r="G5939" s="233" t="str">
        <f t="shared" si="456"/>
        <v/>
      </c>
      <c r="H5939" s="231">
        <f t="shared" si="458"/>
        <v>1956458.97</v>
      </c>
      <c r="I5939" s="232">
        <f t="shared" si="459"/>
        <v>0</v>
      </c>
      <c r="J5939" s="231" t="str">
        <f t="shared" si="457"/>
        <v/>
      </c>
    </row>
    <row r="5940" spans="6:10" ht="19.5" customHeight="1" x14ac:dyDescent="0.25">
      <c r="F5940" s="328">
        <f t="shared" si="455"/>
        <v>0</v>
      </c>
      <c r="G5940" s="233" t="str">
        <f t="shared" si="456"/>
        <v/>
      </c>
      <c r="H5940" s="231">
        <f t="shared" si="458"/>
        <v>1956458.97</v>
      </c>
      <c r="I5940" s="232">
        <f t="shared" si="459"/>
        <v>0</v>
      </c>
      <c r="J5940" s="231" t="str">
        <f t="shared" si="457"/>
        <v/>
      </c>
    </row>
    <row r="5941" spans="6:10" ht="19.5" customHeight="1" x14ac:dyDescent="0.25">
      <c r="F5941" s="328">
        <f t="shared" si="455"/>
        <v>0</v>
      </c>
      <c r="G5941" s="233" t="str">
        <f t="shared" si="456"/>
        <v/>
      </c>
      <c r="H5941" s="231">
        <f t="shared" si="458"/>
        <v>1956458.97</v>
      </c>
      <c r="I5941" s="232">
        <f t="shared" si="459"/>
        <v>0</v>
      </c>
      <c r="J5941" s="231" t="str">
        <f t="shared" si="457"/>
        <v/>
      </c>
    </row>
    <row r="5942" spans="6:10" ht="19.5" customHeight="1" x14ac:dyDescent="0.25">
      <c r="F5942" s="328">
        <f t="shared" si="455"/>
        <v>0</v>
      </c>
      <c r="G5942" s="233" t="str">
        <f t="shared" si="456"/>
        <v/>
      </c>
      <c r="H5942" s="231">
        <f t="shared" si="458"/>
        <v>1956458.97</v>
      </c>
      <c r="I5942" s="232">
        <f t="shared" si="459"/>
        <v>0</v>
      </c>
      <c r="J5942" s="231" t="str">
        <f t="shared" si="457"/>
        <v/>
      </c>
    </row>
    <row r="5943" spans="6:10" ht="19.5" customHeight="1" x14ac:dyDescent="0.25">
      <c r="F5943" s="328">
        <f t="shared" si="455"/>
        <v>0</v>
      </c>
      <c r="G5943" s="233" t="str">
        <f t="shared" si="456"/>
        <v/>
      </c>
      <c r="H5943" s="231">
        <f t="shared" si="458"/>
        <v>1956458.97</v>
      </c>
      <c r="I5943" s="232">
        <f t="shared" si="459"/>
        <v>0</v>
      </c>
      <c r="J5943" s="231" t="str">
        <f t="shared" si="457"/>
        <v/>
      </c>
    </row>
    <row r="5944" spans="6:10" ht="19.5" customHeight="1" x14ac:dyDescent="0.25">
      <c r="F5944" s="328">
        <f t="shared" si="455"/>
        <v>0</v>
      </c>
      <c r="G5944" s="233" t="str">
        <f t="shared" si="456"/>
        <v/>
      </c>
      <c r="H5944" s="231">
        <f t="shared" si="458"/>
        <v>1956458.97</v>
      </c>
      <c r="I5944" s="232">
        <f t="shared" si="459"/>
        <v>0</v>
      </c>
      <c r="J5944" s="231" t="str">
        <f t="shared" si="457"/>
        <v/>
      </c>
    </row>
    <row r="5945" spans="6:10" ht="19.5" customHeight="1" x14ac:dyDescent="0.25">
      <c r="F5945" s="328">
        <f t="shared" si="455"/>
        <v>0</v>
      </c>
      <c r="G5945" s="233" t="str">
        <f t="shared" si="456"/>
        <v/>
      </c>
      <c r="H5945" s="231">
        <f t="shared" si="458"/>
        <v>1956458.97</v>
      </c>
      <c r="I5945" s="232">
        <f t="shared" si="459"/>
        <v>0</v>
      </c>
      <c r="J5945" s="231" t="str">
        <f t="shared" si="457"/>
        <v/>
      </c>
    </row>
    <row r="5946" spans="6:10" ht="19.5" customHeight="1" x14ac:dyDescent="0.25">
      <c r="F5946" s="328">
        <f t="shared" si="455"/>
        <v>0</v>
      </c>
      <c r="G5946" s="233" t="str">
        <f t="shared" si="456"/>
        <v/>
      </c>
      <c r="H5946" s="231">
        <f t="shared" si="458"/>
        <v>1956458.97</v>
      </c>
      <c r="I5946" s="232">
        <f t="shared" si="459"/>
        <v>0</v>
      </c>
      <c r="J5946" s="231" t="str">
        <f t="shared" si="457"/>
        <v/>
      </c>
    </row>
    <row r="5947" spans="6:10" ht="19.5" customHeight="1" x14ac:dyDescent="0.25">
      <c r="F5947" s="328">
        <f t="shared" si="455"/>
        <v>0</v>
      </c>
      <c r="G5947" s="233" t="str">
        <f t="shared" si="456"/>
        <v/>
      </c>
      <c r="H5947" s="231">
        <f t="shared" si="458"/>
        <v>1956458.97</v>
      </c>
      <c r="I5947" s="232">
        <f t="shared" si="459"/>
        <v>0</v>
      </c>
      <c r="J5947" s="231" t="str">
        <f t="shared" si="457"/>
        <v/>
      </c>
    </row>
    <row r="5948" spans="6:10" ht="19.5" customHeight="1" x14ac:dyDescent="0.25">
      <c r="F5948" s="328">
        <f t="shared" si="455"/>
        <v>0</v>
      </c>
      <c r="G5948" s="233" t="str">
        <f t="shared" si="456"/>
        <v/>
      </c>
      <c r="H5948" s="231">
        <f t="shared" si="458"/>
        <v>1956458.97</v>
      </c>
      <c r="I5948" s="232">
        <f t="shared" si="459"/>
        <v>0</v>
      </c>
      <c r="J5948" s="231" t="str">
        <f t="shared" si="457"/>
        <v/>
      </c>
    </row>
    <row r="5949" spans="6:10" ht="19.5" customHeight="1" x14ac:dyDescent="0.25">
      <c r="F5949" s="328">
        <f t="shared" si="455"/>
        <v>0</v>
      </c>
      <c r="G5949" s="233" t="str">
        <f t="shared" si="456"/>
        <v/>
      </c>
      <c r="H5949" s="231">
        <f t="shared" si="458"/>
        <v>1956458.97</v>
      </c>
      <c r="I5949" s="232">
        <f t="shared" si="459"/>
        <v>0</v>
      </c>
      <c r="J5949" s="231" t="str">
        <f t="shared" si="457"/>
        <v/>
      </c>
    </row>
    <row r="5950" spans="6:10" ht="19.5" customHeight="1" x14ac:dyDescent="0.25">
      <c r="F5950" s="328">
        <f t="shared" si="455"/>
        <v>0</v>
      </c>
      <c r="G5950" s="233" t="str">
        <f t="shared" si="456"/>
        <v/>
      </c>
      <c r="H5950" s="231">
        <f t="shared" si="458"/>
        <v>1956458.97</v>
      </c>
      <c r="I5950" s="232">
        <f t="shared" si="459"/>
        <v>0</v>
      </c>
      <c r="J5950" s="231" t="str">
        <f t="shared" si="457"/>
        <v/>
      </c>
    </row>
    <row r="5951" spans="6:10" ht="19.5" customHeight="1" x14ac:dyDescent="0.25">
      <c r="F5951" s="328">
        <f t="shared" si="455"/>
        <v>0</v>
      </c>
      <c r="G5951" s="233" t="str">
        <f t="shared" si="456"/>
        <v/>
      </c>
      <c r="H5951" s="231">
        <f t="shared" si="458"/>
        <v>1956458.97</v>
      </c>
      <c r="I5951" s="232">
        <f t="shared" si="459"/>
        <v>0</v>
      </c>
      <c r="J5951" s="231" t="str">
        <f t="shared" si="457"/>
        <v/>
      </c>
    </row>
    <row r="5952" spans="6:10" ht="19.5" customHeight="1" x14ac:dyDescent="0.25">
      <c r="F5952" s="328">
        <f t="shared" si="455"/>
        <v>0</v>
      </c>
      <c r="G5952" s="233" t="str">
        <f t="shared" si="456"/>
        <v/>
      </c>
      <c r="H5952" s="231">
        <f t="shared" si="458"/>
        <v>1956458.97</v>
      </c>
      <c r="I5952" s="232">
        <f t="shared" si="459"/>
        <v>0</v>
      </c>
      <c r="J5952" s="231" t="str">
        <f t="shared" si="457"/>
        <v/>
      </c>
    </row>
    <row r="5953" spans="6:10" ht="19.5" customHeight="1" x14ac:dyDescent="0.25">
      <c r="F5953" s="328">
        <f t="shared" si="455"/>
        <v>0</v>
      </c>
      <c r="G5953" s="233" t="str">
        <f t="shared" si="456"/>
        <v/>
      </c>
      <c r="H5953" s="231">
        <f t="shared" si="458"/>
        <v>1956458.97</v>
      </c>
      <c r="I5953" s="232">
        <f t="shared" si="459"/>
        <v>0</v>
      </c>
      <c r="J5953" s="231" t="str">
        <f t="shared" si="457"/>
        <v/>
      </c>
    </row>
    <row r="5954" spans="6:10" ht="19.5" customHeight="1" x14ac:dyDescent="0.25">
      <c r="F5954" s="328">
        <f t="shared" si="455"/>
        <v>0</v>
      </c>
      <c r="G5954" s="233" t="str">
        <f t="shared" si="456"/>
        <v/>
      </c>
      <c r="H5954" s="231">
        <f t="shared" si="458"/>
        <v>1956458.97</v>
      </c>
      <c r="I5954" s="232">
        <f t="shared" si="459"/>
        <v>0</v>
      </c>
      <c r="J5954" s="231" t="str">
        <f t="shared" si="457"/>
        <v/>
      </c>
    </row>
    <row r="5955" spans="6:10" ht="19.5" customHeight="1" x14ac:dyDescent="0.25">
      <c r="F5955" s="328">
        <f t="shared" si="455"/>
        <v>0</v>
      </c>
      <c r="G5955" s="233" t="str">
        <f t="shared" si="456"/>
        <v/>
      </c>
      <c r="H5955" s="231">
        <f t="shared" si="458"/>
        <v>1956458.97</v>
      </c>
      <c r="I5955" s="232">
        <f t="shared" si="459"/>
        <v>0</v>
      </c>
      <c r="J5955" s="231" t="str">
        <f t="shared" si="457"/>
        <v/>
      </c>
    </row>
    <row r="5956" spans="6:10" ht="19.5" customHeight="1" x14ac:dyDescent="0.25">
      <c r="F5956" s="328">
        <f t="shared" si="455"/>
        <v>0</v>
      </c>
      <c r="G5956" s="233" t="str">
        <f t="shared" si="456"/>
        <v/>
      </c>
      <c r="H5956" s="231">
        <f t="shared" si="458"/>
        <v>1956458.97</v>
      </c>
      <c r="I5956" s="232">
        <f t="shared" si="459"/>
        <v>0</v>
      </c>
      <c r="J5956" s="231" t="str">
        <f t="shared" si="457"/>
        <v/>
      </c>
    </row>
    <row r="5957" spans="6:10" ht="19.5" customHeight="1" x14ac:dyDescent="0.25">
      <c r="F5957" s="328">
        <f t="shared" si="455"/>
        <v>0</v>
      </c>
      <c r="G5957" s="233" t="str">
        <f t="shared" si="456"/>
        <v/>
      </c>
      <c r="H5957" s="231">
        <f t="shared" si="458"/>
        <v>1956458.97</v>
      </c>
      <c r="I5957" s="232">
        <f t="shared" si="459"/>
        <v>0</v>
      </c>
      <c r="J5957" s="231" t="str">
        <f t="shared" si="457"/>
        <v/>
      </c>
    </row>
    <row r="5958" spans="6:10" ht="19.5" customHeight="1" x14ac:dyDescent="0.25">
      <c r="F5958" s="328">
        <f t="shared" si="455"/>
        <v>0</v>
      </c>
      <c r="G5958" s="233" t="str">
        <f t="shared" si="456"/>
        <v/>
      </c>
      <c r="H5958" s="231">
        <f t="shared" si="458"/>
        <v>1956458.97</v>
      </c>
      <c r="I5958" s="232">
        <f t="shared" si="459"/>
        <v>0</v>
      </c>
      <c r="J5958" s="231" t="str">
        <f t="shared" si="457"/>
        <v/>
      </c>
    </row>
    <row r="5959" spans="6:10" ht="19.5" customHeight="1" x14ac:dyDescent="0.25">
      <c r="F5959" s="328">
        <f t="shared" si="455"/>
        <v>0</v>
      </c>
      <c r="G5959" s="233" t="str">
        <f t="shared" si="456"/>
        <v/>
      </c>
      <c r="H5959" s="231">
        <f t="shared" si="458"/>
        <v>1956458.97</v>
      </c>
      <c r="I5959" s="232">
        <f t="shared" si="459"/>
        <v>0</v>
      </c>
      <c r="J5959" s="231" t="str">
        <f t="shared" si="457"/>
        <v/>
      </c>
    </row>
    <row r="5960" spans="6:10" ht="19.5" customHeight="1" x14ac:dyDescent="0.25">
      <c r="F5960" s="328">
        <f t="shared" si="455"/>
        <v>0</v>
      </c>
      <c r="G5960" s="233" t="str">
        <f t="shared" si="456"/>
        <v/>
      </c>
      <c r="H5960" s="231">
        <f t="shared" si="458"/>
        <v>1956458.97</v>
      </c>
      <c r="I5960" s="232">
        <f t="shared" si="459"/>
        <v>0</v>
      </c>
      <c r="J5960" s="231" t="str">
        <f t="shared" si="457"/>
        <v/>
      </c>
    </row>
    <row r="5961" spans="6:10" ht="19.5" customHeight="1" x14ac:dyDescent="0.25">
      <c r="F5961" s="328">
        <f t="shared" si="455"/>
        <v>0</v>
      </c>
      <c r="G5961" s="233" t="str">
        <f t="shared" si="456"/>
        <v/>
      </c>
      <c r="H5961" s="231">
        <f t="shared" si="458"/>
        <v>1956458.97</v>
      </c>
      <c r="I5961" s="232">
        <f t="shared" si="459"/>
        <v>0</v>
      </c>
      <c r="J5961" s="231" t="str">
        <f t="shared" si="457"/>
        <v/>
      </c>
    </row>
    <row r="5962" spans="6:10" ht="19.5" customHeight="1" x14ac:dyDescent="0.25">
      <c r="F5962" s="328">
        <f t="shared" ref="F5962:F6025" si="460">IF(E5962&gt;$C$4*1000,"Выборка",0)</f>
        <v>0</v>
      </c>
      <c r="G5962" s="233" t="str">
        <f t="shared" ref="G5962:G6025" si="461">IF(F5962=0,"",E5962)</f>
        <v/>
      </c>
      <c r="H5962" s="231">
        <f t="shared" si="458"/>
        <v>1956458.97</v>
      </c>
      <c r="I5962" s="232">
        <f t="shared" si="459"/>
        <v>0</v>
      </c>
      <c r="J5962" s="231" t="str">
        <f t="shared" ref="J5962:J6025" si="462">IF(I5962=0,"",E5962)</f>
        <v/>
      </c>
    </row>
    <row r="5963" spans="6:10" ht="19.5" customHeight="1" x14ac:dyDescent="0.25">
      <c r="F5963" s="328">
        <f t="shared" si="460"/>
        <v>0</v>
      </c>
      <c r="G5963" s="233" t="str">
        <f t="shared" si="461"/>
        <v/>
      </c>
      <c r="H5963" s="231">
        <f t="shared" ref="H5963:H6026" si="463">IF(F5963=0,IF((I5962=0)*AND(F5962=0),H5962+E5963,IF((F5962&lt;&gt;0)*AND((H5962&lt;=$E$17)),H5962+E5963,E5963)),H5962)</f>
        <v>1956458.97</v>
      </c>
      <c r="I5963" s="232">
        <f t="shared" ref="I5963:I6026" si="464">IF((H5963&gt;$E$17)*AND(F5963=0),"Выборка",0)</f>
        <v>0</v>
      </c>
      <c r="J5963" s="231" t="str">
        <f t="shared" si="462"/>
        <v/>
      </c>
    </row>
    <row r="5964" spans="6:10" ht="19.5" customHeight="1" x14ac:dyDescent="0.25">
      <c r="F5964" s="328">
        <f t="shared" si="460"/>
        <v>0</v>
      </c>
      <c r="G5964" s="233" t="str">
        <f t="shared" si="461"/>
        <v/>
      </c>
      <c r="H5964" s="231">
        <f t="shared" si="463"/>
        <v>1956458.97</v>
      </c>
      <c r="I5964" s="232">
        <f t="shared" si="464"/>
        <v>0</v>
      </c>
      <c r="J5964" s="231" t="str">
        <f t="shared" si="462"/>
        <v/>
      </c>
    </row>
    <row r="5965" spans="6:10" ht="19.5" customHeight="1" x14ac:dyDescent="0.25">
      <c r="F5965" s="328">
        <f t="shared" si="460"/>
        <v>0</v>
      </c>
      <c r="G5965" s="233" t="str">
        <f t="shared" si="461"/>
        <v/>
      </c>
      <c r="H5965" s="231">
        <f t="shared" si="463"/>
        <v>1956458.97</v>
      </c>
      <c r="I5965" s="232">
        <f t="shared" si="464"/>
        <v>0</v>
      </c>
      <c r="J5965" s="231" t="str">
        <f t="shared" si="462"/>
        <v/>
      </c>
    </row>
    <row r="5966" spans="6:10" ht="19.5" customHeight="1" x14ac:dyDescent="0.25">
      <c r="F5966" s="328">
        <f t="shared" si="460"/>
        <v>0</v>
      </c>
      <c r="G5966" s="233" t="str">
        <f t="shared" si="461"/>
        <v/>
      </c>
      <c r="H5966" s="231">
        <f t="shared" si="463"/>
        <v>1956458.97</v>
      </c>
      <c r="I5966" s="232">
        <f t="shared" si="464"/>
        <v>0</v>
      </c>
      <c r="J5966" s="231" t="str">
        <f t="shared" si="462"/>
        <v/>
      </c>
    </row>
    <row r="5967" spans="6:10" ht="19.5" customHeight="1" x14ac:dyDescent="0.25">
      <c r="F5967" s="328">
        <f t="shared" si="460"/>
        <v>0</v>
      </c>
      <c r="G5967" s="233" t="str">
        <f t="shared" si="461"/>
        <v/>
      </c>
      <c r="H5967" s="231">
        <f t="shared" si="463"/>
        <v>1956458.97</v>
      </c>
      <c r="I5967" s="232">
        <f t="shared" si="464"/>
        <v>0</v>
      </c>
      <c r="J5967" s="231" t="str">
        <f t="shared" si="462"/>
        <v/>
      </c>
    </row>
    <row r="5968" spans="6:10" ht="19.5" customHeight="1" x14ac:dyDescent="0.25">
      <c r="F5968" s="328">
        <f t="shared" si="460"/>
        <v>0</v>
      </c>
      <c r="G5968" s="233" t="str">
        <f t="shared" si="461"/>
        <v/>
      </c>
      <c r="H5968" s="231">
        <f t="shared" si="463"/>
        <v>1956458.97</v>
      </c>
      <c r="I5968" s="232">
        <f t="shared" si="464"/>
        <v>0</v>
      </c>
      <c r="J5968" s="231" t="str">
        <f t="shared" si="462"/>
        <v/>
      </c>
    </row>
    <row r="5969" spans="6:10" ht="19.5" customHeight="1" x14ac:dyDescent="0.25">
      <c r="F5969" s="328">
        <f t="shared" si="460"/>
        <v>0</v>
      </c>
      <c r="G5969" s="233" t="str">
        <f t="shared" si="461"/>
        <v/>
      </c>
      <c r="H5969" s="231">
        <f t="shared" si="463"/>
        <v>1956458.97</v>
      </c>
      <c r="I5969" s="232">
        <f t="shared" si="464"/>
        <v>0</v>
      </c>
      <c r="J5969" s="231" t="str">
        <f t="shared" si="462"/>
        <v/>
      </c>
    </row>
    <row r="5970" spans="6:10" ht="19.5" customHeight="1" x14ac:dyDescent="0.25">
      <c r="F5970" s="328">
        <f t="shared" si="460"/>
        <v>0</v>
      </c>
      <c r="G5970" s="233" t="str">
        <f t="shared" si="461"/>
        <v/>
      </c>
      <c r="H5970" s="231">
        <f t="shared" si="463"/>
        <v>1956458.97</v>
      </c>
      <c r="I5970" s="232">
        <f t="shared" si="464"/>
        <v>0</v>
      </c>
      <c r="J5970" s="231" t="str">
        <f t="shared" si="462"/>
        <v/>
      </c>
    </row>
    <row r="5971" spans="6:10" ht="19.5" customHeight="1" x14ac:dyDescent="0.25">
      <c r="F5971" s="328">
        <f t="shared" si="460"/>
        <v>0</v>
      </c>
      <c r="G5971" s="233" t="str">
        <f t="shared" si="461"/>
        <v/>
      </c>
      <c r="H5971" s="231">
        <f t="shared" si="463"/>
        <v>1956458.97</v>
      </c>
      <c r="I5971" s="232">
        <f t="shared" si="464"/>
        <v>0</v>
      </c>
      <c r="J5971" s="231" t="str">
        <f t="shared" si="462"/>
        <v/>
      </c>
    </row>
    <row r="5972" spans="6:10" ht="19.5" customHeight="1" x14ac:dyDescent="0.25">
      <c r="F5972" s="328">
        <f t="shared" si="460"/>
        <v>0</v>
      </c>
      <c r="G5972" s="233" t="str">
        <f t="shared" si="461"/>
        <v/>
      </c>
      <c r="H5972" s="231">
        <f t="shared" si="463"/>
        <v>1956458.97</v>
      </c>
      <c r="I5972" s="232">
        <f t="shared" si="464"/>
        <v>0</v>
      </c>
      <c r="J5972" s="231" t="str">
        <f t="shared" si="462"/>
        <v/>
      </c>
    </row>
    <row r="5973" spans="6:10" ht="19.5" customHeight="1" x14ac:dyDescent="0.25">
      <c r="F5973" s="328">
        <f t="shared" si="460"/>
        <v>0</v>
      </c>
      <c r="G5973" s="233" t="str">
        <f t="shared" si="461"/>
        <v/>
      </c>
      <c r="H5973" s="231">
        <f t="shared" si="463"/>
        <v>1956458.97</v>
      </c>
      <c r="I5973" s="232">
        <f t="shared" si="464"/>
        <v>0</v>
      </c>
      <c r="J5973" s="231" t="str">
        <f t="shared" si="462"/>
        <v/>
      </c>
    </row>
    <row r="5974" spans="6:10" ht="19.5" customHeight="1" x14ac:dyDescent="0.25">
      <c r="F5974" s="328">
        <f t="shared" si="460"/>
        <v>0</v>
      </c>
      <c r="G5974" s="233" t="str">
        <f t="shared" si="461"/>
        <v/>
      </c>
      <c r="H5974" s="231">
        <f t="shared" si="463"/>
        <v>1956458.97</v>
      </c>
      <c r="I5974" s="232">
        <f t="shared" si="464"/>
        <v>0</v>
      </c>
      <c r="J5974" s="231" t="str">
        <f t="shared" si="462"/>
        <v/>
      </c>
    </row>
    <row r="5975" spans="6:10" ht="19.5" customHeight="1" x14ac:dyDescent="0.25">
      <c r="F5975" s="328">
        <f t="shared" si="460"/>
        <v>0</v>
      </c>
      <c r="G5975" s="233" t="str">
        <f t="shared" si="461"/>
        <v/>
      </c>
      <c r="H5975" s="231">
        <f t="shared" si="463"/>
        <v>1956458.97</v>
      </c>
      <c r="I5975" s="232">
        <f t="shared" si="464"/>
        <v>0</v>
      </c>
      <c r="J5975" s="231" t="str">
        <f t="shared" si="462"/>
        <v/>
      </c>
    </row>
    <row r="5976" spans="6:10" ht="19.5" customHeight="1" x14ac:dyDescent="0.25">
      <c r="F5976" s="328">
        <f t="shared" si="460"/>
        <v>0</v>
      </c>
      <c r="G5976" s="233" t="str">
        <f t="shared" si="461"/>
        <v/>
      </c>
      <c r="H5976" s="231">
        <f t="shared" si="463"/>
        <v>1956458.97</v>
      </c>
      <c r="I5976" s="232">
        <f t="shared" si="464"/>
        <v>0</v>
      </c>
      <c r="J5976" s="231" t="str">
        <f t="shared" si="462"/>
        <v/>
      </c>
    </row>
    <row r="5977" spans="6:10" ht="19.5" customHeight="1" x14ac:dyDescent="0.25">
      <c r="F5977" s="328">
        <f t="shared" si="460"/>
        <v>0</v>
      </c>
      <c r="G5977" s="233" t="str">
        <f t="shared" si="461"/>
        <v/>
      </c>
      <c r="H5977" s="231">
        <f t="shared" si="463"/>
        <v>1956458.97</v>
      </c>
      <c r="I5977" s="232">
        <f t="shared" si="464"/>
        <v>0</v>
      </c>
      <c r="J5977" s="231" t="str">
        <f t="shared" si="462"/>
        <v/>
      </c>
    </row>
    <row r="5978" spans="6:10" ht="19.5" customHeight="1" x14ac:dyDescent="0.25">
      <c r="F5978" s="328">
        <f t="shared" si="460"/>
        <v>0</v>
      </c>
      <c r="G5978" s="233" t="str">
        <f t="shared" si="461"/>
        <v/>
      </c>
      <c r="H5978" s="231">
        <f t="shared" si="463"/>
        <v>1956458.97</v>
      </c>
      <c r="I5978" s="232">
        <f t="shared" si="464"/>
        <v>0</v>
      </c>
      <c r="J5978" s="231" t="str">
        <f t="shared" si="462"/>
        <v/>
      </c>
    </row>
    <row r="5979" spans="6:10" ht="19.5" customHeight="1" x14ac:dyDescent="0.25">
      <c r="F5979" s="328">
        <f t="shared" si="460"/>
        <v>0</v>
      </c>
      <c r="G5979" s="233" t="str">
        <f t="shared" si="461"/>
        <v/>
      </c>
      <c r="H5979" s="231">
        <f t="shared" si="463"/>
        <v>1956458.97</v>
      </c>
      <c r="I5979" s="232">
        <f t="shared" si="464"/>
        <v>0</v>
      </c>
      <c r="J5979" s="231" t="str">
        <f t="shared" si="462"/>
        <v/>
      </c>
    </row>
    <row r="5980" spans="6:10" ht="19.5" customHeight="1" x14ac:dyDescent="0.25">
      <c r="F5980" s="328">
        <f t="shared" si="460"/>
        <v>0</v>
      </c>
      <c r="G5980" s="233" t="str">
        <f t="shared" si="461"/>
        <v/>
      </c>
      <c r="H5980" s="231">
        <f t="shared" si="463"/>
        <v>1956458.97</v>
      </c>
      <c r="I5980" s="232">
        <f t="shared" si="464"/>
        <v>0</v>
      </c>
      <c r="J5980" s="231" t="str">
        <f t="shared" si="462"/>
        <v/>
      </c>
    </row>
    <row r="5981" spans="6:10" ht="19.5" customHeight="1" x14ac:dyDescent="0.25">
      <c r="F5981" s="328">
        <f t="shared" si="460"/>
        <v>0</v>
      </c>
      <c r="G5981" s="233" t="str">
        <f t="shared" si="461"/>
        <v/>
      </c>
      <c r="H5981" s="231">
        <f t="shared" si="463"/>
        <v>1956458.97</v>
      </c>
      <c r="I5981" s="232">
        <f t="shared" si="464"/>
        <v>0</v>
      </c>
      <c r="J5981" s="231" t="str">
        <f t="shared" si="462"/>
        <v/>
      </c>
    </row>
    <row r="5982" spans="6:10" ht="19.5" customHeight="1" x14ac:dyDescent="0.25">
      <c r="F5982" s="328">
        <f t="shared" si="460"/>
        <v>0</v>
      </c>
      <c r="G5982" s="233" t="str">
        <f t="shared" si="461"/>
        <v/>
      </c>
      <c r="H5982" s="231">
        <f t="shared" si="463"/>
        <v>1956458.97</v>
      </c>
      <c r="I5982" s="232">
        <f t="shared" si="464"/>
        <v>0</v>
      </c>
      <c r="J5982" s="231" t="str">
        <f t="shared" si="462"/>
        <v/>
      </c>
    </row>
    <row r="5983" spans="6:10" ht="19.5" customHeight="1" x14ac:dyDescent="0.25">
      <c r="F5983" s="328">
        <f t="shared" si="460"/>
        <v>0</v>
      </c>
      <c r="G5983" s="233" t="str">
        <f t="shared" si="461"/>
        <v/>
      </c>
      <c r="H5983" s="231">
        <f t="shared" si="463"/>
        <v>1956458.97</v>
      </c>
      <c r="I5983" s="232">
        <f t="shared" si="464"/>
        <v>0</v>
      </c>
      <c r="J5983" s="231" t="str">
        <f t="shared" si="462"/>
        <v/>
      </c>
    </row>
    <row r="5984" spans="6:10" ht="19.5" customHeight="1" x14ac:dyDescent="0.25">
      <c r="F5984" s="328">
        <f t="shared" si="460"/>
        <v>0</v>
      </c>
      <c r="G5984" s="233" t="str">
        <f t="shared" si="461"/>
        <v/>
      </c>
      <c r="H5984" s="231">
        <f t="shared" si="463"/>
        <v>1956458.97</v>
      </c>
      <c r="I5984" s="232">
        <f t="shared" si="464"/>
        <v>0</v>
      </c>
      <c r="J5984" s="231" t="str">
        <f t="shared" si="462"/>
        <v/>
      </c>
    </row>
    <row r="5985" spans="6:10" ht="19.5" customHeight="1" x14ac:dyDescent="0.25">
      <c r="F5985" s="328">
        <f t="shared" si="460"/>
        <v>0</v>
      </c>
      <c r="G5985" s="233" t="str">
        <f t="shared" si="461"/>
        <v/>
      </c>
      <c r="H5985" s="231">
        <f t="shared" si="463"/>
        <v>1956458.97</v>
      </c>
      <c r="I5985" s="232">
        <f t="shared" si="464"/>
        <v>0</v>
      </c>
      <c r="J5985" s="231" t="str">
        <f t="shared" si="462"/>
        <v/>
      </c>
    </row>
    <row r="5986" spans="6:10" ht="19.5" customHeight="1" x14ac:dyDescent="0.25">
      <c r="F5986" s="328">
        <f t="shared" si="460"/>
        <v>0</v>
      </c>
      <c r="G5986" s="233" t="str">
        <f t="shared" si="461"/>
        <v/>
      </c>
      <c r="H5986" s="231">
        <f t="shared" si="463"/>
        <v>1956458.97</v>
      </c>
      <c r="I5986" s="232">
        <f t="shared" si="464"/>
        <v>0</v>
      </c>
      <c r="J5986" s="231" t="str">
        <f t="shared" si="462"/>
        <v/>
      </c>
    </row>
    <row r="5987" spans="6:10" ht="19.5" customHeight="1" x14ac:dyDescent="0.25">
      <c r="F5987" s="328">
        <f t="shared" si="460"/>
        <v>0</v>
      </c>
      <c r="G5987" s="233" t="str">
        <f t="shared" si="461"/>
        <v/>
      </c>
      <c r="H5987" s="231">
        <f t="shared" si="463"/>
        <v>1956458.97</v>
      </c>
      <c r="I5987" s="232">
        <f t="shared" si="464"/>
        <v>0</v>
      </c>
      <c r="J5987" s="231" t="str">
        <f t="shared" si="462"/>
        <v/>
      </c>
    </row>
    <row r="5988" spans="6:10" ht="19.5" customHeight="1" x14ac:dyDescent="0.25">
      <c r="F5988" s="328">
        <f t="shared" si="460"/>
        <v>0</v>
      </c>
      <c r="G5988" s="233" t="str">
        <f t="shared" si="461"/>
        <v/>
      </c>
      <c r="H5988" s="231">
        <f t="shared" si="463"/>
        <v>1956458.97</v>
      </c>
      <c r="I5988" s="232">
        <f t="shared" si="464"/>
        <v>0</v>
      </c>
      <c r="J5988" s="231" t="str">
        <f t="shared" si="462"/>
        <v/>
      </c>
    </row>
    <row r="5989" spans="6:10" ht="19.5" customHeight="1" x14ac:dyDescent="0.25">
      <c r="F5989" s="328">
        <f t="shared" si="460"/>
        <v>0</v>
      </c>
      <c r="G5989" s="233" t="str">
        <f t="shared" si="461"/>
        <v/>
      </c>
      <c r="H5989" s="231">
        <f t="shared" si="463"/>
        <v>1956458.97</v>
      </c>
      <c r="I5989" s="232">
        <f t="shared" si="464"/>
        <v>0</v>
      </c>
      <c r="J5989" s="231" t="str">
        <f t="shared" si="462"/>
        <v/>
      </c>
    </row>
    <row r="5990" spans="6:10" ht="19.5" customHeight="1" x14ac:dyDescent="0.25">
      <c r="F5990" s="328">
        <f t="shared" si="460"/>
        <v>0</v>
      </c>
      <c r="G5990" s="233" t="str">
        <f t="shared" si="461"/>
        <v/>
      </c>
      <c r="H5990" s="231">
        <f t="shared" si="463"/>
        <v>1956458.97</v>
      </c>
      <c r="I5990" s="232">
        <f t="shared" si="464"/>
        <v>0</v>
      </c>
      <c r="J5990" s="231" t="str">
        <f t="shared" si="462"/>
        <v/>
      </c>
    </row>
    <row r="5991" spans="6:10" ht="19.5" customHeight="1" x14ac:dyDescent="0.25">
      <c r="F5991" s="328">
        <f t="shared" si="460"/>
        <v>0</v>
      </c>
      <c r="G5991" s="233" t="str">
        <f t="shared" si="461"/>
        <v/>
      </c>
      <c r="H5991" s="231">
        <f t="shared" si="463"/>
        <v>1956458.97</v>
      </c>
      <c r="I5991" s="232">
        <f t="shared" si="464"/>
        <v>0</v>
      </c>
      <c r="J5991" s="231" t="str">
        <f t="shared" si="462"/>
        <v/>
      </c>
    </row>
    <row r="5992" spans="6:10" ht="19.5" customHeight="1" x14ac:dyDescent="0.25">
      <c r="F5992" s="328">
        <f t="shared" si="460"/>
        <v>0</v>
      </c>
      <c r="G5992" s="233" t="str">
        <f t="shared" si="461"/>
        <v/>
      </c>
      <c r="H5992" s="231">
        <f t="shared" si="463"/>
        <v>1956458.97</v>
      </c>
      <c r="I5992" s="232">
        <f t="shared" si="464"/>
        <v>0</v>
      </c>
      <c r="J5992" s="231" t="str">
        <f t="shared" si="462"/>
        <v/>
      </c>
    </row>
    <row r="5993" spans="6:10" ht="19.5" customHeight="1" x14ac:dyDescent="0.25">
      <c r="F5993" s="328">
        <f t="shared" si="460"/>
        <v>0</v>
      </c>
      <c r="G5993" s="233" t="str">
        <f t="shared" si="461"/>
        <v/>
      </c>
      <c r="H5993" s="231">
        <f t="shared" si="463"/>
        <v>1956458.97</v>
      </c>
      <c r="I5993" s="232">
        <f t="shared" si="464"/>
        <v>0</v>
      </c>
      <c r="J5993" s="231" t="str">
        <f t="shared" si="462"/>
        <v/>
      </c>
    </row>
    <row r="5994" spans="6:10" ht="19.5" customHeight="1" x14ac:dyDescent="0.25">
      <c r="F5994" s="328">
        <f t="shared" si="460"/>
        <v>0</v>
      </c>
      <c r="G5994" s="233" t="str">
        <f t="shared" si="461"/>
        <v/>
      </c>
      <c r="H5994" s="231">
        <f t="shared" si="463"/>
        <v>1956458.97</v>
      </c>
      <c r="I5994" s="232">
        <f t="shared" si="464"/>
        <v>0</v>
      </c>
      <c r="J5994" s="231" t="str">
        <f t="shared" si="462"/>
        <v/>
      </c>
    </row>
    <row r="5995" spans="6:10" ht="19.5" customHeight="1" x14ac:dyDescent="0.25">
      <c r="F5995" s="328">
        <f t="shared" si="460"/>
        <v>0</v>
      </c>
      <c r="G5995" s="233" t="str">
        <f t="shared" si="461"/>
        <v/>
      </c>
      <c r="H5995" s="231">
        <f t="shared" si="463"/>
        <v>1956458.97</v>
      </c>
      <c r="I5995" s="232">
        <f t="shared" si="464"/>
        <v>0</v>
      </c>
      <c r="J5995" s="231" t="str">
        <f t="shared" si="462"/>
        <v/>
      </c>
    </row>
    <row r="5996" spans="6:10" ht="19.5" customHeight="1" x14ac:dyDescent="0.25">
      <c r="F5996" s="328">
        <f t="shared" si="460"/>
        <v>0</v>
      </c>
      <c r="G5996" s="233" t="str">
        <f t="shared" si="461"/>
        <v/>
      </c>
      <c r="H5996" s="231">
        <f t="shared" si="463"/>
        <v>1956458.97</v>
      </c>
      <c r="I5996" s="232">
        <f t="shared" si="464"/>
        <v>0</v>
      </c>
      <c r="J5996" s="231" t="str">
        <f t="shared" si="462"/>
        <v/>
      </c>
    </row>
    <row r="5997" spans="6:10" ht="19.5" customHeight="1" x14ac:dyDescent="0.25">
      <c r="F5997" s="328">
        <f t="shared" si="460"/>
        <v>0</v>
      </c>
      <c r="G5997" s="233" t="str">
        <f t="shared" si="461"/>
        <v/>
      </c>
      <c r="H5997" s="231">
        <f t="shared" si="463"/>
        <v>1956458.97</v>
      </c>
      <c r="I5997" s="232">
        <f t="shared" si="464"/>
        <v>0</v>
      </c>
      <c r="J5997" s="231" t="str">
        <f t="shared" si="462"/>
        <v/>
      </c>
    </row>
    <row r="5998" spans="6:10" ht="19.5" customHeight="1" x14ac:dyDescent="0.25">
      <c r="F5998" s="328">
        <f t="shared" si="460"/>
        <v>0</v>
      </c>
      <c r="G5998" s="233" t="str">
        <f t="shared" si="461"/>
        <v/>
      </c>
      <c r="H5998" s="231">
        <f t="shared" si="463"/>
        <v>1956458.97</v>
      </c>
      <c r="I5998" s="232">
        <f t="shared" si="464"/>
        <v>0</v>
      </c>
      <c r="J5998" s="231" t="str">
        <f t="shared" si="462"/>
        <v/>
      </c>
    </row>
    <row r="5999" spans="6:10" ht="19.5" customHeight="1" x14ac:dyDescent="0.25">
      <c r="F5999" s="328">
        <f t="shared" si="460"/>
        <v>0</v>
      </c>
      <c r="G5999" s="233" t="str">
        <f t="shared" si="461"/>
        <v/>
      </c>
      <c r="H5999" s="231">
        <f t="shared" si="463"/>
        <v>1956458.97</v>
      </c>
      <c r="I5999" s="232">
        <f t="shared" si="464"/>
        <v>0</v>
      </c>
      <c r="J5999" s="231" t="str">
        <f t="shared" si="462"/>
        <v/>
      </c>
    </row>
    <row r="6000" spans="6:10" ht="19.5" customHeight="1" x14ac:dyDescent="0.25">
      <c r="F6000" s="328">
        <f t="shared" si="460"/>
        <v>0</v>
      </c>
      <c r="G6000" s="233" t="str">
        <f t="shared" si="461"/>
        <v/>
      </c>
      <c r="H6000" s="231">
        <f t="shared" si="463"/>
        <v>1956458.97</v>
      </c>
      <c r="I6000" s="232">
        <f t="shared" si="464"/>
        <v>0</v>
      </c>
      <c r="J6000" s="231" t="str">
        <f t="shared" si="462"/>
        <v/>
      </c>
    </row>
    <row r="6001" spans="6:10" ht="19.5" customHeight="1" x14ac:dyDescent="0.25">
      <c r="F6001" s="328">
        <f t="shared" si="460"/>
        <v>0</v>
      </c>
      <c r="G6001" s="233" t="str">
        <f t="shared" si="461"/>
        <v/>
      </c>
      <c r="H6001" s="231">
        <f t="shared" si="463"/>
        <v>1956458.97</v>
      </c>
      <c r="I6001" s="232">
        <f t="shared" si="464"/>
        <v>0</v>
      </c>
      <c r="J6001" s="231" t="str">
        <f t="shared" si="462"/>
        <v/>
      </c>
    </row>
    <row r="6002" spans="6:10" ht="19.5" customHeight="1" x14ac:dyDescent="0.25">
      <c r="F6002" s="328">
        <f t="shared" si="460"/>
        <v>0</v>
      </c>
      <c r="G6002" s="233" t="str">
        <f t="shared" si="461"/>
        <v/>
      </c>
      <c r="H6002" s="231">
        <f t="shared" si="463"/>
        <v>1956458.97</v>
      </c>
      <c r="I6002" s="232">
        <f t="shared" si="464"/>
        <v>0</v>
      </c>
      <c r="J6002" s="231" t="str">
        <f t="shared" si="462"/>
        <v/>
      </c>
    </row>
    <row r="6003" spans="6:10" ht="19.5" customHeight="1" x14ac:dyDescent="0.25">
      <c r="F6003" s="328">
        <f t="shared" si="460"/>
        <v>0</v>
      </c>
      <c r="G6003" s="233" t="str">
        <f t="shared" si="461"/>
        <v/>
      </c>
      <c r="H6003" s="231">
        <f t="shared" si="463"/>
        <v>1956458.97</v>
      </c>
      <c r="I6003" s="232">
        <f t="shared" si="464"/>
        <v>0</v>
      </c>
      <c r="J6003" s="231" t="str">
        <f t="shared" si="462"/>
        <v/>
      </c>
    </row>
    <row r="6004" spans="6:10" ht="19.5" customHeight="1" x14ac:dyDescent="0.25">
      <c r="F6004" s="328">
        <f t="shared" si="460"/>
        <v>0</v>
      </c>
      <c r="G6004" s="233" t="str">
        <f t="shared" si="461"/>
        <v/>
      </c>
      <c r="H6004" s="231">
        <f t="shared" si="463"/>
        <v>1956458.97</v>
      </c>
      <c r="I6004" s="232">
        <f t="shared" si="464"/>
        <v>0</v>
      </c>
      <c r="J6004" s="231" t="str">
        <f t="shared" si="462"/>
        <v/>
      </c>
    </row>
    <row r="6005" spans="6:10" ht="19.5" customHeight="1" x14ac:dyDescent="0.25">
      <c r="F6005" s="328">
        <f t="shared" si="460"/>
        <v>0</v>
      </c>
      <c r="G6005" s="233" t="str">
        <f t="shared" si="461"/>
        <v/>
      </c>
      <c r="H6005" s="231">
        <f t="shared" si="463"/>
        <v>1956458.97</v>
      </c>
      <c r="I6005" s="232">
        <f t="shared" si="464"/>
        <v>0</v>
      </c>
      <c r="J6005" s="231" t="str">
        <f t="shared" si="462"/>
        <v/>
      </c>
    </row>
    <row r="6006" spans="6:10" ht="19.5" customHeight="1" x14ac:dyDescent="0.25">
      <c r="F6006" s="328">
        <f t="shared" si="460"/>
        <v>0</v>
      </c>
      <c r="G6006" s="233" t="str">
        <f t="shared" si="461"/>
        <v/>
      </c>
      <c r="H6006" s="231">
        <f t="shared" si="463"/>
        <v>1956458.97</v>
      </c>
      <c r="I6006" s="232">
        <f t="shared" si="464"/>
        <v>0</v>
      </c>
      <c r="J6006" s="231" t="str">
        <f t="shared" si="462"/>
        <v/>
      </c>
    </row>
    <row r="6007" spans="6:10" ht="19.5" customHeight="1" x14ac:dyDescent="0.25">
      <c r="F6007" s="328">
        <f t="shared" si="460"/>
        <v>0</v>
      </c>
      <c r="G6007" s="233" t="str">
        <f t="shared" si="461"/>
        <v/>
      </c>
      <c r="H6007" s="231">
        <f t="shared" si="463"/>
        <v>1956458.97</v>
      </c>
      <c r="I6007" s="232">
        <f t="shared" si="464"/>
        <v>0</v>
      </c>
      <c r="J6007" s="231" t="str">
        <f t="shared" si="462"/>
        <v/>
      </c>
    </row>
    <row r="6008" spans="6:10" ht="19.5" customHeight="1" x14ac:dyDescent="0.25">
      <c r="F6008" s="328">
        <f t="shared" si="460"/>
        <v>0</v>
      </c>
      <c r="G6008" s="233" t="str">
        <f t="shared" si="461"/>
        <v/>
      </c>
      <c r="H6008" s="231">
        <f t="shared" si="463"/>
        <v>1956458.97</v>
      </c>
      <c r="I6008" s="232">
        <f t="shared" si="464"/>
        <v>0</v>
      </c>
      <c r="J6008" s="231" t="str">
        <f t="shared" si="462"/>
        <v/>
      </c>
    </row>
    <row r="6009" spans="6:10" ht="19.5" customHeight="1" x14ac:dyDescent="0.25">
      <c r="F6009" s="328">
        <f t="shared" si="460"/>
        <v>0</v>
      </c>
      <c r="G6009" s="233" t="str">
        <f t="shared" si="461"/>
        <v/>
      </c>
      <c r="H6009" s="231">
        <f t="shared" si="463"/>
        <v>1956458.97</v>
      </c>
      <c r="I6009" s="232">
        <f t="shared" si="464"/>
        <v>0</v>
      </c>
      <c r="J6009" s="231" t="str">
        <f t="shared" si="462"/>
        <v/>
      </c>
    </row>
    <row r="6010" spans="6:10" ht="19.5" customHeight="1" x14ac:dyDescent="0.25">
      <c r="F6010" s="328">
        <f t="shared" si="460"/>
        <v>0</v>
      </c>
      <c r="G6010" s="233" t="str">
        <f t="shared" si="461"/>
        <v/>
      </c>
      <c r="H6010" s="231">
        <f t="shared" si="463"/>
        <v>1956458.97</v>
      </c>
      <c r="I6010" s="232">
        <f t="shared" si="464"/>
        <v>0</v>
      </c>
      <c r="J6010" s="231" t="str">
        <f t="shared" si="462"/>
        <v/>
      </c>
    </row>
    <row r="6011" spans="6:10" ht="19.5" customHeight="1" x14ac:dyDescent="0.25">
      <c r="F6011" s="328">
        <f t="shared" si="460"/>
        <v>0</v>
      </c>
      <c r="G6011" s="233" t="str">
        <f t="shared" si="461"/>
        <v/>
      </c>
      <c r="H6011" s="231">
        <f t="shared" si="463"/>
        <v>1956458.97</v>
      </c>
      <c r="I6011" s="232">
        <f t="shared" si="464"/>
        <v>0</v>
      </c>
      <c r="J6011" s="231" t="str">
        <f t="shared" si="462"/>
        <v/>
      </c>
    </row>
    <row r="6012" spans="6:10" ht="19.5" customHeight="1" x14ac:dyDescent="0.25">
      <c r="F6012" s="328">
        <f t="shared" si="460"/>
        <v>0</v>
      </c>
      <c r="G6012" s="233" t="str">
        <f t="shared" si="461"/>
        <v/>
      </c>
      <c r="H6012" s="231">
        <f t="shared" si="463"/>
        <v>1956458.97</v>
      </c>
      <c r="I6012" s="232">
        <f t="shared" si="464"/>
        <v>0</v>
      </c>
      <c r="J6012" s="231" t="str">
        <f t="shared" si="462"/>
        <v/>
      </c>
    </row>
    <row r="6013" spans="6:10" ht="19.5" customHeight="1" x14ac:dyDescent="0.25">
      <c r="F6013" s="328">
        <f t="shared" si="460"/>
        <v>0</v>
      </c>
      <c r="G6013" s="233" t="str">
        <f t="shared" si="461"/>
        <v/>
      </c>
      <c r="H6013" s="231">
        <f t="shared" si="463"/>
        <v>1956458.97</v>
      </c>
      <c r="I6013" s="232">
        <f t="shared" si="464"/>
        <v>0</v>
      </c>
      <c r="J6013" s="231" t="str">
        <f t="shared" si="462"/>
        <v/>
      </c>
    </row>
    <row r="6014" spans="6:10" ht="19.5" customHeight="1" x14ac:dyDescent="0.25">
      <c r="F6014" s="328">
        <f t="shared" si="460"/>
        <v>0</v>
      </c>
      <c r="G6014" s="233" t="str">
        <f t="shared" si="461"/>
        <v/>
      </c>
      <c r="H6014" s="231">
        <f t="shared" si="463"/>
        <v>1956458.97</v>
      </c>
      <c r="I6014" s="232">
        <f t="shared" si="464"/>
        <v>0</v>
      </c>
      <c r="J6014" s="231" t="str">
        <f t="shared" si="462"/>
        <v/>
      </c>
    </row>
    <row r="6015" spans="6:10" ht="19.5" customHeight="1" x14ac:dyDescent="0.25">
      <c r="F6015" s="328">
        <f t="shared" si="460"/>
        <v>0</v>
      </c>
      <c r="G6015" s="233" t="str">
        <f t="shared" si="461"/>
        <v/>
      </c>
      <c r="H6015" s="231">
        <f t="shared" si="463"/>
        <v>1956458.97</v>
      </c>
      <c r="I6015" s="232">
        <f t="shared" si="464"/>
        <v>0</v>
      </c>
      <c r="J6015" s="231" t="str">
        <f t="shared" si="462"/>
        <v/>
      </c>
    </row>
    <row r="6016" spans="6:10" ht="19.5" customHeight="1" x14ac:dyDescent="0.25">
      <c r="F6016" s="328">
        <f t="shared" si="460"/>
        <v>0</v>
      </c>
      <c r="G6016" s="233" t="str">
        <f t="shared" si="461"/>
        <v/>
      </c>
      <c r="H6016" s="231">
        <f t="shared" si="463"/>
        <v>1956458.97</v>
      </c>
      <c r="I6016" s="232">
        <f t="shared" si="464"/>
        <v>0</v>
      </c>
      <c r="J6016" s="231" t="str">
        <f t="shared" si="462"/>
        <v/>
      </c>
    </row>
    <row r="6017" spans="6:10" ht="19.5" customHeight="1" x14ac:dyDescent="0.25">
      <c r="F6017" s="328">
        <f t="shared" si="460"/>
        <v>0</v>
      </c>
      <c r="G6017" s="233" t="str">
        <f t="shared" si="461"/>
        <v/>
      </c>
      <c r="H6017" s="231">
        <f t="shared" si="463"/>
        <v>1956458.97</v>
      </c>
      <c r="I6017" s="232">
        <f t="shared" si="464"/>
        <v>0</v>
      </c>
      <c r="J6017" s="231" t="str">
        <f t="shared" si="462"/>
        <v/>
      </c>
    </row>
    <row r="6018" spans="6:10" ht="19.5" customHeight="1" x14ac:dyDescent="0.25">
      <c r="F6018" s="328">
        <f t="shared" si="460"/>
        <v>0</v>
      </c>
      <c r="G6018" s="233" t="str">
        <f t="shared" si="461"/>
        <v/>
      </c>
      <c r="H6018" s="231">
        <f t="shared" si="463"/>
        <v>1956458.97</v>
      </c>
      <c r="I6018" s="232">
        <f t="shared" si="464"/>
        <v>0</v>
      </c>
      <c r="J6018" s="231" t="str">
        <f t="shared" si="462"/>
        <v/>
      </c>
    </row>
    <row r="6019" spans="6:10" ht="19.5" customHeight="1" x14ac:dyDescent="0.25">
      <c r="F6019" s="328">
        <f t="shared" si="460"/>
        <v>0</v>
      </c>
      <c r="G6019" s="233" t="str">
        <f t="shared" si="461"/>
        <v/>
      </c>
      <c r="H6019" s="231">
        <f t="shared" si="463"/>
        <v>1956458.97</v>
      </c>
      <c r="I6019" s="232">
        <f t="shared" si="464"/>
        <v>0</v>
      </c>
      <c r="J6019" s="231" t="str">
        <f t="shared" si="462"/>
        <v/>
      </c>
    </row>
    <row r="6020" spans="6:10" ht="19.5" customHeight="1" x14ac:dyDescent="0.25">
      <c r="F6020" s="328">
        <f t="shared" si="460"/>
        <v>0</v>
      </c>
      <c r="G6020" s="233" t="str">
        <f t="shared" si="461"/>
        <v/>
      </c>
      <c r="H6020" s="231">
        <f t="shared" si="463"/>
        <v>1956458.97</v>
      </c>
      <c r="I6020" s="232">
        <f t="shared" si="464"/>
        <v>0</v>
      </c>
      <c r="J6020" s="231" t="str">
        <f t="shared" si="462"/>
        <v/>
      </c>
    </row>
    <row r="6021" spans="6:10" ht="19.5" customHeight="1" x14ac:dyDescent="0.25">
      <c r="F6021" s="328">
        <f t="shared" si="460"/>
        <v>0</v>
      </c>
      <c r="G6021" s="233" t="str">
        <f t="shared" si="461"/>
        <v/>
      </c>
      <c r="H6021" s="231">
        <f t="shared" si="463"/>
        <v>1956458.97</v>
      </c>
      <c r="I6021" s="232">
        <f t="shared" si="464"/>
        <v>0</v>
      </c>
      <c r="J6021" s="231" t="str">
        <f t="shared" si="462"/>
        <v/>
      </c>
    </row>
    <row r="6022" spans="6:10" ht="19.5" customHeight="1" x14ac:dyDescent="0.25">
      <c r="F6022" s="328">
        <f t="shared" si="460"/>
        <v>0</v>
      </c>
      <c r="G6022" s="233" t="str">
        <f t="shared" si="461"/>
        <v/>
      </c>
      <c r="H6022" s="231">
        <f t="shared" si="463"/>
        <v>1956458.97</v>
      </c>
      <c r="I6022" s="232">
        <f t="shared" si="464"/>
        <v>0</v>
      </c>
      <c r="J6022" s="231" t="str">
        <f t="shared" si="462"/>
        <v/>
      </c>
    </row>
    <row r="6023" spans="6:10" ht="19.5" customHeight="1" x14ac:dyDescent="0.25">
      <c r="F6023" s="328">
        <f t="shared" si="460"/>
        <v>0</v>
      </c>
      <c r="G6023" s="233" t="str">
        <f t="shared" si="461"/>
        <v/>
      </c>
      <c r="H6023" s="231">
        <f t="shared" si="463"/>
        <v>1956458.97</v>
      </c>
      <c r="I6023" s="232">
        <f t="shared" si="464"/>
        <v>0</v>
      </c>
      <c r="J6023" s="231" t="str">
        <f t="shared" si="462"/>
        <v/>
      </c>
    </row>
    <row r="6024" spans="6:10" ht="19.5" customHeight="1" x14ac:dyDescent="0.25">
      <c r="F6024" s="328">
        <f t="shared" si="460"/>
        <v>0</v>
      </c>
      <c r="G6024" s="233" t="str">
        <f t="shared" si="461"/>
        <v/>
      </c>
      <c r="H6024" s="231">
        <f t="shared" si="463"/>
        <v>1956458.97</v>
      </c>
      <c r="I6024" s="232">
        <f t="shared" si="464"/>
        <v>0</v>
      </c>
      <c r="J6024" s="231" t="str">
        <f t="shared" si="462"/>
        <v/>
      </c>
    </row>
    <row r="6025" spans="6:10" ht="19.5" customHeight="1" x14ac:dyDescent="0.25">
      <c r="F6025" s="328">
        <f t="shared" si="460"/>
        <v>0</v>
      </c>
      <c r="G6025" s="233" t="str">
        <f t="shared" si="461"/>
        <v/>
      </c>
      <c r="H6025" s="231">
        <f t="shared" si="463"/>
        <v>1956458.97</v>
      </c>
      <c r="I6025" s="232">
        <f t="shared" si="464"/>
        <v>0</v>
      </c>
      <c r="J6025" s="231" t="str">
        <f t="shared" si="462"/>
        <v/>
      </c>
    </row>
    <row r="6026" spans="6:10" ht="19.5" customHeight="1" x14ac:dyDescent="0.25">
      <c r="F6026" s="328">
        <f t="shared" ref="F6026:F6089" si="465">IF(E6026&gt;$C$4*1000,"Выборка",0)</f>
        <v>0</v>
      </c>
      <c r="G6026" s="233" t="str">
        <f t="shared" ref="G6026:G6089" si="466">IF(F6026=0,"",E6026)</f>
        <v/>
      </c>
      <c r="H6026" s="231">
        <f t="shared" si="463"/>
        <v>1956458.97</v>
      </c>
      <c r="I6026" s="232">
        <f t="shared" si="464"/>
        <v>0</v>
      </c>
      <c r="J6026" s="231" t="str">
        <f t="shared" ref="J6026:J6089" si="467">IF(I6026=0,"",E6026)</f>
        <v/>
      </c>
    </row>
    <row r="6027" spans="6:10" ht="19.5" customHeight="1" x14ac:dyDescent="0.25">
      <c r="F6027" s="328">
        <f t="shared" si="465"/>
        <v>0</v>
      </c>
      <c r="G6027" s="233" t="str">
        <f t="shared" si="466"/>
        <v/>
      </c>
      <c r="H6027" s="231">
        <f t="shared" ref="H6027:H6090" si="468">IF(F6027=0,IF((I6026=0)*AND(F6026=0),H6026+E6027,IF((F6026&lt;&gt;0)*AND((H6026&lt;=$E$17)),H6026+E6027,E6027)),H6026)</f>
        <v>1956458.97</v>
      </c>
      <c r="I6027" s="232">
        <f t="shared" ref="I6027:I6090" si="469">IF((H6027&gt;$E$17)*AND(F6027=0),"Выборка",0)</f>
        <v>0</v>
      </c>
      <c r="J6027" s="231" t="str">
        <f t="shared" si="467"/>
        <v/>
      </c>
    </row>
    <row r="6028" spans="6:10" ht="19.5" customHeight="1" x14ac:dyDescent="0.25">
      <c r="F6028" s="328">
        <f t="shared" si="465"/>
        <v>0</v>
      </c>
      <c r="G6028" s="233" t="str">
        <f t="shared" si="466"/>
        <v/>
      </c>
      <c r="H6028" s="231">
        <f t="shared" si="468"/>
        <v>1956458.97</v>
      </c>
      <c r="I6028" s="232">
        <f t="shared" si="469"/>
        <v>0</v>
      </c>
      <c r="J6028" s="231" t="str">
        <f t="shared" si="467"/>
        <v/>
      </c>
    </row>
    <row r="6029" spans="6:10" ht="19.5" customHeight="1" x14ac:dyDescent="0.25">
      <c r="F6029" s="328">
        <f t="shared" si="465"/>
        <v>0</v>
      </c>
      <c r="G6029" s="233" t="str">
        <f t="shared" si="466"/>
        <v/>
      </c>
      <c r="H6029" s="231">
        <f t="shared" si="468"/>
        <v>1956458.97</v>
      </c>
      <c r="I6029" s="232">
        <f t="shared" si="469"/>
        <v>0</v>
      </c>
      <c r="J6029" s="231" t="str">
        <f t="shared" si="467"/>
        <v/>
      </c>
    </row>
    <row r="6030" spans="6:10" ht="19.5" customHeight="1" x14ac:dyDescent="0.25">
      <c r="F6030" s="328">
        <f t="shared" si="465"/>
        <v>0</v>
      </c>
      <c r="G6030" s="233" t="str">
        <f t="shared" si="466"/>
        <v/>
      </c>
      <c r="H6030" s="231">
        <f t="shared" si="468"/>
        <v>1956458.97</v>
      </c>
      <c r="I6030" s="232">
        <f t="shared" si="469"/>
        <v>0</v>
      </c>
      <c r="J6030" s="231" t="str">
        <f t="shared" si="467"/>
        <v/>
      </c>
    </row>
    <row r="6031" spans="6:10" ht="19.5" customHeight="1" x14ac:dyDescent="0.25">
      <c r="F6031" s="328">
        <f t="shared" si="465"/>
        <v>0</v>
      </c>
      <c r="G6031" s="233" t="str">
        <f t="shared" si="466"/>
        <v/>
      </c>
      <c r="H6031" s="231">
        <f t="shared" si="468"/>
        <v>1956458.97</v>
      </c>
      <c r="I6031" s="232">
        <f t="shared" si="469"/>
        <v>0</v>
      </c>
      <c r="J6031" s="231" t="str">
        <f t="shared" si="467"/>
        <v/>
      </c>
    </row>
    <row r="6032" spans="6:10" ht="19.5" customHeight="1" x14ac:dyDescent="0.25">
      <c r="F6032" s="328">
        <f t="shared" si="465"/>
        <v>0</v>
      </c>
      <c r="G6032" s="233" t="str">
        <f t="shared" si="466"/>
        <v/>
      </c>
      <c r="H6032" s="231">
        <f t="shared" si="468"/>
        <v>1956458.97</v>
      </c>
      <c r="I6032" s="232">
        <f t="shared" si="469"/>
        <v>0</v>
      </c>
      <c r="J6032" s="231" t="str">
        <f t="shared" si="467"/>
        <v/>
      </c>
    </row>
    <row r="6033" spans="6:10" ht="19.5" customHeight="1" x14ac:dyDescent="0.25">
      <c r="F6033" s="328">
        <f t="shared" si="465"/>
        <v>0</v>
      </c>
      <c r="G6033" s="233" t="str">
        <f t="shared" si="466"/>
        <v/>
      </c>
      <c r="H6033" s="231">
        <f t="shared" si="468"/>
        <v>1956458.97</v>
      </c>
      <c r="I6033" s="232">
        <f t="shared" si="469"/>
        <v>0</v>
      </c>
      <c r="J6033" s="231" t="str">
        <f t="shared" si="467"/>
        <v/>
      </c>
    </row>
    <row r="6034" spans="6:10" ht="19.5" customHeight="1" x14ac:dyDescent="0.25">
      <c r="F6034" s="328">
        <f t="shared" si="465"/>
        <v>0</v>
      </c>
      <c r="G6034" s="233" t="str">
        <f t="shared" si="466"/>
        <v/>
      </c>
      <c r="H6034" s="231">
        <f t="shared" si="468"/>
        <v>1956458.97</v>
      </c>
      <c r="I6034" s="232">
        <f t="shared" si="469"/>
        <v>0</v>
      </c>
      <c r="J6034" s="231" t="str">
        <f t="shared" si="467"/>
        <v/>
      </c>
    </row>
    <row r="6035" spans="6:10" ht="19.5" customHeight="1" x14ac:dyDescent="0.25">
      <c r="F6035" s="328">
        <f t="shared" si="465"/>
        <v>0</v>
      </c>
      <c r="G6035" s="233" t="str">
        <f t="shared" si="466"/>
        <v/>
      </c>
      <c r="H6035" s="231">
        <f t="shared" si="468"/>
        <v>1956458.97</v>
      </c>
      <c r="I6035" s="232">
        <f t="shared" si="469"/>
        <v>0</v>
      </c>
      <c r="J6035" s="231" t="str">
        <f t="shared" si="467"/>
        <v/>
      </c>
    </row>
    <row r="6036" spans="6:10" ht="19.5" customHeight="1" x14ac:dyDescent="0.25">
      <c r="F6036" s="328">
        <f t="shared" si="465"/>
        <v>0</v>
      </c>
      <c r="G6036" s="233" t="str">
        <f t="shared" si="466"/>
        <v/>
      </c>
      <c r="H6036" s="231">
        <f t="shared" si="468"/>
        <v>1956458.97</v>
      </c>
      <c r="I6036" s="232">
        <f t="shared" si="469"/>
        <v>0</v>
      </c>
      <c r="J6036" s="231" t="str">
        <f t="shared" si="467"/>
        <v/>
      </c>
    </row>
    <row r="6037" spans="6:10" ht="19.5" customHeight="1" x14ac:dyDescent="0.25">
      <c r="F6037" s="328">
        <f t="shared" si="465"/>
        <v>0</v>
      </c>
      <c r="G6037" s="233" t="str">
        <f t="shared" si="466"/>
        <v/>
      </c>
      <c r="H6037" s="231">
        <f t="shared" si="468"/>
        <v>1956458.97</v>
      </c>
      <c r="I6037" s="232">
        <f t="shared" si="469"/>
        <v>0</v>
      </c>
      <c r="J6037" s="231" t="str">
        <f t="shared" si="467"/>
        <v/>
      </c>
    </row>
    <row r="6038" spans="6:10" ht="19.5" customHeight="1" x14ac:dyDescent="0.25">
      <c r="F6038" s="328">
        <f t="shared" si="465"/>
        <v>0</v>
      </c>
      <c r="G6038" s="233" t="str">
        <f t="shared" si="466"/>
        <v/>
      </c>
      <c r="H6038" s="231">
        <f t="shared" si="468"/>
        <v>1956458.97</v>
      </c>
      <c r="I6038" s="232">
        <f t="shared" si="469"/>
        <v>0</v>
      </c>
      <c r="J6038" s="231" t="str">
        <f t="shared" si="467"/>
        <v/>
      </c>
    </row>
    <row r="6039" spans="6:10" ht="19.5" customHeight="1" x14ac:dyDescent="0.25">
      <c r="F6039" s="328">
        <f t="shared" si="465"/>
        <v>0</v>
      </c>
      <c r="G6039" s="233" t="str">
        <f t="shared" si="466"/>
        <v/>
      </c>
      <c r="H6039" s="231">
        <f t="shared" si="468"/>
        <v>1956458.97</v>
      </c>
      <c r="I6039" s="232">
        <f t="shared" si="469"/>
        <v>0</v>
      </c>
      <c r="J6039" s="231" t="str">
        <f t="shared" si="467"/>
        <v/>
      </c>
    </row>
    <row r="6040" spans="6:10" ht="19.5" customHeight="1" x14ac:dyDescent="0.25">
      <c r="F6040" s="328">
        <f t="shared" si="465"/>
        <v>0</v>
      </c>
      <c r="G6040" s="233" t="str">
        <f t="shared" si="466"/>
        <v/>
      </c>
      <c r="H6040" s="231">
        <f t="shared" si="468"/>
        <v>1956458.97</v>
      </c>
      <c r="I6040" s="232">
        <f t="shared" si="469"/>
        <v>0</v>
      </c>
      <c r="J6040" s="231" t="str">
        <f t="shared" si="467"/>
        <v/>
      </c>
    </row>
    <row r="6041" spans="6:10" ht="19.5" customHeight="1" x14ac:dyDescent="0.25">
      <c r="F6041" s="328">
        <f t="shared" si="465"/>
        <v>0</v>
      </c>
      <c r="G6041" s="233" t="str">
        <f t="shared" si="466"/>
        <v/>
      </c>
      <c r="H6041" s="231">
        <f t="shared" si="468"/>
        <v>1956458.97</v>
      </c>
      <c r="I6041" s="232">
        <f t="shared" si="469"/>
        <v>0</v>
      </c>
      <c r="J6041" s="231" t="str">
        <f t="shared" si="467"/>
        <v/>
      </c>
    </row>
    <row r="6042" spans="6:10" ht="19.5" customHeight="1" x14ac:dyDescent="0.25">
      <c r="F6042" s="328">
        <f t="shared" si="465"/>
        <v>0</v>
      </c>
      <c r="G6042" s="233" t="str">
        <f t="shared" si="466"/>
        <v/>
      </c>
      <c r="H6042" s="231">
        <f t="shared" si="468"/>
        <v>1956458.97</v>
      </c>
      <c r="I6042" s="232">
        <f t="shared" si="469"/>
        <v>0</v>
      </c>
      <c r="J6042" s="231" t="str">
        <f t="shared" si="467"/>
        <v/>
      </c>
    </row>
    <row r="6043" spans="6:10" ht="19.5" customHeight="1" x14ac:dyDescent="0.25">
      <c r="F6043" s="328">
        <f t="shared" si="465"/>
        <v>0</v>
      </c>
      <c r="G6043" s="233" t="str">
        <f t="shared" si="466"/>
        <v/>
      </c>
      <c r="H6043" s="231">
        <f t="shared" si="468"/>
        <v>1956458.97</v>
      </c>
      <c r="I6043" s="232">
        <f t="shared" si="469"/>
        <v>0</v>
      </c>
      <c r="J6043" s="231" t="str">
        <f t="shared" si="467"/>
        <v/>
      </c>
    </row>
    <row r="6044" spans="6:10" ht="19.5" customHeight="1" x14ac:dyDescent="0.25">
      <c r="F6044" s="328">
        <f t="shared" si="465"/>
        <v>0</v>
      </c>
      <c r="G6044" s="233" t="str">
        <f t="shared" si="466"/>
        <v/>
      </c>
      <c r="H6044" s="231">
        <f t="shared" si="468"/>
        <v>1956458.97</v>
      </c>
      <c r="I6044" s="232">
        <f t="shared" si="469"/>
        <v>0</v>
      </c>
      <c r="J6044" s="231" t="str">
        <f t="shared" si="467"/>
        <v/>
      </c>
    </row>
    <row r="6045" spans="6:10" ht="19.5" customHeight="1" x14ac:dyDescent="0.25">
      <c r="F6045" s="328">
        <f t="shared" si="465"/>
        <v>0</v>
      </c>
      <c r="G6045" s="233" t="str">
        <f t="shared" si="466"/>
        <v/>
      </c>
      <c r="H6045" s="231">
        <f t="shared" si="468"/>
        <v>1956458.97</v>
      </c>
      <c r="I6045" s="232">
        <f t="shared" si="469"/>
        <v>0</v>
      </c>
      <c r="J6045" s="231" t="str">
        <f t="shared" si="467"/>
        <v/>
      </c>
    </row>
    <row r="6046" spans="6:10" ht="19.5" customHeight="1" x14ac:dyDescent="0.25">
      <c r="F6046" s="328">
        <f t="shared" si="465"/>
        <v>0</v>
      </c>
      <c r="G6046" s="233" t="str">
        <f t="shared" si="466"/>
        <v/>
      </c>
      <c r="H6046" s="231">
        <f t="shared" si="468"/>
        <v>1956458.97</v>
      </c>
      <c r="I6046" s="232">
        <f t="shared" si="469"/>
        <v>0</v>
      </c>
      <c r="J6046" s="231" t="str">
        <f t="shared" si="467"/>
        <v/>
      </c>
    </row>
    <row r="6047" spans="6:10" ht="19.5" customHeight="1" x14ac:dyDescent="0.25">
      <c r="F6047" s="328">
        <f t="shared" si="465"/>
        <v>0</v>
      </c>
      <c r="G6047" s="233" t="str">
        <f t="shared" si="466"/>
        <v/>
      </c>
      <c r="H6047" s="231">
        <f t="shared" si="468"/>
        <v>1956458.97</v>
      </c>
      <c r="I6047" s="232">
        <f t="shared" si="469"/>
        <v>0</v>
      </c>
      <c r="J6047" s="231" t="str">
        <f t="shared" si="467"/>
        <v/>
      </c>
    </row>
    <row r="6048" spans="6:10" ht="19.5" customHeight="1" x14ac:dyDescent="0.25">
      <c r="F6048" s="328">
        <f t="shared" si="465"/>
        <v>0</v>
      </c>
      <c r="G6048" s="233" t="str">
        <f t="shared" si="466"/>
        <v/>
      </c>
      <c r="H6048" s="231">
        <f t="shared" si="468"/>
        <v>1956458.97</v>
      </c>
      <c r="I6048" s="232">
        <f t="shared" si="469"/>
        <v>0</v>
      </c>
      <c r="J6048" s="231" t="str">
        <f t="shared" si="467"/>
        <v/>
      </c>
    </row>
    <row r="6049" spans="6:10" ht="19.5" customHeight="1" x14ac:dyDescent="0.25">
      <c r="F6049" s="328">
        <f t="shared" si="465"/>
        <v>0</v>
      </c>
      <c r="G6049" s="233" t="str">
        <f t="shared" si="466"/>
        <v/>
      </c>
      <c r="H6049" s="231">
        <f t="shared" si="468"/>
        <v>1956458.97</v>
      </c>
      <c r="I6049" s="232">
        <f t="shared" si="469"/>
        <v>0</v>
      </c>
      <c r="J6049" s="231" t="str">
        <f t="shared" si="467"/>
        <v/>
      </c>
    </row>
    <row r="6050" spans="6:10" ht="19.5" customHeight="1" x14ac:dyDescent="0.25">
      <c r="F6050" s="328">
        <f t="shared" si="465"/>
        <v>0</v>
      </c>
      <c r="G6050" s="233" t="str">
        <f t="shared" si="466"/>
        <v/>
      </c>
      <c r="H6050" s="231">
        <f t="shared" si="468"/>
        <v>1956458.97</v>
      </c>
      <c r="I6050" s="232">
        <f t="shared" si="469"/>
        <v>0</v>
      </c>
      <c r="J6050" s="231" t="str">
        <f t="shared" si="467"/>
        <v/>
      </c>
    </row>
    <row r="6051" spans="6:10" ht="19.5" customHeight="1" x14ac:dyDescent="0.25">
      <c r="F6051" s="328">
        <f t="shared" si="465"/>
        <v>0</v>
      </c>
      <c r="G6051" s="233" t="str">
        <f t="shared" si="466"/>
        <v/>
      </c>
      <c r="H6051" s="231">
        <f t="shared" si="468"/>
        <v>1956458.97</v>
      </c>
      <c r="I6051" s="232">
        <f t="shared" si="469"/>
        <v>0</v>
      </c>
      <c r="J6051" s="231" t="str">
        <f t="shared" si="467"/>
        <v/>
      </c>
    </row>
    <row r="6052" spans="6:10" ht="19.5" customHeight="1" x14ac:dyDescent="0.25">
      <c r="F6052" s="328">
        <f t="shared" si="465"/>
        <v>0</v>
      </c>
      <c r="G6052" s="233" t="str">
        <f t="shared" si="466"/>
        <v/>
      </c>
      <c r="H6052" s="231">
        <f t="shared" si="468"/>
        <v>1956458.97</v>
      </c>
      <c r="I6052" s="232">
        <f t="shared" si="469"/>
        <v>0</v>
      </c>
      <c r="J6052" s="231" t="str">
        <f t="shared" si="467"/>
        <v/>
      </c>
    </row>
    <row r="6053" spans="6:10" ht="19.5" customHeight="1" x14ac:dyDescent="0.25">
      <c r="F6053" s="328">
        <f t="shared" si="465"/>
        <v>0</v>
      </c>
      <c r="G6053" s="233" t="str">
        <f t="shared" si="466"/>
        <v/>
      </c>
      <c r="H6053" s="231">
        <f t="shared" si="468"/>
        <v>1956458.97</v>
      </c>
      <c r="I6053" s="232">
        <f t="shared" si="469"/>
        <v>0</v>
      </c>
      <c r="J6053" s="231" t="str">
        <f t="shared" si="467"/>
        <v/>
      </c>
    </row>
    <row r="6054" spans="6:10" ht="19.5" customHeight="1" x14ac:dyDescent="0.25">
      <c r="F6054" s="328">
        <f t="shared" si="465"/>
        <v>0</v>
      </c>
      <c r="G6054" s="233" t="str">
        <f t="shared" si="466"/>
        <v/>
      </c>
      <c r="H6054" s="231">
        <f t="shared" si="468"/>
        <v>1956458.97</v>
      </c>
      <c r="I6054" s="232">
        <f t="shared" si="469"/>
        <v>0</v>
      </c>
      <c r="J6054" s="231" t="str">
        <f t="shared" si="467"/>
        <v/>
      </c>
    </row>
    <row r="6055" spans="6:10" ht="19.5" customHeight="1" x14ac:dyDescent="0.25">
      <c r="F6055" s="328">
        <f t="shared" si="465"/>
        <v>0</v>
      </c>
      <c r="G6055" s="233" t="str">
        <f t="shared" si="466"/>
        <v/>
      </c>
      <c r="H6055" s="231">
        <f t="shared" si="468"/>
        <v>1956458.97</v>
      </c>
      <c r="I6055" s="232">
        <f t="shared" si="469"/>
        <v>0</v>
      </c>
      <c r="J6055" s="231" t="str">
        <f t="shared" si="467"/>
        <v/>
      </c>
    </row>
    <row r="6056" spans="6:10" ht="19.5" customHeight="1" x14ac:dyDescent="0.25">
      <c r="F6056" s="328">
        <f t="shared" si="465"/>
        <v>0</v>
      </c>
      <c r="G6056" s="233" t="str">
        <f t="shared" si="466"/>
        <v/>
      </c>
      <c r="H6056" s="231">
        <f t="shared" si="468"/>
        <v>1956458.97</v>
      </c>
      <c r="I6056" s="232">
        <f t="shared" si="469"/>
        <v>0</v>
      </c>
      <c r="J6056" s="231" t="str">
        <f t="shared" si="467"/>
        <v/>
      </c>
    </row>
    <row r="6057" spans="6:10" ht="19.5" customHeight="1" x14ac:dyDescent="0.25">
      <c r="F6057" s="328">
        <f t="shared" si="465"/>
        <v>0</v>
      </c>
      <c r="G6057" s="233" t="str">
        <f t="shared" si="466"/>
        <v/>
      </c>
      <c r="H6057" s="231">
        <f t="shared" si="468"/>
        <v>1956458.97</v>
      </c>
      <c r="I6057" s="232">
        <f t="shared" si="469"/>
        <v>0</v>
      </c>
      <c r="J6057" s="231" t="str">
        <f t="shared" si="467"/>
        <v/>
      </c>
    </row>
    <row r="6058" spans="6:10" ht="19.5" customHeight="1" x14ac:dyDescent="0.25">
      <c r="F6058" s="328">
        <f t="shared" si="465"/>
        <v>0</v>
      </c>
      <c r="G6058" s="233" t="str">
        <f t="shared" si="466"/>
        <v/>
      </c>
      <c r="H6058" s="231">
        <f t="shared" si="468"/>
        <v>1956458.97</v>
      </c>
      <c r="I6058" s="232">
        <f t="shared" si="469"/>
        <v>0</v>
      </c>
      <c r="J6058" s="231" t="str">
        <f t="shared" si="467"/>
        <v/>
      </c>
    </row>
    <row r="6059" spans="6:10" ht="19.5" customHeight="1" x14ac:dyDescent="0.25">
      <c r="F6059" s="328">
        <f t="shared" si="465"/>
        <v>0</v>
      </c>
      <c r="G6059" s="233" t="str">
        <f t="shared" si="466"/>
        <v/>
      </c>
      <c r="H6059" s="231">
        <f t="shared" si="468"/>
        <v>1956458.97</v>
      </c>
      <c r="I6059" s="232">
        <f t="shared" si="469"/>
        <v>0</v>
      </c>
      <c r="J6059" s="231" t="str">
        <f t="shared" si="467"/>
        <v/>
      </c>
    </row>
    <row r="6060" spans="6:10" ht="19.5" customHeight="1" x14ac:dyDescent="0.25">
      <c r="F6060" s="328">
        <f t="shared" si="465"/>
        <v>0</v>
      </c>
      <c r="G6060" s="233" t="str">
        <f t="shared" si="466"/>
        <v/>
      </c>
      <c r="H6060" s="231">
        <f t="shared" si="468"/>
        <v>1956458.97</v>
      </c>
      <c r="I6060" s="232">
        <f t="shared" si="469"/>
        <v>0</v>
      </c>
      <c r="J6060" s="231" t="str">
        <f t="shared" si="467"/>
        <v/>
      </c>
    </row>
    <row r="6061" spans="6:10" ht="19.5" customHeight="1" x14ac:dyDescent="0.25">
      <c r="F6061" s="328">
        <f t="shared" si="465"/>
        <v>0</v>
      </c>
      <c r="G6061" s="233" t="str">
        <f t="shared" si="466"/>
        <v/>
      </c>
      <c r="H6061" s="231">
        <f t="shared" si="468"/>
        <v>1956458.97</v>
      </c>
      <c r="I6061" s="232">
        <f t="shared" si="469"/>
        <v>0</v>
      </c>
      <c r="J6061" s="231" t="str">
        <f t="shared" si="467"/>
        <v/>
      </c>
    </row>
    <row r="6062" spans="6:10" ht="19.5" customHeight="1" x14ac:dyDescent="0.25">
      <c r="F6062" s="328">
        <f t="shared" si="465"/>
        <v>0</v>
      </c>
      <c r="G6062" s="233" t="str">
        <f t="shared" si="466"/>
        <v/>
      </c>
      <c r="H6062" s="231">
        <f t="shared" si="468"/>
        <v>1956458.97</v>
      </c>
      <c r="I6062" s="232">
        <f t="shared" si="469"/>
        <v>0</v>
      </c>
      <c r="J6062" s="231" t="str">
        <f t="shared" si="467"/>
        <v/>
      </c>
    </row>
    <row r="6063" spans="6:10" ht="19.5" customHeight="1" x14ac:dyDescent="0.25">
      <c r="F6063" s="328">
        <f t="shared" si="465"/>
        <v>0</v>
      </c>
      <c r="G6063" s="233" t="str">
        <f t="shared" si="466"/>
        <v/>
      </c>
      <c r="H6063" s="231">
        <f t="shared" si="468"/>
        <v>1956458.97</v>
      </c>
      <c r="I6063" s="232">
        <f t="shared" si="469"/>
        <v>0</v>
      </c>
      <c r="J6063" s="231" t="str">
        <f t="shared" si="467"/>
        <v/>
      </c>
    </row>
    <row r="6064" spans="6:10" ht="19.5" customHeight="1" x14ac:dyDescent="0.25">
      <c r="F6064" s="328">
        <f t="shared" si="465"/>
        <v>0</v>
      </c>
      <c r="G6064" s="233" t="str">
        <f t="shared" si="466"/>
        <v/>
      </c>
      <c r="H6064" s="231">
        <f t="shared" si="468"/>
        <v>1956458.97</v>
      </c>
      <c r="I6064" s="232">
        <f t="shared" si="469"/>
        <v>0</v>
      </c>
      <c r="J6064" s="231" t="str">
        <f t="shared" si="467"/>
        <v/>
      </c>
    </row>
    <row r="6065" spans="6:10" ht="19.5" customHeight="1" x14ac:dyDescent="0.25">
      <c r="F6065" s="328">
        <f t="shared" si="465"/>
        <v>0</v>
      </c>
      <c r="G6065" s="233" t="str">
        <f t="shared" si="466"/>
        <v/>
      </c>
      <c r="H6065" s="231">
        <f t="shared" si="468"/>
        <v>1956458.97</v>
      </c>
      <c r="I6065" s="232">
        <f t="shared" si="469"/>
        <v>0</v>
      </c>
      <c r="J6065" s="231" t="str">
        <f t="shared" si="467"/>
        <v/>
      </c>
    </row>
    <row r="6066" spans="6:10" ht="19.5" customHeight="1" x14ac:dyDescent="0.25">
      <c r="F6066" s="328">
        <f t="shared" si="465"/>
        <v>0</v>
      </c>
      <c r="G6066" s="233" t="str">
        <f t="shared" si="466"/>
        <v/>
      </c>
      <c r="H6066" s="231">
        <f t="shared" si="468"/>
        <v>1956458.97</v>
      </c>
      <c r="I6066" s="232">
        <f t="shared" si="469"/>
        <v>0</v>
      </c>
      <c r="J6066" s="231" t="str">
        <f t="shared" si="467"/>
        <v/>
      </c>
    </row>
    <row r="6067" spans="6:10" ht="19.5" customHeight="1" x14ac:dyDescent="0.25">
      <c r="F6067" s="328">
        <f t="shared" si="465"/>
        <v>0</v>
      </c>
      <c r="G6067" s="233" t="str">
        <f t="shared" si="466"/>
        <v/>
      </c>
      <c r="H6067" s="231">
        <f t="shared" si="468"/>
        <v>1956458.97</v>
      </c>
      <c r="I6067" s="232">
        <f t="shared" si="469"/>
        <v>0</v>
      </c>
      <c r="J6067" s="231" t="str">
        <f t="shared" si="467"/>
        <v/>
      </c>
    </row>
    <row r="6068" spans="6:10" ht="19.5" customHeight="1" x14ac:dyDescent="0.25">
      <c r="F6068" s="328">
        <f t="shared" si="465"/>
        <v>0</v>
      </c>
      <c r="G6068" s="233" t="str">
        <f t="shared" si="466"/>
        <v/>
      </c>
      <c r="H6068" s="231">
        <f t="shared" si="468"/>
        <v>1956458.97</v>
      </c>
      <c r="I6068" s="232">
        <f t="shared" si="469"/>
        <v>0</v>
      </c>
      <c r="J6068" s="231" t="str">
        <f t="shared" si="467"/>
        <v/>
      </c>
    </row>
    <row r="6069" spans="6:10" ht="19.5" customHeight="1" x14ac:dyDescent="0.25">
      <c r="F6069" s="328">
        <f t="shared" si="465"/>
        <v>0</v>
      </c>
      <c r="G6069" s="233" t="str">
        <f t="shared" si="466"/>
        <v/>
      </c>
      <c r="H6069" s="231">
        <f t="shared" si="468"/>
        <v>1956458.97</v>
      </c>
      <c r="I6069" s="232">
        <f t="shared" si="469"/>
        <v>0</v>
      </c>
      <c r="J6069" s="231" t="str">
        <f t="shared" si="467"/>
        <v/>
      </c>
    </row>
    <row r="6070" spans="6:10" ht="19.5" customHeight="1" x14ac:dyDescent="0.25">
      <c r="F6070" s="328">
        <f t="shared" si="465"/>
        <v>0</v>
      </c>
      <c r="G6070" s="233" t="str">
        <f t="shared" si="466"/>
        <v/>
      </c>
      <c r="H6070" s="231">
        <f t="shared" si="468"/>
        <v>1956458.97</v>
      </c>
      <c r="I6070" s="232">
        <f t="shared" si="469"/>
        <v>0</v>
      </c>
      <c r="J6070" s="231" t="str">
        <f t="shared" si="467"/>
        <v/>
      </c>
    </row>
    <row r="6071" spans="6:10" ht="19.5" customHeight="1" x14ac:dyDescent="0.25">
      <c r="F6071" s="328">
        <f t="shared" si="465"/>
        <v>0</v>
      </c>
      <c r="G6071" s="233" t="str">
        <f t="shared" si="466"/>
        <v/>
      </c>
      <c r="H6071" s="231">
        <f t="shared" si="468"/>
        <v>1956458.97</v>
      </c>
      <c r="I6071" s="232">
        <f t="shared" si="469"/>
        <v>0</v>
      </c>
      <c r="J6071" s="231" t="str">
        <f t="shared" si="467"/>
        <v/>
      </c>
    </row>
    <row r="6072" spans="6:10" ht="19.5" customHeight="1" x14ac:dyDescent="0.25">
      <c r="F6072" s="328">
        <f t="shared" si="465"/>
        <v>0</v>
      </c>
      <c r="G6072" s="233" t="str">
        <f t="shared" si="466"/>
        <v/>
      </c>
      <c r="H6072" s="231">
        <f t="shared" si="468"/>
        <v>1956458.97</v>
      </c>
      <c r="I6072" s="232">
        <f t="shared" si="469"/>
        <v>0</v>
      </c>
      <c r="J6072" s="231" t="str">
        <f t="shared" si="467"/>
        <v/>
      </c>
    </row>
    <row r="6073" spans="6:10" ht="19.5" customHeight="1" x14ac:dyDescent="0.25">
      <c r="F6073" s="328">
        <f t="shared" si="465"/>
        <v>0</v>
      </c>
      <c r="G6073" s="233" t="str">
        <f t="shared" si="466"/>
        <v/>
      </c>
      <c r="H6073" s="231">
        <f t="shared" si="468"/>
        <v>1956458.97</v>
      </c>
      <c r="I6073" s="232">
        <f t="shared" si="469"/>
        <v>0</v>
      </c>
      <c r="J6073" s="231" t="str">
        <f t="shared" si="467"/>
        <v/>
      </c>
    </row>
    <row r="6074" spans="6:10" ht="19.5" customHeight="1" x14ac:dyDescent="0.25">
      <c r="F6074" s="328">
        <f t="shared" si="465"/>
        <v>0</v>
      </c>
      <c r="G6074" s="233" t="str">
        <f t="shared" si="466"/>
        <v/>
      </c>
      <c r="H6074" s="231">
        <f t="shared" si="468"/>
        <v>1956458.97</v>
      </c>
      <c r="I6074" s="232">
        <f t="shared" si="469"/>
        <v>0</v>
      </c>
      <c r="J6074" s="231" t="str">
        <f t="shared" si="467"/>
        <v/>
      </c>
    </row>
    <row r="6075" spans="6:10" ht="19.5" customHeight="1" x14ac:dyDescent="0.25">
      <c r="F6075" s="328">
        <f t="shared" si="465"/>
        <v>0</v>
      </c>
      <c r="G6075" s="233" t="str">
        <f t="shared" si="466"/>
        <v/>
      </c>
      <c r="H6075" s="231">
        <f t="shared" si="468"/>
        <v>1956458.97</v>
      </c>
      <c r="I6075" s="232">
        <f t="shared" si="469"/>
        <v>0</v>
      </c>
      <c r="J6075" s="231" t="str">
        <f t="shared" si="467"/>
        <v/>
      </c>
    </row>
    <row r="6076" spans="6:10" ht="19.5" customHeight="1" x14ac:dyDescent="0.25">
      <c r="F6076" s="328">
        <f t="shared" si="465"/>
        <v>0</v>
      </c>
      <c r="G6076" s="233" t="str">
        <f t="shared" si="466"/>
        <v/>
      </c>
      <c r="H6076" s="231">
        <f t="shared" si="468"/>
        <v>1956458.97</v>
      </c>
      <c r="I6076" s="232">
        <f t="shared" si="469"/>
        <v>0</v>
      </c>
      <c r="J6076" s="231" t="str">
        <f t="shared" si="467"/>
        <v/>
      </c>
    </row>
    <row r="6077" spans="6:10" ht="19.5" customHeight="1" x14ac:dyDescent="0.25">
      <c r="F6077" s="328">
        <f t="shared" si="465"/>
        <v>0</v>
      </c>
      <c r="G6077" s="233" t="str">
        <f t="shared" si="466"/>
        <v/>
      </c>
      <c r="H6077" s="231">
        <f t="shared" si="468"/>
        <v>1956458.97</v>
      </c>
      <c r="I6077" s="232">
        <f t="shared" si="469"/>
        <v>0</v>
      </c>
      <c r="J6077" s="231" t="str">
        <f t="shared" si="467"/>
        <v/>
      </c>
    </row>
    <row r="6078" spans="6:10" ht="19.5" customHeight="1" x14ac:dyDescent="0.25">
      <c r="F6078" s="328">
        <f t="shared" si="465"/>
        <v>0</v>
      </c>
      <c r="G6078" s="233" t="str">
        <f t="shared" si="466"/>
        <v/>
      </c>
      <c r="H6078" s="231">
        <f t="shared" si="468"/>
        <v>1956458.97</v>
      </c>
      <c r="I6078" s="232">
        <f t="shared" si="469"/>
        <v>0</v>
      </c>
      <c r="J6078" s="231" t="str">
        <f t="shared" si="467"/>
        <v/>
      </c>
    </row>
    <row r="6079" spans="6:10" ht="19.5" customHeight="1" x14ac:dyDescent="0.25">
      <c r="F6079" s="328">
        <f t="shared" si="465"/>
        <v>0</v>
      </c>
      <c r="G6079" s="233" t="str">
        <f t="shared" si="466"/>
        <v/>
      </c>
      <c r="H6079" s="231">
        <f t="shared" si="468"/>
        <v>1956458.97</v>
      </c>
      <c r="I6079" s="232">
        <f t="shared" si="469"/>
        <v>0</v>
      </c>
      <c r="J6079" s="231" t="str">
        <f t="shared" si="467"/>
        <v/>
      </c>
    </row>
    <row r="6080" spans="6:10" ht="19.5" customHeight="1" x14ac:dyDescent="0.25">
      <c r="F6080" s="328">
        <f t="shared" si="465"/>
        <v>0</v>
      </c>
      <c r="G6080" s="233" t="str">
        <f t="shared" si="466"/>
        <v/>
      </c>
      <c r="H6080" s="231">
        <f t="shared" si="468"/>
        <v>1956458.97</v>
      </c>
      <c r="I6080" s="232">
        <f t="shared" si="469"/>
        <v>0</v>
      </c>
      <c r="J6080" s="231" t="str">
        <f t="shared" si="467"/>
        <v/>
      </c>
    </row>
    <row r="6081" spans="6:10" ht="19.5" customHeight="1" x14ac:dyDescent="0.25">
      <c r="F6081" s="328">
        <f t="shared" si="465"/>
        <v>0</v>
      </c>
      <c r="G6081" s="233" t="str">
        <f t="shared" si="466"/>
        <v/>
      </c>
      <c r="H6081" s="231">
        <f t="shared" si="468"/>
        <v>1956458.97</v>
      </c>
      <c r="I6081" s="232">
        <f t="shared" si="469"/>
        <v>0</v>
      </c>
      <c r="J6081" s="231" t="str">
        <f t="shared" si="467"/>
        <v/>
      </c>
    </row>
    <row r="6082" spans="6:10" ht="19.5" customHeight="1" x14ac:dyDescent="0.25">
      <c r="F6082" s="328">
        <f t="shared" si="465"/>
        <v>0</v>
      </c>
      <c r="G6082" s="233" t="str">
        <f t="shared" si="466"/>
        <v/>
      </c>
      <c r="H6082" s="231">
        <f t="shared" si="468"/>
        <v>1956458.97</v>
      </c>
      <c r="I6082" s="232">
        <f t="shared" si="469"/>
        <v>0</v>
      </c>
      <c r="J6082" s="231" t="str">
        <f t="shared" si="467"/>
        <v/>
      </c>
    </row>
    <row r="6083" spans="6:10" ht="19.5" customHeight="1" x14ac:dyDescent="0.25">
      <c r="F6083" s="328">
        <f t="shared" si="465"/>
        <v>0</v>
      </c>
      <c r="G6083" s="233" t="str">
        <f t="shared" si="466"/>
        <v/>
      </c>
      <c r="H6083" s="231">
        <f t="shared" si="468"/>
        <v>1956458.97</v>
      </c>
      <c r="I6083" s="232">
        <f t="shared" si="469"/>
        <v>0</v>
      </c>
      <c r="J6083" s="231" t="str">
        <f t="shared" si="467"/>
        <v/>
      </c>
    </row>
    <row r="6084" spans="6:10" ht="19.5" customHeight="1" x14ac:dyDescent="0.25">
      <c r="F6084" s="328">
        <f t="shared" si="465"/>
        <v>0</v>
      </c>
      <c r="G6084" s="233" t="str">
        <f t="shared" si="466"/>
        <v/>
      </c>
      <c r="H6084" s="231">
        <f t="shared" si="468"/>
        <v>1956458.97</v>
      </c>
      <c r="I6084" s="232">
        <f t="shared" si="469"/>
        <v>0</v>
      </c>
      <c r="J6084" s="231" t="str">
        <f t="shared" si="467"/>
        <v/>
      </c>
    </row>
    <row r="6085" spans="6:10" ht="19.5" customHeight="1" x14ac:dyDescent="0.25">
      <c r="F6085" s="328">
        <f t="shared" si="465"/>
        <v>0</v>
      </c>
      <c r="G6085" s="233" t="str">
        <f t="shared" si="466"/>
        <v/>
      </c>
      <c r="H6085" s="231">
        <f t="shared" si="468"/>
        <v>1956458.97</v>
      </c>
      <c r="I6085" s="232">
        <f t="shared" si="469"/>
        <v>0</v>
      </c>
      <c r="J6085" s="231" t="str">
        <f t="shared" si="467"/>
        <v/>
      </c>
    </row>
    <row r="6086" spans="6:10" ht="19.5" customHeight="1" x14ac:dyDescent="0.25">
      <c r="F6086" s="328">
        <f t="shared" si="465"/>
        <v>0</v>
      </c>
      <c r="G6086" s="233" t="str">
        <f t="shared" si="466"/>
        <v/>
      </c>
      <c r="H6086" s="231">
        <f t="shared" si="468"/>
        <v>1956458.97</v>
      </c>
      <c r="I6086" s="232">
        <f t="shared" si="469"/>
        <v>0</v>
      </c>
      <c r="J6086" s="231" t="str">
        <f t="shared" si="467"/>
        <v/>
      </c>
    </row>
    <row r="6087" spans="6:10" ht="19.5" customHeight="1" x14ac:dyDescent="0.25">
      <c r="F6087" s="328">
        <f t="shared" si="465"/>
        <v>0</v>
      </c>
      <c r="G6087" s="233" t="str">
        <f t="shared" si="466"/>
        <v/>
      </c>
      <c r="H6087" s="231">
        <f t="shared" si="468"/>
        <v>1956458.97</v>
      </c>
      <c r="I6087" s="232">
        <f t="shared" si="469"/>
        <v>0</v>
      </c>
      <c r="J6087" s="231" t="str">
        <f t="shared" si="467"/>
        <v/>
      </c>
    </row>
    <row r="6088" spans="6:10" ht="19.5" customHeight="1" x14ac:dyDescent="0.25">
      <c r="F6088" s="328">
        <f t="shared" si="465"/>
        <v>0</v>
      </c>
      <c r="G6088" s="233" t="str">
        <f t="shared" si="466"/>
        <v/>
      </c>
      <c r="H6088" s="231">
        <f t="shared" si="468"/>
        <v>1956458.97</v>
      </c>
      <c r="I6088" s="232">
        <f t="shared" si="469"/>
        <v>0</v>
      </c>
      <c r="J6088" s="231" t="str">
        <f t="shared" si="467"/>
        <v/>
      </c>
    </row>
    <row r="6089" spans="6:10" ht="19.5" customHeight="1" x14ac:dyDescent="0.25">
      <c r="F6089" s="328">
        <f t="shared" si="465"/>
        <v>0</v>
      </c>
      <c r="G6089" s="233" t="str">
        <f t="shared" si="466"/>
        <v/>
      </c>
      <c r="H6089" s="231">
        <f t="shared" si="468"/>
        <v>1956458.97</v>
      </c>
      <c r="I6089" s="232">
        <f t="shared" si="469"/>
        <v>0</v>
      </c>
      <c r="J6089" s="231" t="str">
        <f t="shared" si="467"/>
        <v/>
      </c>
    </row>
    <row r="6090" spans="6:10" ht="19.5" customHeight="1" x14ac:dyDescent="0.25">
      <c r="F6090" s="328">
        <f t="shared" ref="F6090:F6153" si="470">IF(E6090&gt;$C$4*1000,"Выборка",0)</f>
        <v>0</v>
      </c>
      <c r="G6090" s="233" t="str">
        <f t="shared" ref="G6090:G6153" si="471">IF(F6090=0,"",E6090)</f>
        <v/>
      </c>
      <c r="H6090" s="231">
        <f t="shared" si="468"/>
        <v>1956458.97</v>
      </c>
      <c r="I6090" s="232">
        <f t="shared" si="469"/>
        <v>0</v>
      </c>
      <c r="J6090" s="231" t="str">
        <f t="shared" ref="J6090:J6153" si="472">IF(I6090=0,"",E6090)</f>
        <v/>
      </c>
    </row>
    <row r="6091" spans="6:10" ht="19.5" customHeight="1" x14ac:dyDescent="0.25">
      <c r="F6091" s="328">
        <f t="shared" si="470"/>
        <v>0</v>
      </c>
      <c r="G6091" s="233" t="str">
        <f t="shared" si="471"/>
        <v/>
      </c>
      <c r="H6091" s="231">
        <f t="shared" ref="H6091:H6154" si="473">IF(F6091=0,IF((I6090=0)*AND(F6090=0),H6090+E6091,IF((F6090&lt;&gt;0)*AND((H6090&lt;=$E$17)),H6090+E6091,E6091)),H6090)</f>
        <v>1956458.97</v>
      </c>
      <c r="I6091" s="232">
        <f t="shared" ref="I6091:I6154" si="474">IF((H6091&gt;$E$17)*AND(F6091=0),"Выборка",0)</f>
        <v>0</v>
      </c>
      <c r="J6091" s="231" t="str">
        <f t="shared" si="472"/>
        <v/>
      </c>
    </row>
    <row r="6092" spans="6:10" ht="19.5" customHeight="1" x14ac:dyDescent="0.25">
      <c r="F6092" s="328">
        <f t="shared" si="470"/>
        <v>0</v>
      </c>
      <c r="G6092" s="233" t="str">
        <f t="shared" si="471"/>
        <v/>
      </c>
      <c r="H6092" s="231">
        <f t="shared" si="473"/>
        <v>1956458.97</v>
      </c>
      <c r="I6092" s="232">
        <f t="shared" si="474"/>
        <v>0</v>
      </c>
      <c r="J6092" s="231" t="str">
        <f t="shared" si="472"/>
        <v/>
      </c>
    </row>
    <row r="6093" spans="6:10" ht="19.5" customHeight="1" x14ac:dyDescent="0.25">
      <c r="F6093" s="328">
        <f t="shared" si="470"/>
        <v>0</v>
      </c>
      <c r="G6093" s="233" t="str">
        <f t="shared" si="471"/>
        <v/>
      </c>
      <c r="H6093" s="231">
        <f t="shared" si="473"/>
        <v>1956458.97</v>
      </c>
      <c r="I6093" s="232">
        <f t="shared" si="474"/>
        <v>0</v>
      </c>
      <c r="J6093" s="231" t="str">
        <f t="shared" si="472"/>
        <v/>
      </c>
    </row>
    <row r="6094" spans="6:10" ht="19.5" customHeight="1" x14ac:dyDescent="0.25">
      <c r="F6094" s="328">
        <f t="shared" si="470"/>
        <v>0</v>
      </c>
      <c r="G6094" s="233" t="str">
        <f t="shared" si="471"/>
        <v/>
      </c>
      <c r="H6094" s="231">
        <f t="shared" si="473"/>
        <v>1956458.97</v>
      </c>
      <c r="I6094" s="232">
        <f t="shared" si="474"/>
        <v>0</v>
      </c>
      <c r="J6094" s="231" t="str">
        <f t="shared" si="472"/>
        <v/>
      </c>
    </row>
    <row r="6095" spans="6:10" ht="19.5" customHeight="1" x14ac:dyDescent="0.25">
      <c r="F6095" s="328">
        <f t="shared" si="470"/>
        <v>0</v>
      </c>
      <c r="G6095" s="233" t="str">
        <f t="shared" si="471"/>
        <v/>
      </c>
      <c r="H6095" s="231">
        <f t="shared" si="473"/>
        <v>1956458.97</v>
      </c>
      <c r="I6095" s="232">
        <f t="shared" si="474"/>
        <v>0</v>
      </c>
      <c r="J6095" s="231" t="str">
        <f t="shared" si="472"/>
        <v/>
      </c>
    </row>
    <row r="6096" spans="6:10" ht="19.5" customHeight="1" x14ac:dyDescent="0.25">
      <c r="F6096" s="328">
        <f t="shared" si="470"/>
        <v>0</v>
      </c>
      <c r="G6096" s="233" t="str">
        <f t="shared" si="471"/>
        <v/>
      </c>
      <c r="H6096" s="231">
        <f t="shared" si="473"/>
        <v>1956458.97</v>
      </c>
      <c r="I6096" s="232">
        <f t="shared" si="474"/>
        <v>0</v>
      </c>
      <c r="J6096" s="231" t="str">
        <f t="shared" si="472"/>
        <v/>
      </c>
    </row>
    <row r="6097" spans="6:10" ht="19.5" customHeight="1" x14ac:dyDescent="0.25">
      <c r="F6097" s="328">
        <f t="shared" si="470"/>
        <v>0</v>
      </c>
      <c r="G6097" s="233" t="str">
        <f t="shared" si="471"/>
        <v/>
      </c>
      <c r="H6097" s="231">
        <f t="shared" si="473"/>
        <v>1956458.97</v>
      </c>
      <c r="I6097" s="232">
        <f t="shared" si="474"/>
        <v>0</v>
      </c>
      <c r="J6097" s="231" t="str">
        <f t="shared" si="472"/>
        <v/>
      </c>
    </row>
    <row r="6098" spans="6:10" ht="19.5" customHeight="1" x14ac:dyDescent="0.25">
      <c r="F6098" s="328">
        <f t="shared" si="470"/>
        <v>0</v>
      </c>
      <c r="G6098" s="233" t="str">
        <f t="shared" si="471"/>
        <v/>
      </c>
      <c r="H6098" s="231">
        <f t="shared" si="473"/>
        <v>1956458.97</v>
      </c>
      <c r="I6098" s="232">
        <f t="shared" si="474"/>
        <v>0</v>
      </c>
      <c r="J6098" s="231" t="str">
        <f t="shared" si="472"/>
        <v/>
      </c>
    </row>
    <row r="6099" spans="6:10" ht="19.5" customHeight="1" x14ac:dyDescent="0.25">
      <c r="F6099" s="328">
        <f t="shared" si="470"/>
        <v>0</v>
      </c>
      <c r="G6099" s="233" t="str">
        <f t="shared" si="471"/>
        <v/>
      </c>
      <c r="H6099" s="231">
        <f t="shared" si="473"/>
        <v>1956458.97</v>
      </c>
      <c r="I6099" s="232">
        <f t="shared" si="474"/>
        <v>0</v>
      </c>
      <c r="J6099" s="231" t="str">
        <f t="shared" si="472"/>
        <v/>
      </c>
    </row>
    <row r="6100" spans="6:10" ht="19.5" customHeight="1" x14ac:dyDescent="0.25">
      <c r="F6100" s="328">
        <f t="shared" si="470"/>
        <v>0</v>
      </c>
      <c r="G6100" s="233" t="str">
        <f t="shared" si="471"/>
        <v/>
      </c>
      <c r="H6100" s="231">
        <f t="shared" si="473"/>
        <v>1956458.97</v>
      </c>
      <c r="I6100" s="232">
        <f t="shared" si="474"/>
        <v>0</v>
      </c>
      <c r="J6100" s="231" t="str">
        <f t="shared" si="472"/>
        <v/>
      </c>
    </row>
    <row r="6101" spans="6:10" ht="19.5" customHeight="1" x14ac:dyDescent="0.25">
      <c r="F6101" s="328">
        <f t="shared" si="470"/>
        <v>0</v>
      </c>
      <c r="G6101" s="233" t="str">
        <f t="shared" si="471"/>
        <v/>
      </c>
      <c r="H6101" s="231">
        <f t="shared" si="473"/>
        <v>1956458.97</v>
      </c>
      <c r="I6101" s="232">
        <f t="shared" si="474"/>
        <v>0</v>
      </c>
      <c r="J6101" s="231" t="str">
        <f t="shared" si="472"/>
        <v/>
      </c>
    </row>
    <row r="6102" spans="6:10" ht="19.5" customHeight="1" x14ac:dyDescent="0.25">
      <c r="F6102" s="328">
        <f t="shared" si="470"/>
        <v>0</v>
      </c>
      <c r="G6102" s="233" t="str">
        <f t="shared" si="471"/>
        <v/>
      </c>
      <c r="H6102" s="231">
        <f t="shared" si="473"/>
        <v>1956458.97</v>
      </c>
      <c r="I6102" s="232">
        <f t="shared" si="474"/>
        <v>0</v>
      </c>
      <c r="J6102" s="231" t="str">
        <f t="shared" si="472"/>
        <v/>
      </c>
    </row>
    <row r="6103" spans="6:10" ht="19.5" customHeight="1" x14ac:dyDescent="0.25">
      <c r="F6103" s="328">
        <f t="shared" si="470"/>
        <v>0</v>
      </c>
      <c r="G6103" s="233" t="str">
        <f t="shared" si="471"/>
        <v/>
      </c>
      <c r="H6103" s="231">
        <f t="shared" si="473"/>
        <v>1956458.97</v>
      </c>
      <c r="I6103" s="232">
        <f t="shared" si="474"/>
        <v>0</v>
      </c>
      <c r="J6103" s="231" t="str">
        <f t="shared" si="472"/>
        <v/>
      </c>
    </row>
    <row r="6104" spans="6:10" ht="19.5" customHeight="1" x14ac:dyDescent="0.25">
      <c r="F6104" s="328">
        <f t="shared" si="470"/>
        <v>0</v>
      </c>
      <c r="G6104" s="233" t="str">
        <f t="shared" si="471"/>
        <v/>
      </c>
      <c r="H6104" s="231">
        <f t="shared" si="473"/>
        <v>1956458.97</v>
      </c>
      <c r="I6104" s="232">
        <f t="shared" si="474"/>
        <v>0</v>
      </c>
      <c r="J6104" s="231" t="str">
        <f t="shared" si="472"/>
        <v/>
      </c>
    </row>
    <row r="6105" spans="6:10" ht="19.5" customHeight="1" x14ac:dyDescent="0.25">
      <c r="F6105" s="328">
        <f t="shared" si="470"/>
        <v>0</v>
      </c>
      <c r="G6105" s="233" t="str">
        <f t="shared" si="471"/>
        <v/>
      </c>
      <c r="H6105" s="231">
        <f t="shared" si="473"/>
        <v>1956458.97</v>
      </c>
      <c r="I6105" s="232">
        <f t="shared" si="474"/>
        <v>0</v>
      </c>
      <c r="J6105" s="231" t="str">
        <f t="shared" si="472"/>
        <v/>
      </c>
    </row>
    <row r="6106" spans="6:10" ht="19.5" customHeight="1" x14ac:dyDescent="0.25">
      <c r="F6106" s="328">
        <f t="shared" si="470"/>
        <v>0</v>
      </c>
      <c r="G6106" s="233" t="str">
        <f t="shared" si="471"/>
        <v/>
      </c>
      <c r="H6106" s="231">
        <f t="shared" si="473"/>
        <v>1956458.97</v>
      </c>
      <c r="I6106" s="232">
        <f t="shared" si="474"/>
        <v>0</v>
      </c>
      <c r="J6106" s="231" t="str">
        <f t="shared" si="472"/>
        <v/>
      </c>
    </row>
    <row r="6107" spans="6:10" ht="19.5" customHeight="1" x14ac:dyDescent="0.25">
      <c r="F6107" s="328">
        <f t="shared" si="470"/>
        <v>0</v>
      </c>
      <c r="G6107" s="233" t="str">
        <f t="shared" si="471"/>
        <v/>
      </c>
      <c r="H6107" s="231">
        <f t="shared" si="473"/>
        <v>1956458.97</v>
      </c>
      <c r="I6107" s="232">
        <f t="shared" si="474"/>
        <v>0</v>
      </c>
      <c r="J6107" s="231" t="str">
        <f t="shared" si="472"/>
        <v/>
      </c>
    </row>
    <row r="6108" spans="6:10" ht="19.5" customHeight="1" x14ac:dyDescent="0.25">
      <c r="F6108" s="328">
        <f t="shared" si="470"/>
        <v>0</v>
      </c>
      <c r="G6108" s="233" t="str">
        <f t="shared" si="471"/>
        <v/>
      </c>
      <c r="H6108" s="231">
        <f t="shared" si="473"/>
        <v>1956458.97</v>
      </c>
      <c r="I6108" s="232">
        <f t="shared" si="474"/>
        <v>0</v>
      </c>
      <c r="J6108" s="231" t="str">
        <f t="shared" si="472"/>
        <v/>
      </c>
    </row>
    <row r="6109" spans="6:10" ht="19.5" customHeight="1" x14ac:dyDescent="0.25">
      <c r="F6109" s="328">
        <f t="shared" si="470"/>
        <v>0</v>
      </c>
      <c r="G6109" s="233" t="str">
        <f t="shared" si="471"/>
        <v/>
      </c>
      <c r="H6109" s="231">
        <f t="shared" si="473"/>
        <v>1956458.97</v>
      </c>
      <c r="I6109" s="232">
        <f t="shared" si="474"/>
        <v>0</v>
      </c>
      <c r="J6109" s="231" t="str">
        <f t="shared" si="472"/>
        <v/>
      </c>
    </row>
    <row r="6110" spans="6:10" ht="19.5" customHeight="1" x14ac:dyDescent="0.25">
      <c r="F6110" s="328">
        <f t="shared" si="470"/>
        <v>0</v>
      </c>
      <c r="G6110" s="233" t="str">
        <f t="shared" si="471"/>
        <v/>
      </c>
      <c r="H6110" s="231">
        <f t="shared" si="473"/>
        <v>1956458.97</v>
      </c>
      <c r="I6110" s="232">
        <f t="shared" si="474"/>
        <v>0</v>
      </c>
      <c r="J6110" s="231" t="str">
        <f t="shared" si="472"/>
        <v/>
      </c>
    </row>
    <row r="6111" spans="6:10" ht="19.5" customHeight="1" x14ac:dyDescent="0.25">
      <c r="F6111" s="328">
        <f t="shared" si="470"/>
        <v>0</v>
      </c>
      <c r="G6111" s="233" t="str">
        <f t="shared" si="471"/>
        <v/>
      </c>
      <c r="H6111" s="231">
        <f t="shared" si="473"/>
        <v>1956458.97</v>
      </c>
      <c r="I6111" s="232">
        <f t="shared" si="474"/>
        <v>0</v>
      </c>
      <c r="J6111" s="231" t="str">
        <f t="shared" si="472"/>
        <v/>
      </c>
    </row>
    <row r="6112" spans="6:10" ht="19.5" customHeight="1" x14ac:dyDescent="0.25">
      <c r="F6112" s="328">
        <f t="shared" si="470"/>
        <v>0</v>
      </c>
      <c r="G6112" s="233" t="str">
        <f t="shared" si="471"/>
        <v/>
      </c>
      <c r="H6112" s="231">
        <f t="shared" si="473"/>
        <v>1956458.97</v>
      </c>
      <c r="I6112" s="232">
        <f t="shared" si="474"/>
        <v>0</v>
      </c>
      <c r="J6112" s="231" t="str">
        <f t="shared" si="472"/>
        <v/>
      </c>
    </row>
    <row r="6113" spans="6:10" ht="19.5" customHeight="1" x14ac:dyDescent="0.25">
      <c r="F6113" s="328">
        <f t="shared" si="470"/>
        <v>0</v>
      </c>
      <c r="G6113" s="233" t="str">
        <f t="shared" si="471"/>
        <v/>
      </c>
      <c r="H6113" s="231">
        <f t="shared" si="473"/>
        <v>1956458.97</v>
      </c>
      <c r="I6113" s="232">
        <f t="shared" si="474"/>
        <v>0</v>
      </c>
      <c r="J6113" s="231" t="str">
        <f t="shared" si="472"/>
        <v/>
      </c>
    </row>
    <row r="6114" spans="6:10" ht="19.5" customHeight="1" x14ac:dyDescent="0.25">
      <c r="F6114" s="328">
        <f t="shared" si="470"/>
        <v>0</v>
      </c>
      <c r="G6114" s="233" t="str">
        <f t="shared" si="471"/>
        <v/>
      </c>
      <c r="H6114" s="231">
        <f t="shared" si="473"/>
        <v>1956458.97</v>
      </c>
      <c r="I6114" s="232">
        <f t="shared" si="474"/>
        <v>0</v>
      </c>
      <c r="J6114" s="231" t="str">
        <f t="shared" si="472"/>
        <v/>
      </c>
    </row>
    <row r="6115" spans="6:10" ht="19.5" customHeight="1" x14ac:dyDescent="0.25">
      <c r="F6115" s="328">
        <f t="shared" si="470"/>
        <v>0</v>
      </c>
      <c r="G6115" s="233" t="str">
        <f t="shared" si="471"/>
        <v/>
      </c>
      <c r="H6115" s="231">
        <f t="shared" si="473"/>
        <v>1956458.97</v>
      </c>
      <c r="I6115" s="232">
        <f t="shared" si="474"/>
        <v>0</v>
      </c>
      <c r="J6115" s="231" t="str">
        <f t="shared" si="472"/>
        <v/>
      </c>
    </row>
    <row r="6116" spans="6:10" ht="19.5" customHeight="1" x14ac:dyDescent="0.25">
      <c r="F6116" s="328">
        <f t="shared" si="470"/>
        <v>0</v>
      </c>
      <c r="G6116" s="233" t="str">
        <f t="shared" si="471"/>
        <v/>
      </c>
      <c r="H6116" s="231">
        <f t="shared" si="473"/>
        <v>1956458.97</v>
      </c>
      <c r="I6116" s="232">
        <f t="shared" si="474"/>
        <v>0</v>
      </c>
      <c r="J6116" s="231" t="str">
        <f t="shared" si="472"/>
        <v/>
      </c>
    </row>
    <row r="6117" spans="6:10" ht="19.5" customHeight="1" x14ac:dyDescent="0.25">
      <c r="F6117" s="328">
        <f t="shared" si="470"/>
        <v>0</v>
      </c>
      <c r="G6117" s="233" t="str">
        <f t="shared" si="471"/>
        <v/>
      </c>
      <c r="H6117" s="231">
        <f t="shared" si="473"/>
        <v>1956458.97</v>
      </c>
      <c r="I6117" s="232">
        <f t="shared" si="474"/>
        <v>0</v>
      </c>
      <c r="J6117" s="231" t="str">
        <f t="shared" si="472"/>
        <v/>
      </c>
    </row>
    <row r="6118" spans="6:10" ht="19.5" customHeight="1" x14ac:dyDescent="0.25">
      <c r="F6118" s="328">
        <f t="shared" si="470"/>
        <v>0</v>
      </c>
      <c r="G6118" s="233" t="str">
        <f t="shared" si="471"/>
        <v/>
      </c>
      <c r="H6118" s="231">
        <f t="shared" si="473"/>
        <v>1956458.97</v>
      </c>
      <c r="I6118" s="232">
        <f t="shared" si="474"/>
        <v>0</v>
      </c>
      <c r="J6118" s="231" t="str">
        <f t="shared" si="472"/>
        <v/>
      </c>
    </row>
    <row r="6119" spans="6:10" ht="19.5" customHeight="1" x14ac:dyDescent="0.25">
      <c r="F6119" s="328">
        <f t="shared" si="470"/>
        <v>0</v>
      </c>
      <c r="G6119" s="233" t="str">
        <f t="shared" si="471"/>
        <v/>
      </c>
      <c r="H6119" s="231">
        <f t="shared" si="473"/>
        <v>1956458.97</v>
      </c>
      <c r="I6119" s="232">
        <f t="shared" si="474"/>
        <v>0</v>
      </c>
      <c r="J6119" s="231" t="str">
        <f t="shared" si="472"/>
        <v/>
      </c>
    </row>
    <row r="6120" spans="6:10" ht="19.5" customHeight="1" x14ac:dyDescent="0.25">
      <c r="F6120" s="328">
        <f t="shared" si="470"/>
        <v>0</v>
      </c>
      <c r="G6120" s="233" t="str">
        <f t="shared" si="471"/>
        <v/>
      </c>
      <c r="H6120" s="231">
        <f t="shared" si="473"/>
        <v>1956458.97</v>
      </c>
      <c r="I6120" s="232">
        <f t="shared" si="474"/>
        <v>0</v>
      </c>
      <c r="J6120" s="231" t="str">
        <f t="shared" si="472"/>
        <v/>
      </c>
    </row>
    <row r="6121" spans="6:10" ht="19.5" customHeight="1" x14ac:dyDescent="0.25">
      <c r="F6121" s="328">
        <f t="shared" si="470"/>
        <v>0</v>
      </c>
      <c r="G6121" s="233" t="str">
        <f t="shared" si="471"/>
        <v/>
      </c>
      <c r="H6121" s="231">
        <f t="shared" si="473"/>
        <v>1956458.97</v>
      </c>
      <c r="I6121" s="232">
        <f t="shared" si="474"/>
        <v>0</v>
      </c>
      <c r="J6121" s="231" t="str">
        <f t="shared" si="472"/>
        <v/>
      </c>
    </row>
    <row r="6122" spans="6:10" ht="19.5" customHeight="1" x14ac:dyDescent="0.25">
      <c r="F6122" s="328">
        <f t="shared" si="470"/>
        <v>0</v>
      </c>
      <c r="G6122" s="233" t="str">
        <f t="shared" si="471"/>
        <v/>
      </c>
      <c r="H6122" s="231">
        <f t="shared" si="473"/>
        <v>1956458.97</v>
      </c>
      <c r="I6122" s="232">
        <f t="shared" si="474"/>
        <v>0</v>
      </c>
      <c r="J6122" s="231" t="str">
        <f t="shared" si="472"/>
        <v/>
      </c>
    </row>
    <row r="6123" spans="6:10" ht="19.5" customHeight="1" x14ac:dyDescent="0.25">
      <c r="F6123" s="328">
        <f t="shared" si="470"/>
        <v>0</v>
      </c>
      <c r="G6123" s="233" t="str">
        <f t="shared" si="471"/>
        <v/>
      </c>
      <c r="H6123" s="231">
        <f t="shared" si="473"/>
        <v>1956458.97</v>
      </c>
      <c r="I6123" s="232">
        <f t="shared" si="474"/>
        <v>0</v>
      </c>
      <c r="J6123" s="231" t="str">
        <f t="shared" si="472"/>
        <v/>
      </c>
    </row>
    <row r="6124" spans="6:10" ht="19.5" customHeight="1" x14ac:dyDescent="0.25">
      <c r="F6124" s="328">
        <f t="shared" si="470"/>
        <v>0</v>
      </c>
      <c r="G6124" s="233" t="str">
        <f t="shared" si="471"/>
        <v/>
      </c>
      <c r="H6124" s="231">
        <f t="shared" si="473"/>
        <v>1956458.97</v>
      </c>
      <c r="I6124" s="232">
        <f t="shared" si="474"/>
        <v>0</v>
      </c>
      <c r="J6124" s="231" t="str">
        <f t="shared" si="472"/>
        <v/>
      </c>
    </row>
    <row r="6125" spans="6:10" ht="19.5" customHeight="1" x14ac:dyDescent="0.25">
      <c r="F6125" s="328">
        <f t="shared" si="470"/>
        <v>0</v>
      </c>
      <c r="G6125" s="233" t="str">
        <f t="shared" si="471"/>
        <v/>
      </c>
      <c r="H6125" s="231">
        <f t="shared" si="473"/>
        <v>1956458.97</v>
      </c>
      <c r="I6125" s="232">
        <f t="shared" si="474"/>
        <v>0</v>
      </c>
      <c r="J6125" s="231" t="str">
        <f t="shared" si="472"/>
        <v/>
      </c>
    </row>
    <row r="6126" spans="6:10" ht="19.5" customHeight="1" x14ac:dyDescent="0.25">
      <c r="F6126" s="328">
        <f t="shared" si="470"/>
        <v>0</v>
      </c>
      <c r="G6126" s="233" t="str">
        <f t="shared" si="471"/>
        <v/>
      </c>
      <c r="H6126" s="231">
        <f t="shared" si="473"/>
        <v>1956458.97</v>
      </c>
      <c r="I6126" s="232">
        <f t="shared" si="474"/>
        <v>0</v>
      </c>
      <c r="J6126" s="231" t="str">
        <f t="shared" si="472"/>
        <v/>
      </c>
    </row>
    <row r="6127" spans="6:10" ht="19.5" customHeight="1" x14ac:dyDescent="0.25">
      <c r="F6127" s="328">
        <f t="shared" si="470"/>
        <v>0</v>
      </c>
      <c r="G6127" s="233" t="str">
        <f t="shared" si="471"/>
        <v/>
      </c>
      <c r="H6127" s="231">
        <f t="shared" si="473"/>
        <v>1956458.97</v>
      </c>
      <c r="I6127" s="232">
        <f t="shared" si="474"/>
        <v>0</v>
      </c>
      <c r="J6127" s="231" t="str">
        <f t="shared" si="472"/>
        <v/>
      </c>
    </row>
    <row r="6128" spans="6:10" ht="19.5" customHeight="1" x14ac:dyDescent="0.25">
      <c r="F6128" s="328">
        <f t="shared" si="470"/>
        <v>0</v>
      </c>
      <c r="G6128" s="233" t="str">
        <f t="shared" si="471"/>
        <v/>
      </c>
      <c r="H6128" s="231">
        <f t="shared" si="473"/>
        <v>1956458.97</v>
      </c>
      <c r="I6128" s="232">
        <f t="shared" si="474"/>
        <v>0</v>
      </c>
      <c r="J6128" s="231" t="str">
        <f t="shared" si="472"/>
        <v/>
      </c>
    </row>
    <row r="6129" spans="6:10" ht="19.5" customHeight="1" x14ac:dyDescent="0.25">
      <c r="F6129" s="328">
        <f t="shared" si="470"/>
        <v>0</v>
      </c>
      <c r="G6129" s="233" t="str">
        <f t="shared" si="471"/>
        <v/>
      </c>
      <c r="H6129" s="231">
        <f t="shared" si="473"/>
        <v>1956458.97</v>
      </c>
      <c r="I6129" s="232">
        <f t="shared" si="474"/>
        <v>0</v>
      </c>
      <c r="J6129" s="231" t="str">
        <f t="shared" si="472"/>
        <v/>
      </c>
    </row>
    <row r="6130" spans="6:10" ht="19.5" customHeight="1" x14ac:dyDescent="0.25">
      <c r="F6130" s="328">
        <f t="shared" si="470"/>
        <v>0</v>
      </c>
      <c r="G6130" s="233" t="str">
        <f t="shared" si="471"/>
        <v/>
      </c>
      <c r="H6130" s="231">
        <f t="shared" si="473"/>
        <v>1956458.97</v>
      </c>
      <c r="I6130" s="232">
        <f t="shared" si="474"/>
        <v>0</v>
      </c>
      <c r="J6130" s="231" t="str">
        <f t="shared" si="472"/>
        <v/>
      </c>
    </row>
    <row r="6131" spans="6:10" ht="19.5" customHeight="1" x14ac:dyDescent="0.25">
      <c r="F6131" s="328">
        <f t="shared" si="470"/>
        <v>0</v>
      </c>
      <c r="G6131" s="233" t="str">
        <f t="shared" si="471"/>
        <v/>
      </c>
      <c r="H6131" s="231">
        <f t="shared" si="473"/>
        <v>1956458.97</v>
      </c>
      <c r="I6131" s="232">
        <f t="shared" si="474"/>
        <v>0</v>
      </c>
      <c r="J6131" s="231" t="str">
        <f t="shared" si="472"/>
        <v/>
      </c>
    </row>
    <row r="6132" spans="6:10" ht="19.5" customHeight="1" x14ac:dyDescent="0.25">
      <c r="F6132" s="328">
        <f t="shared" si="470"/>
        <v>0</v>
      </c>
      <c r="G6132" s="233" t="str">
        <f t="shared" si="471"/>
        <v/>
      </c>
      <c r="H6132" s="231">
        <f t="shared" si="473"/>
        <v>1956458.97</v>
      </c>
      <c r="I6132" s="232">
        <f t="shared" si="474"/>
        <v>0</v>
      </c>
      <c r="J6132" s="231" t="str">
        <f t="shared" si="472"/>
        <v/>
      </c>
    </row>
    <row r="6133" spans="6:10" ht="19.5" customHeight="1" x14ac:dyDescent="0.25">
      <c r="F6133" s="328">
        <f t="shared" si="470"/>
        <v>0</v>
      </c>
      <c r="G6133" s="233" t="str">
        <f t="shared" si="471"/>
        <v/>
      </c>
      <c r="H6133" s="231">
        <f t="shared" si="473"/>
        <v>1956458.97</v>
      </c>
      <c r="I6133" s="232">
        <f t="shared" si="474"/>
        <v>0</v>
      </c>
      <c r="J6133" s="231" t="str">
        <f t="shared" si="472"/>
        <v/>
      </c>
    </row>
    <row r="6134" spans="6:10" ht="19.5" customHeight="1" x14ac:dyDescent="0.25">
      <c r="F6134" s="328">
        <f t="shared" si="470"/>
        <v>0</v>
      </c>
      <c r="G6134" s="233" t="str">
        <f t="shared" si="471"/>
        <v/>
      </c>
      <c r="H6134" s="231">
        <f t="shared" si="473"/>
        <v>1956458.97</v>
      </c>
      <c r="I6134" s="232">
        <f t="shared" si="474"/>
        <v>0</v>
      </c>
      <c r="J6134" s="231" t="str">
        <f t="shared" si="472"/>
        <v/>
      </c>
    </row>
    <row r="6135" spans="6:10" ht="19.5" customHeight="1" x14ac:dyDescent="0.25">
      <c r="F6135" s="328">
        <f t="shared" si="470"/>
        <v>0</v>
      </c>
      <c r="G6135" s="233" t="str">
        <f t="shared" si="471"/>
        <v/>
      </c>
      <c r="H6135" s="231">
        <f t="shared" si="473"/>
        <v>1956458.97</v>
      </c>
      <c r="I6135" s="232">
        <f t="shared" si="474"/>
        <v>0</v>
      </c>
      <c r="J6135" s="231" t="str">
        <f t="shared" si="472"/>
        <v/>
      </c>
    </row>
    <row r="6136" spans="6:10" ht="19.5" customHeight="1" x14ac:dyDescent="0.25">
      <c r="F6136" s="328">
        <f t="shared" si="470"/>
        <v>0</v>
      </c>
      <c r="G6136" s="233" t="str">
        <f t="shared" si="471"/>
        <v/>
      </c>
      <c r="H6136" s="231">
        <f t="shared" si="473"/>
        <v>1956458.97</v>
      </c>
      <c r="I6136" s="232">
        <f t="shared" si="474"/>
        <v>0</v>
      </c>
      <c r="J6136" s="231" t="str">
        <f t="shared" si="472"/>
        <v/>
      </c>
    </row>
    <row r="6137" spans="6:10" ht="19.5" customHeight="1" x14ac:dyDescent="0.25">
      <c r="F6137" s="328">
        <f t="shared" si="470"/>
        <v>0</v>
      </c>
      <c r="G6137" s="233" t="str">
        <f t="shared" si="471"/>
        <v/>
      </c>
      <c r="H6137" s="231">
        <f t="shared" si="473"/>
        <v>1956458.97</v>
      </c>
      <c r="I6137" s="232">
        <f t="shared" si="474"/>
        <v>0</v>
      </c>
      <c r="J6137" s="231" t="str">
        <f t="shared" si="472"/>
        <v/>
      </c>
    </row>
    <row r="6138" spans="6:10" ht="19.5" customHeight="1" x14ac:dyDescent="0.25">
      <c r="F6138" s="328">
        <f t="shared" si="470"/>
        <v>0</v>
      </c>
      <c r="G6138" s="233" t="str">
        <f t="shared" si="471"/>
        <v/>
      </c>
      <c r="H6138" s="231">
        <f t="shared" si="473"/>
        <v>1956458.97</v>
      </c>
      <c r="I6138" s="232">
        <f t="shared" si="474"/>
        <v>0</v>
      </c>
      <c r="J6138" s="231" t="str">
        <f t="shared" si="472"/>
        <v/>
      </c>
    </row>
    <row r="6139" spans="6:10" ht="19.5" customHeight="1" x14ac:dyDescent="0.25">
      <c r="F6139" s="328">
        <f t="shared" si="470"/>
        <v>0</v>
      </c>
      <c r="G6139" s="233" t="str">
        <f t="shared" si="471"/>
        <v/>
      </c>
      <c r="H6139" s="231">
        <f t="shared" si="473"/>
        <v>1956458.97</v>
      </c>
      <c r="I6139" s="232">
        <f t="shared" si="474"/>
        <v>0</v>
      </c>
      <c r="J6139" s="231" t="str">
        <f t="shared" si="472"/>
        <v/>
      </c>
    </row>
    <row r="6140" spans="6:10" ht="19.5" customHeight="1" x14ac:dyDescent="0.25">
      <c r="F6140" s="328">
        <f t="shared" si="470"/>
        <v>0</v>
      </c>
      <c r="G6140" s="233" t="str">
        <f t="shared" si="471"/>
        <v/>
      </c>
      <c r="H6140" s="231">
        <f t="shared" si="473"/>
        <v>1956458.97</v>
      </c>
      <c r="I6140" s="232">
        <f t="shared" si="474"/>
        <v>0</v>
      </c>
      <c r="J6140" s="231" t="str">
        <f t="shared" si="472"/>
        <v/>
      </c>
    </row>
    <row r="6141" spans="6:10" ht="19.5" customHeight="1" x14ac:dyDescent="0.25">
      <c r="F6141" s="328">
        <f t="shared" si="470"/>
        <v>0</v>
      </c>
      <c r="G6141" s="233" t="str">
        <f t="shared" si="471"/>
        <v/>
      </c>
      <c r="H6141" s="231">
        <f t="shared" si="473"/>
        <v>1956458.97</v>
      </c>
      <c r="I6141" s="232">
        <f t="shared" si="474"/>
        <v>0</v>
      </c>
      <c r="J6141" s="231" t="str">
        <f t="shared" si="472"/>
        <v/>
      </c>
    </row>
    <row r="6142" spans="6:10" ht="19.5" customHeight="1" x14ac:dyDescent="0.25">
      <c r="F6142" s="328">
        <f t="shared" si="470"/>
        <v>0</v>
      </c>
      <c r="G6142" s="233" t="str">
        <f t="shared" si="471"/>
        <v/>
      </c>
      <c r="H6142" s="231">
        <f t="shared" si="473"/>
        <v>1956458.97</v>
      </c>
      <c r="I6142" s="232">
        <f t="shared" si="474"/>
        <v>0</v>
      </c>
      <c r="J6142" s="231" t="str">
        <f t="shared" si="472"/>
        <v/>
      </c>
    </row>
    <row r="6143" spans="6:10" ht="19.5" customHeight="1" x14ac:dyDescent="0.25">
      <c r="F6143" s="328">
        <f t="shared" si="470"/>
        <v>0</v>
      </c>
      <c r="G6143" s="233" t="str">
        <f t="shared" si="471"/>
        <v/>
      </c>
      <c r="H6143" s="231">
        <f t="shared" si="473"/>
        <v>1956458.97</v>
      </c>
      <c r="I6143" s="232">
        <f t="shared" si="474"/>
        <v>0</v>
      </c>
      <c r="J6143" s="231" t="str">
        <f t="shared" si="472"/>
        <v/>
      </c>
    </row>
    <row r="6144" spans="6:10" ht="19.5" customHeight="1" x14ac:dyDescent="0.25">
      <c r="F6144" s="328">
        <f t="shared" si="470"/>
        <v>0</v>
      </c>
      <c r="G6144" s="233" t="str">
        <f t="shared" si="471"/>
        <v/>
      </c>
      <c r="H6144" s="231">
        <f t="shared" si="473"/>
        <v>1956458.97</v>
      </c>
      <c r="I6144" s="232">
        <f t="shared" si="474"/>
        <v>0</v>
      </c>
      <c r="J6144" s="231" t="str">
        <f t="shared" si="472"/>
        <v/>
      </c>
    </row>
    <row r="6145" spans="6:10" ht="19.5" customHeight="1" x14ac:dyDescent="0.25">
      <c r="F6145" s="328">
        <f t="shared" si="470"/>
        <v>0</v>
      </c>
      <c r="G6145" s="233" t="str">
        <f t="shared" si="471"/>
        <v/>
      </c>
      <c r="H6145" s="231">
        <f t="shared" si="473"/>
        <v>1956458.97</v>
      </c>
      <c r="I6145" s="232">
        <f t="shared" si="474"/>
        <v>0</v>
      </c>
      <c r="J6145" s="231" t="str">
        <f t="shared" si="472"/>
        <v/>
      </c>
    </row>
    <row r="6146" spans="6:10" ht="19.5" customHeight="1" x14ac:dyDescent="0.25">
      <c r="F6146" s="328">
        <f t="shared" si="470"/>
        <v>0</v>
      </c>
      <c r="G6146" s="233" t="str">
        <f t="shared" si="471"/>
        <v/>
      </c>
      <c r="H6146" s="231">
        <f t="shared" si="473"/>
        <v>1956458.97</v>
      </c>
      <c r="I6146" s="232">
        <f t="shared" si="474"/>
        <v>0</v>
      </c>
      <c r="J6146" s="231" t="str">
        <f t="shared" si="472"/>
        <v/>
      </c>
    </row>
    <row r="6147" spans="6:10" ht="19.5" customHeight="1" x14ac:dyDescent="0.25">
      <c r="F6147" s="328">
        <f t="shared" si="470"/>
        <v>0</v>
      </c>
      <c r="G6147" s="233" t="str">
        <f t="shared" si="471"/>
        <v/>
      </c>
      <c r="H6147" s="231">
        <f t="shared" si="473"/>
        <v>1956458.97</v>
      </c>
      <c r="I6147" s="232">
        <f t="shared" si="474"/>
        <v>0</v>
      </c>
      <c r="J6147" s="231" t="str">
        <f t="shared" si="472"/>
        <v/>
      </c>
    </row>
    <row r="6148" spans="6:10" ht="19.5" customHeight="1" x14ac:dyDescent="0.25">
      <c r="F6148" s="328">
        <f t="shared" si="470"/>
        <v>0</v>
      </c>
      <c r="G6148" s="233" t="str">
        <f t="shared" si="471"/>
        <v/>
      </c>
      <c r="H6148" s="231">
        <f t="shared" si="473"/>
        <v>1956458.97</v>
      </c>
      <c r="I6148" s="232">
        <f t="shared" si="474"/>
        <v>0</v>
      </c>
      <c r="J6148" s="231" t="str">
        <f t="shared" si="472"/>
        <v/>
      </c>
    </row>
    <row r="6149" spans="6:10" ht="19.5" customHeight="1" x14ac:dyDescent="0.25">
      <c r="F6149" s="328">
        <f t="shared" si="470"/>
        <v>0</v>
      </c>
      <c r="G6149" s="233" t="str">
        <f t="shared" si="471"/>
        <v/>
      </c>
      <c r="H6149" s="231">
        <f t="shared" si="473"/>
        <v>1956458.97</v>
      </c>
      <c r="I6149" s="232">
        <f t="shared" si="474"/>
        <v>0</v>
      </c>
      <c r="J6149" s="231" t="str">
        <f t="shared" si="472"/>
        <v/>
      </c>
    </row>
    <row r="6150" spans="6:10" ht="19.5" customHeight="1" x14ac:dyDescent="0.25">
      <c r="F6150" s="328">
        <f t="shared" si="470"/>
        <v>0</v>
      </c>
      <c r="G6150" s="233" t="str">
        <f t="shared" si="471"/>
        <v/>
      </c>
      <c r="H6150" s="231">
        <f t="shared" si="473"/>
        <v>1956458.97</v>
      </c>
      <c r="I6150" s="232">
        <f t="shared" si="474"/>
        <v>0</v>
      </c>
      <c r="J6150" s="231" t="str">
        <f t="shared" si="472"/>
        <v/>
      </c>
    </row>
    <row r="6151" spans="6:10" ht="19.5" customHeight="1" x14ac:dyDescent="0.25">
      <c r="F6151" s="328">
        <f t="shared" si="470"/>
        <v>0</v>
      </c>
      <c r="G6151" s="233" t="str">
        <f t="shared" si="471"/>
        <v/>
      </c>
      <c r="H6151" s="231">
        <f t="shared" si="473"/>
        <v>1956458.97</v>
      </c>
      <c r="I6151" s="232">
        <f t="shared" si="474"/>
        <v>0</v>
      </c>
      <c r="J6151" s="231" t="str">
        <f t="shared" si="472"/>
        <v/>
      </c>
    </row>
    <row r="6152" spans="6:10" ht="19.5" customHeight="1" x14ac:dyDescent="0.25">
      <c r="F6152" s="328">
        <f t="shared" si="470"/>
        <v>0</v>
      </c>
      <c r="G6152" s="233" t="str">
        <f t="shared" si="471"/>
        <v/>
      </c>
      <c r="H6152" s="231">
        <f t="shared" si="473"/>
        <v>1956458.97</v>
      </c>
      <c r="I6152" s="232">
        <f t="shared" si="474"/>
        <v>0</v>
      </c>
      <c r="J6152" s="231" t="str">
        <f t="shared" si="472"/>
        <v/>
      </c>
    </row>
    <row r="6153" spans="6:10" ht="19.5" customHeight="1" x14ac:dyDescent="0.25">
      <c r="F6153" s="328">
        <f t="shared" si="470"/>
        <v>0</v>
      </c>
      <c r="G6153" s="233" t="str">
        <f t="shared" si="471"/>
        <v/>
      </c>
      <c r="H6153" s="231">
        <f t="shared" si="473"/>
        <v>1956458.97</v>
      </c>
      <c r="I6153" s="232">
        <f t="shared" si="474"/>
        <v>0</v>
      </c>
      <c r="J6153" s="231" t="str">
        <f t="shared" si="472"/>
        <v/>
      </c>
    </row>
    <row r="6154" spans="6:10" ht="19.5" customHeight="1" x14ac:dyDescent="0.25">
      <c r="F6154" s="328">
        <f t="shared" ref="F6154:F6217" si="475">IF(E6154&gt;$C$4*1000,"Выборка",0)</f>
        <v>0</v>
      </c>
      <c r="G6154" s="233" t="str">
        <f t="shared" ref="G6154:G6217" si="476">IF(F6154=0,"",E6154)</f>
        <v/>
      </c>
      <c r="H6154" s="231">
        <f t="shared" si="473"/>
        <v>1956458.97</v>
      </c>
      <c r="I6154" s="232">
        <f t="shared" si="474"/>
        <v>0</v>
      </c>
      <c r="J6154" s="231" t="str">
        <f t="shared" ref="J6154:J6217" si="477">IF(I6154=0,"",E6154)</f>
        <v/>
      </c>
    </row>
    <row r="6155" spans="6:10" ht="19.5" customHeight="1" x14ac:dyDescent="0.25">
      <c r="F6155" s="328">
        <f t="shared" si="475"/>
        <v>0</v>
      </c>
      <c r="G6155" s="233" t="str">
        <f t="shared" si="476"/>
        <v/>
      </c>
      <c r="H6155" s="231">
        <f t="shared" ref="H6155:H6218" si="478">IF(F6155=0,IF((I6154=0)*AND(F6154=0),H6154+E6155,IF((F6154&lt;&gt;0)*AND((H6154&lt;=$E$17)),H6154+E6155,E6155)),H6154)</f>
        <v>1956458.97</v>
      </c>
      <c r="I6155" s="232">
        <f t="shared" ref="I6155:I6218" si="479">IF((H6155&gt;$E$17)*AND(F6155=0),"Выборка",0)</f>
        <v>0</v>
      </c>
      <c r="J6155" s="231" t="str">
        <f t="shared" si="477"/>
        <v/>
      </c>
    </row>
    <row r="6156" spans="6:10" ht="19.5" customHeight="1" x14ac:dyDescent="0.25">
      <c r="F6156" s="328">
        <f t="shared" si="475"/>
        <v>0</v>
      </c>
      <c r="G6156" s="233" t="str">
        <f t="shared" si="476"/>
        <v/>
      </c>
      <c r="H6156" s="231">
        <f t="shared" si="478"/>
        <v>1956458.97</v>
      </c>
      <c r="I6156" s="232">
        <f t="shared" si="479"/>
        <v>0</v>
      </c>
      <c r="J6156" s="231" t="str">
        <f t="shared" si="477"/>
        <v/>
      </c>
    </row>
    <row r="6157" spans="6:10" ht="19.5" customHeight="1" x14ac:dyDescent="0.25">
      <c r="F6157" s="328">
        <f t="shared" si="475"/>
        <v>0</v>
      </c>
      <c r="G6157" s="233" t="str">
        <f t="shared" si="476"/>
        <v/>
      </c>
      <c r="H6157" s="231">
        <f t="shared" si="478"/>
        <v>1956458.97</v>
      </c>
      <c r="I6157" s="232">
        <f t="shared" si="479"/>
        <v>0</v>
      </c>
      <c r="J6157" s="231" t="str">
        <f t="shared" si="477"/>
        <v/>
      </c>
    </row>
    <row r="6158" spans="6:10" ht="19.5" customHeight="1" x14ac:dyDescent="0.25">
      <c r="F6158" s="328">
        <f t="shared" si="475"/>
        <v>0</v>
      </c>
      <c r="G6158" s="233" t="str">
        <f t="shared" si="476"/>
        <v/>
      </c>
      <c r="H6158" s="231">
        <f t="shared" si="478"/>
        <v>1956458.97</v>
      </c>
      <c r="I6158" s="232">
        <f t="shared" si="479"/>
        <v>0</v>
      </c>
      <c r="J6158" s="231" t="str">
        <f t="shared" si="477"/>
        <v/>
      </c>
    </row>
    <row r="6159" spans="6:10" ht="19.5" customHeight="1" x14ac:dyDescent="0.25">
      <c r="F6159" s="328">
        <f t="shared" si="475"/>
        <v>0</v>
      </c>
      <c r="G6159" s="233" t="str">
        <f t="shared" si="476"/>
        <v/>
      </c>
      <c r="H6159" s="231">
        <f t="shared" si="478"/>
        <v>1956458.97</v>
      </c>
      <c r="I6159" s="232">
        <f t="shared" si="479"/>
        <v>0</v>
      </c>
      <c r="J6159" s="231" t="str">
        <f t="shared" si="477"/>
        <v/>
      </c>
    </row>
    <row r="6160" spans="6:10" ht="19.5" customHeight="1" x14ac:dyDescent="0.25">
      <c r="F6160" s="328">
        <f t="shared" si="475"/>
        <v>0</v>
      </c>
      <c r="G6160" s="233" t="str">
        <f t="shared" si="476"/>
        <v/>
      </c>
      <c r="H6160" s="231">
        <f t="shared" si="478"/>
        <v>1956458.97</v>
      </c>
      <c r="I6160" s="232">
        <f t="shared" si="479"/>
        <v>0</v>
      </c>
      <c r="J6160" s="231" t="str">
        <f t="shared" si="477"/>
        <v/>
      </c>
    </row>
    <row r="6161" spans="6:10" ht="19.5" customHeight="1" x14ac:dyDescent="0.25">
      <c r="F6161" s="328">
        <f t="shared" si="475"/>
        <v>0</v>
      </c>
      <c r="G6161" s="233" t="str">
        <f t="shared" si="476"/>
        <v/>
      </c>
      <c r="H6161" s="231">
        <f t="shared" si="478"/>
        <v>1956458.97</v>
      </c>
      <c r="I6161" s="232">
        <f t="shared" si="479"/>
        <v>0</v>
      </c>
      <c r="J6161" s="231" t="str">
        <f t="shared" si="477"/>
        <v/>
      </c>
    </row>
    <row r="6162" spans="6:10" ht="19.5" customHeight="1" x14ac:dyDescent="0.25">
      <c r="F6162" s="328">
        <f t="shared" si="475"/>
        <v>0</v>
      </c>
      <c r="G6162" s="233" t="str">
        <f t="shared" si="476"/>
        <v/>
      </c>
      <c r="H6162" s="231">
        <f t="shared" si="478"/>
        <v>1956458.97</v>
      </c>
      <c r="I6162" s="232">
        <f t="shared" si="479"/>
        <v>0</v>
      </c>
      <c r="J6162" s="231" t="str">
        <f t="shared" si="477"/>
        <v/>
      </c>
    </row>
    <row r="6163" spans="6:10" ht="19.5" customHeight="1" x14ac:dyDescent="0.25">
      <c r="F6163" s="328">
        <f t="shared" si="475"/>
        <v>0</v>
      </c>
      <c r="G6163" s="233" t="str">
        <f t="shared" si="476"/>
        <v/>
      </c>
      <c r="H6163" s="231">
        <f t="shared" si="478"/>
        <v>1956458.97</v>
      </c>
      <c r="I6163" s="232">
        <f t="shared" si="479"/>
        <v>0</v>
      </c>
      <c r="J6163" s="231" t="str">
        <f t="shared" si="477"/>
        <v/>
      </c>
    </row>
    <row r="6164" spans="6:10" ht="19.5" customHeight="1" x14ac:dyDescent="0.25">
      <c r="F6164" s="328">
        <f t="shared" si="475"/>
        <v>0</v>
      </c>
      <c r="G6164" s="233" t="str">
        <f t="shared" si="476"/>
        <v/>
      </c>
      <c r="H6164" s="231">
        <f t="shared" si="478"/>
        <v>1956458.97</v>
      </c>
      <c r="I6164" s="232">
        <f t="shared" si="479"/>
        <v>0</v>
      </c>
      <c r="J6164" s="231" t="str">
        <f t="shared" si="477"/>
        <v/>
      </c>
    </row>
    <row r="6165" spans="6:10" ht="19.5" customHeight="1" x14ac:dyDescent="0.25">
      <c r="F6165" s="328">
        <f t="shared" si="475"/>
        <v>0</v>
      </c>
      <c r="G6165" s="233" t="str">
        <f t="shared" si="476"/>
        <v/>
      </c>
      <c r="H6165" s="231">
        <f t="shared" si="478"/>
        <v>1956458.97</v>
      </c>
      <c r="I6165" s="232">
        <f t="shared" si="479"/>
        <v>0</v>
      </c>
      <c r="J6165" s="231" t="str">
        <f t="shared" si="477"/>
        <v/>
      </c>
    </row>
    <row r="6166" spans="6:10" ht="19.5" customHeight="1" x14ac:dyDescent="0.25">
      <c r="F6166" s="328">
        <f t="shared" si="475"/>
        <v>0</v>
      </c>
      <c r="G6166" s="233" t="str">
        <f t="shared" si="476"/>
        <v/>
      </c>
      <c r="H6166" s="231">
        <f t="shared" si="478"/>
        <v>1956458.97</v>
      </c>
      <c r="I6166" s="232">
        <f t="shared" si="479"/>
        <v>0</v>
      </c>
      <c r="J6166" s="231" t="str">
        <f t="shared" si="477"/>
        <v/>
      </c>
    </row>
    <row r="6167" spans="6:10" ht="19.5" customHeight="1" x14ac:dyDescent="0.25">
      <c r="F6167" s="328">
        <f t="shared" si="475"/>
        <v>0</v>
      </c>
      <c r="G6167" s="233" t="str">
        <f t="shared" si="476"/>
        <v/>
      </c>
      <c r="H6167" s="231">
        <f t="shared" si="478"/>
        <v>1956458.97</v>
      </c>
      <c r="I6167" s="232">
        <f t="shared" si="479"/>
        <v>0</v>
      </c>
      <c r="J6167" s="231" t="str">
        <f t="shared" si="477"/>
        <v/>
      </c>
    </row>
    <row r="6168" spans="6:10" ht="19.5" customHeight="1" x14ac:dyDescent="0.25">
      <c r="F6168" s="328">
        <f t="shared" si="475"/>
        <v>0</v>
      </c>
      <c r="G6168" s="233" t="str">
        <f t="shared" si="476"/>
        <v/>
      </c>
      <c r="H6168" s="231">
        <f t="shared" si="478"/>
        <v>1956458.97</v>
      </c>
      <c r="I6168" s="232">
        <f t="shared" si="479"/>
        <v>0</v>
      </c>
      <c r="J6168" s="231" t="str">
        <f t="shared" si="477"/>
        <v/>
      </c>
    </row>
    <row r="6169" spans="6:10" ht="19.5" customHeight="1" x14ac:dyDescent="0.25">
      <c r="F6169" s="328">
        <f t="shared" si="475"/>
        <v>0</v>
      </c>
      <c r="G6169" s="233" t="str">
        <f t="shared" si="476"/>
        <v/>
      </c>
      <c r="H6169" s="231">
        <f t="shared" si="478"/>
        <v>1956458.97</v>
      </c>
      <c r="I6169" s="232">
        <f t="shared" si="479"/>
        <v>0</v>
      </c>
      <c r="J6169" s="231" t="str">
        <f t="shared" si="477"/>
        <v/>
      </c>
    </row>
    <row r="6170" spans="6:10" ht="19.5" customHeight="1" x14ac:dyDescent="0.25">
      <c r="F6170" s="328">
        <f t="shared" si="475"/>
        <v>0</v>
      </c>
      <c r="G6170" s="233" t="str">
        <f t="shared" si="476"/>
        <v/>
      </c>
      <c r="H6170" s="231">
        <f t="shared" si="478"/>
        <v>1956458.97</v>
      </c>
      <c r="I6170" s="232">
        <f t="shared" si="479"/>
        <v>0</v>
      </c>
      <c r="J6170" s="231" t="str">
        <f t="shared" si="477"/>
        <v/>
      </c>
    </row>
    <row r="6171" spans="6:10" ht="19.5" customHeight="1" x14ac:dyDescent="0.25">
      <c r="F6171" s="328">
        <f t="shared" si="475"/>
        <v>0</v>
      </c>
      <c r="G6171" s="233" t="str">
        <f t="shared" si="476"/>
        <v/>
      </c>
      <c r="H6171" s="231">
        <f t="shared" si="478"/>
        <v>1956458.97</v>
      </c>
      <c r="I6171" s="232">
        <f t="shared" si="479"/>
        <v>0</v>
      </c>
      <c r="J6171" s="231" t="str">
        <f t="shared" si="477"/>
        <v/>
      </c>
    </row>
    <row r="6172" spans="6:10" ht="19.5" customHeight="1" x14ac:dyDescent="0.25">
      <c r="F6172" s="328">
        <f t="shared" si="475"/>
        <v>0</v>
      </c>
      <c r="G6172" s="233" t="str">
        <f t="shared" si="476"/>
        <v/>
      </c>
      <c r="H6172" s="231">
        <f t="shared" si="478"/>
        <v>1956458.97</v>
      </c>
      <c r="I6172" s="232">
        <f t="shared" si="479"/>
        <v>0</v>
      </c>
      <c r="J6172" s="231" t="str">
        <f t="shared" si="477"/>
        <v/>
      </c>
    </row>
    <row r="6173" spans="6:10" ht="19.5" customHeight="1" x14ac:dyDescent="0.25">
      <c r="F6173" s="328">
        <f t="shared" si="475"/>
        <v>0</v>
      </c>
      <c r="G6173" s="233" t="str">
        <f t="shared" si="476"/>
        <v/>
      </c>
      <c r="H6173" s="231">
        <f t="shared" si="478"/>
        <v>1956458.97</v>
      </c>
      <c r="I6173" s="232">
        <f t="shared" si="479"/>
        <v>0</v>
      </c>
      <c r="J6173" s="231" t="str">
        <f t="shared" si="477"/>
        <v/>
      </c>
    </row>
    <row r="6174" spans="6:10" ht="19.5" customHeight="1" x14ac:dyDescent="0.25">
      <c r="F6174" s="328">
        <f t="shared" si="475"/>
        <v>0</v>
      </c>
      <c r="G6174" s="233" t="str">
        <f t="shared" si="476"/>
        <v/>
      </c>
      <c r="H6174" s="231">
        <f t="shared" si="478"/>
        <v>1956458.97</v>
      </c>
      <c r="I6174" s="232">
        <f t="shared" si="479"/>
        <v>0</v>
      </c>
      <c r="J6174" s="231" t="str">
        <f t="shared" si="477"/>
        <v/>
      </c>
    </row>
    <row r="6175" spans="6:10" ht="19.5" customHeight="1" x14ac:dyDescent="0.25">
      <c r="F6175" s="328">
        <f t="shared" si="475"/>
        <v>0</v>
      </c>
      <c r="G6175" s="233" t="str">
        <f t="shared" si="476"/>
        <v/>
      </c>
      <c r="H6175" s="231">
        <f t="shared" si="478"/>
        <v>1956458.97</v>
      </c>
      <c r="I6175" s="232">
        <f t="shared" si="479"/>
        <v>0</v>
      </c>
      <c r="J6175" s="231" t="str">
        <f t="shared" si="477"/>
        <v/>
      </c>
    </row>
    <row r="6176" spans="6:10" ht="19.5" customHeight="1" x14ac:dyDescent="0.25">
      <c r="F6176" s="328">
        <f t="shared" si="475"/>
        <v>0</v>
      </c>
      <c r="G6176" s="233" t="str">
        <f t="shared" si="476"/>
        <v/>
      </c>
      <c r="H6176" s="231">
        <f t="shared" si="478"/>
        <v>1956458.97</v>
      </c>
      <c r="I6176" s="232">
        <f t="shared" si="479"/>
        <v>0</v>
      </c>
      <c r="J6176" s="231" t="str">
        <f t="shared" si="477"/>
        <v/>
      </c>
    </row>
    <row r="6177" spans="6:10" ht="19.5" customHeight="1" x14ac:dyDescent="0.25">
      <c r="F6177" s="328">
        <f t="shared" si="475"/>
        <v>0</v>
      </c>
      <c r="G6177" s="233" t="str">
        <f t="shared" si="476"/>
        <v/>
      </c>
      <c r="H6177" s="231">
        <f t="shared" si="478"/>
        <v>1956458.97</v>
      </c>
      <c r="I6177" s="232">
        <f t="shared" si="479"/>
        <v>0</v>
      </c>
      <c r="J6177" s="231" t="str">
        <f t="shared" si="477"/>
        <v/>
      </c>
    </row>
    <row r="6178" spans="6:10" ht="19.5" customHeight="1" x14ac:dyDescent="0.25">
      <c r="F6178" s="328">
        <f t="shared" si="475"/>
        <v>0</v>
      </c>
      <c r="G6178" s="233" t="str">
        <f t="shared" si="476"/>
        <v/>
      </c>
      <c r="H6178" s="231">
        <f t="shared" si="478"/>
        <v>1956458.97</v>
      </c>
      <c r="I6178" s="232">
        <f t="shared" si="479"/>
        <v>0</v>
      </c>
      <c r="J6178" s="231" t="str">
        <f t="shared" si="477"/>
        <v/>
      </c>
    </row>
    <row r="6179" spans="6:10" ht="19.5" customHeight="1" x14ac:dyDescent="0.25">
      <c r="F6179" s="328">
        <f t="shared" si="475"/>
        <v>0</v>
      </c>
      <c r="G6179" s="233" t="str">
        <f t="shared" si="476"/>
        <v/>
      </c>
      <c r="H6179" s="231">
        <f t="shared" si="478"/>
        <v>1956458.97</v>
      </c>
      <c r="I6179" s="232">
        <f t="shared" si="479"/>
        <v>0</v>
      </c>
      <c r="J6179" s="231" t="str">
        <f t="shared" si="477"/>
        <v/>
      </c>
    </row>
    <row r="6180" spans="6:10" ht="19.5" customHeight="1" x14ac:dyDescent="0.25">
      <c r="F6180" s="328">
        <f t="shared" si="475"/>
        <v>0</v>
      </c>
      <c r="G6180" s="233" t="str">
        <f t="shared" si="476"/>
        <v/>
      </c>
      <c r="H6180" s="231">
        <f t="shared" si="478"/>
        <v>1956458.97</v>
      </c>
      <c r="I6180" s="232">
        <f t="shared" si="479"/>
        <v>0</v>
      </c>
      <c r="J6180" s="231" t="str">
        <f t="shared" si="477"/>
        <v/>
      </c>
    </row>
    <row r="6181" spans="6:10" ht="19.5" customHeight="1" x14ac:dyDescent="0.25">
      <c r="F6181" s="328">
        <f t="shared" si="475"/>
        <v>0</v>
      </c>
      <c r="G6181" s="233" t="str">
        <f t="shared" si="476"/>
        <v/>
      </c>
      <c r="H6181" s="231">
        <f t="shared" si="478"/>
        <v>1956458.97</v>
      </c>
      <c r="I6181" s="232">
        <f t="shared" si="479"/>
        <v>0</v>
      </c>
      <c r="J6181" s="231" t="str">
        <f t="shared" si="477"/>
        <v/>
      </c>
    </row>
    <row r="6182" spans="6:10" ht="19.5" customHeight="1" x14ac:dyDescent="0.25">
      <c r="F6182" s="328">
        <f t="shared" si="475"/>
        <v>0</v>
      </c>
      <c r="G6182" s="233" t="str">
        <f t="shared" si="476"/>
        <v/>
      </c>
      <c r="H6182" s="231">
        <f t="shared" si="478"/>
        <v>1956458.97</v>
      </c>
      <c r="I6182" s="232">
        <f t="shared" si="479"/>
        <v>0</v>
      </c>
      <c r="J6182" s="231" t="str">
        <f t="shared" si="477"/>
        <v/>
      </c>
    </row>
    <row r="6183" spans="6:10" ht="19.5" customHeight="1" x14ac:dyDescent="0.25">
      <c r="F6183" s="328">
        <f t="shared" si="475"/>
        <v>0</v>
      </c>
      <c r="G6183" s="233" t="str">
        <f t="shared" si="476"/>
        <v/>
      </c>
      <c r="H6183" s="231">
        <f t="shared" si="478"/>
        <v>1956458.97</v>
      </c>
      <c r="I6183" s="232">
        <f t="shared" si="479"/>
        <v>0</v>
      </c>
      <c r="J6183" s="231" t="str">
        <f t="shared" si="477"/>
        <v/>
      </c>
    </row>
    <row r="6184" spans="6:10" ht="19.5" customHeight="1" x14ac:dyDescent="0.25">
      <c r="F6184" s="328">
        <f t="shared" si="475"/>
        <v>0</v>
      </c>
      <c r="G6184" s="233" t="str">
        <f t="shared" si="476"/>
        <v/>
      </c>
      <c r="H6184" s="231">
        <f t="shared" si="478"/>
        <v>1956458.97</v>
      </c>
      <c r="I6184" s="232">
        <f t="shared" si="479"/>
        <v>0</v>
      </c>
      <c r="J6184" s="231" t="str">
        <f t="shared" si="477"/>
        <v/>
      </c>
    </row>
    <row r="6185" spans="6:10" ht="19.5" customHeight="1" x14ac:dyDescent="0.25">
      <c r="F6185" s="328">
        <f t="shared" si="475"/>
        <v>0</v>
      </c>
      <c r="G6185" s="233" t="str">
        <f t="shared" si="476"/>
        <v/>
      </c>
      <c r="H6185" s="231">
        <f t="shared" si="478"/>
        <v>1956458.97</v>
      </c>
      <c r="I6185" s="232">
        <f t="shared" si="479"/>
        <v>0</v>
      </c>
      <c r="J6185" s="231" t="str">
        <f t="shared" si="477"/>
        <v/>
      </c>
    </row>
    <row r="6186" spans="6:10" ht="19.5" customHeight="1" x14ac:dyDescent="0.25">
      <c r="F6186" s="328">
        <f t="shared" si="475"/>
        <v>0</v>
      </c>
      <c r="G6186" s="233" t="str">
        <f t="shared" si="476"/>
        <v/>
      </c>
      <c r="H6186" s="231">
        <f t="shared" si="478"/>
        <v>1956458.97</v>
      </c>
      <c r="I6186" s="232">
        <f t="shared" si="479"/>
        <v>0</v>
      </c>
      <c r="J6186" s="231" t="str">
        <f t="shared" si="477"/>
        <v/>
      </c>
    </row>
    <row r="6187" spans="6:10" ht="19.5" customHeight="1" x14ac:dyDescent="0.25">
      <c r="F6187" s="328">
        <f t="shared" si="475"/>
        <v>0</v>
      </c>
      <c r="G6187" s="233" t="str">
        <f t="shared" si="476"/>
        <v/>
      </c>
      <c r="H6187" s="231">
        <f t="shared" si="478"/>
        <v>1956458.97</v>
      </c>
      <c r="I6187" s="232">
        <f t="shared" si="479"/>
        <v>0</v>
      </c>
      <c r="J6187" s="231" t="str">
        <f t="shared" si="477"/>
        <v/>
      </c>
    </row>
    <row r="6188" spans="6:10" ht="19.5" customHeight="1" x14ac:dyDescent="0.25">
      <c r="F6188" s="328">
        <f t="shared" si="475"/>
        <v>0</v>
      </c>
      <c r="G6188" s="233" t="str">
        <f t="shared" si="476"/>
        <v/>
      </c>
      <c r="H6188" s="231">
        <f t="shared" si="478"/>
        <v>1956458.97</v>
      </c>
      <c r="I6188" s="232">
        <f t="shared" si="479"/>
        <v>0</v>
      </c>
      <c r="J6188" s="231" t="str">
        <f t="shared" si="477"/>
        <v/>
      </c>
    </row>
    <row r="6189" spans="6:10" ht="19.5" customHeight="1" x14ac:dyDescent="0.25">
      <c r="F6189" s="328">
        <f t="shared" si="475"/>
        <v>0</v>
      </c>
      <c r="G6189" s="233" t="str">
        <f t="shared" si="476"/>
        <v/>
      </c>
      <c r="H6189" s="231">
        <f t="shared" si="478"/>
        <v>1956458.97</v>
      </c>
      <c r="I6189" s="232">
        <f t="shared" si="479"/>
        <v>0</v>
      </c>
      <c r="J6189" s="231" t="str">
        <f t="shared" si="477"/>
        <v/>
      </c>
    </row>
    <row r="6190" spans="6:10" ht="19.5" customHeight="1" x14ac:dyDescent="0.25">
      <c r="F6190" s="328">
        <f t="shared" si="475"/>
        <v>0</v>
      </c>
      <c r="G6190" s="233" t="str">
        <f t="shared" si="476"/>
        <v/>
      </c>
      <c r="H6190" s="231">
        <f t="shared" si="478"/>
        <v>1956458.97</v>
      </c>
      <c r="I6190" s="232">
        <f t="shared" si="479"/>
        <v>0</v>
      </c>
      <c r="J6190" s="231" t="str">
        <f t="shared" si="477"/>
        <v/>
      </c>
    </row>
    <row r="6191" spans="6:10" ht="19.5" customHeight="1" x14ac:dyDescent="0.25">
      <c r="F6191" s="328">
        <f t="shared" si="475"/>
        <v>0</v>
      </c>
      <c r="G6191" s="233" t="str">
        <f t="shared" si="476"/>
        <v/>
      </c>
      <c r="H6191" s="231">
        <f t="shared" si="478"/>
        <v>1956458.97</v>
      </c>
      <c r="I6191" s="232">
        <f t="shared" si="479"/>
        <v>0</v>
      </c>
      <c r="J6191" s="231" t="str">
        <f t="shared" si="477"/>
        <v/>
      </c>
    </row>
    <row r="6192" spans="6:10" ht="19.5" customHeight="1" x14ac:dyDescent="0.25">
      <c r="F6192" s="328">
        <f t="shared" si="475"/>
        <v>0</v>
      </c>
      <c r="G6192" s="233" t="str">
        <f t="shared" si="476"/>
        <v/>
      </c>
      <c r="H6192" s="231">
        <f t="shared" si="478"/>
        <v>1956458.97</v>
      </c>
      <c r="I6192" s="232">
        <f t="shared" si="479"/>
        <v>0</v>
      </c>
      <c r="J6192" s="231" t="str">
        <f t="shared" si="477"/>
        <v/>
      </c>
    </row>
    <row r="6193" spans="6:10" ht="19.5" customHeight="1" x14ac:dyDescent="0.25">
      <c r="F6193" s="328">
        <f t="shared" si="475"/>
        <v>0</v>
      </c>
      <c r="G6193" s="233" t="str">
        <f t="shared" si="476"/>
        <v/>
      </c>
      <c r="H6193" s="231">
        <f t="shared" si="478"/>
        <v>1956458.97</v>
      </c>
      <c r="I6193" s="232">
        <f t="shared" si="479"/>
        <v>0</v>
      </c>
      <c r="J6193" s="231" t="str">
        <f t="shared" si="477"/>
        <v/>
      </c>
    </row>
    <row r="6194" spans="6:10" ht="19.5" customHeight="1" x14ac:dyDescent="0.25">
      <c r="F6194" s="328">
        <f t="shared" si="475"/>
        <v>0</v>
      </c>
      <c r="G6194" s="233" t="str">
        <f t="shared" si="476"/>
        <v/>
      </c>
      <c r="H6194" s="231">
        <f t="shared" si="478"/>
        <v>1956458.97</v>
      </c>
      <c r="I6194" s="232">
        <f t="shared" si="479"/>
        <v>0</v>
      </c>
      <c r="J6194" s="231" t="str">
        <f t="shared" si="477"/>
        <v/>
      </c>
    </row>
    <row r="6195" spans="6:10" ht="19.5" customHeight="1" x14ac:dyDescent="0.25">
      <c r="F6195" s="328">
        <f t="shared" si="475"/>
        <v>0</v>
      </c>
      <c r="G6195" s="233" t="str">
        <f t="shared" si="476"/>
        <v/>
      </c>
      <c r="H6195" s="231">
        <f t="shared" si="478"/>
        <v>1956458.97</v>
      </c>
      <c r="I6195" s="232">
        <f t="shared" si="479"/>
        <v>0</v>
      </c>
      <c r="J6195" s="231" t="str">
        <f t="shared" si="477"/>
        <v/>
      </c>
    </row>
    <row r="6196" spans="6:10" ht="19.5" customHeight="1" x14ac:dyDescent="0.25">
      <c r="F6196" s="328">
        <f t="shared" si="475"/>
        <v>0</v>
      </c>
      <c r="G6196" s="233" t="str">
        <f t="shared" si="476"/>
        <v/>
      </c>
      <c r="H6196" s="231">
        <f t="shared" si="478"/>
        <v>1956458.97</v>
      </c>
      <c r="I6196" s="232">
        <f t="shared" si="479"/>
        <v>0</v>
      </c>
      <c r="J6196" s="231" t="str">
        <f t="shared" si="477"/>
        <v/>
      </c>
    </row>
    <row r="6197" spans="6:10" ht="19.5" customHeight="1" x14ac:dyDescent="0.25">
      <c r="F6197" s="328">
        <f t="shared" si="475"/>
        <v>0</v>
      </c>
      <c r="G6197" s="233" t="str">
        <f t="shared" si="476"/>
        <v/>
      </c>
      <c r="H6197" s="231">
        <f t="shared" si="478"/>
        <v>1956458.97</v>
      </c>
      <c r="I6197" s="232">
        <f t="shared" si="479"/>
        <v>0</v>
      </c>
      <c r="J6197" s="231" t="str">
        <f t="shared" si="477"/>
        <v/>
      </c>
    </row>
    <row r="6198" spans="6:10" ht="19.5" customHeight="1" x14ac:dyDescent="0.25">
      <c r="F6198" s="328">
        <f t="shared" si="475"/>
        <v>0</v>
      </c>
      <c r="G6198" s="233" t="str">
        <f t="shared" si="476"/>
        <v/>
      </c>
      <c r="H6198" s="231">
        <f t="shared" si="478"/>
        <v>1956458.97</v>
      </c>
      <c r="I6198" s="232">
        <f t="shared" si="479"/>
        <v>0</v>
      </c>
      <c r="J6198" s="231" t="str">
        <f t="shared" si="477"/>
        <v/>
      </c>
    </row>
    <row r="6199" spans="6:10" ht="19.5" customHeight="1" x14ac:dyDescent="0.25">
      <c r="F6199" s="328">
        <f t="shared" si="475"/>
        <v>0</v>
      </c>
      <c r="G6199" s="233" t="str">
        <f t="shared" si="476"/>
        <v/>
      </c>
      <c r="H6199" s="231">
        <f t="shared" si="478"/>
        <v>1956458.97</v>
      </c>
      <c r="I6199" s="232">
        <f t="shared" si="479"/>
        <v>0</v>
      </c>
      <c r="J6199" s="231" t="str">
        <f t="shared" si="477"/>
        <v/>
      </c>
    </row>
    <row r="6200" spans="6:10" ht="19.5" customHeight="1" x14ac:dyDescent="0.25">
      <c r="F6200" s="328">
        <f t="shared" si="475"/>
        <v>0</v>
      </c>
      <c r="G6200" s="233" t="str">
        <f t="shared" si="476"/>
        <v/>
      </c>
      <c r="H6200" s="231">
        <f t="shared" si="478"/>
        <v>1956458.97</v>
      </c>
      <c r="I6200" s="232">
        <f t="shared" si="479"/>
        <v>0</v>
      </c>
      <c r="J6200" s="231" t="str">
        <f t="shared" si="477"/>
        <v/>
      </c>
    </row>
    <row r="6201" spans="6:10" ht="19.5" customHeight="1" x14ac:dyDescent="0.25">
      <c r="F6201" s="328">
        <f t="shared" si="475"/>
        <v>0</v>
      </c>
      <c r="G6201" s="233" t="str">
        <f t="shared" si="476"/>
        <v/>
      </c>
      <c r="H6201" s="231">
        <f t="shared" si="478"/>
        <v>1956458.97</v>
      </c>
      <c r="I6201" s="232">
        <f t="shared" si="479"/>
        <v>0</v>
      </c>
      <c r="J6201" s="231" t="str">
        <f t="shared" si="477"/>
        <v/>
      </c>
    </row>
    <row r="6202" spans="6:10" ht="19.5" customHeight="1" x14ac:dyDescent="0.25">
      <c r="F6202" s="328">
        <f t="shared" si="475"/>
        <v>0</v>
      </c>
      <c r="G6202" s="233" t="str">
        <f t="shared" si="476"/>
        <v/>
      </c>
      <c r="H6202" s="231">
        <f t="shared" si="478"/>
        <v>1956458.97</v>
      </c>
      <c r="I6202" s="232">
        <f t="shared" si="479"/>
        <v>0</v>
      </c>
      <c r="J6202" s="231" t="str">
        <f t="shared" si="477"/>
        <v/>
      </c>
    </row>
    <row r="6203" spans="6:10" ht="19.5" customHeight="1" x14ac:dyDescent="0.25">
      <c r="F6203" s="328">
        <f t="shared" si="475"/>
        <v>0</v>
      </c>
      <c r="G6203" s="233" t="str">
        <f t="shared" si="476"/>
        <v/>
      </c>
      <c r="H6203" s="231">
        <f t="shared" si="478"/>
        <v>1956458.97</v>
      </c>
      <c r="I6203" s="232">
        <f t="shared" si="479"/>
        <v>0</v>
      </c>
      <c r="J6203" s="231" t="str">
        <f t="shared" si="477"/>
        <v/>
      </c>
    </row>
    <row r="6204" spans="6:10" ht="19.5" customHeight="1" x14ac:dyDescent="0.25">
      <c r="F6204" s="328">
        <f t="shared" si="475"/>
        <v>0</v>
      </c>
      <c r="G6204" s="233" t="str">
        <f t="shared" si="476"/>
        <v/>
      </c>
      <c r="H6204" s="231">
        <f t="shared" si="478"/>
        <v>1956458.97</v>
      </c>
      <c r="I6204" s="232">
        <f t="shared" si="479"/>
        <v>0</v>
      </c>
      <c r="J6204" s="231" t="str">
        <f t="shared" si="477"/>
        <v/>
      </c>
    </row>
    <row r="6205" spans="6:10" ht="19.5" customHeight="1" x14ac:dyDescent="0.25">
      <c r="F6205" s="328">
        <f t="shared" si="475"/>
        <v>0</v>
      </c>
      <c r="G6205" s="233" t="str">
        <f t="shared" si="476"/>
        <v/>
      </c>
      <c r="H6205" s="231">
        <f t="shared" si="478"/>
        <v>1956458.97</v>
      </c>
      <c r="I6205" s="232">
        <f t="shared" si="479"/>
        <v>0</v>
      </c>
      <c r="J6205" s="231" t="str">
        <f t="shared" si="477"/>
        <v/>
      </c>
    </row>
    <row r="6206" spans="6:10" ht="19.5" customHeight="1" x14ac:dyDescent="0.25">
      <c r="F6206" s="328">
        <f t="shared" si="475"/>
        <v>0</v>
      </c>
      <c r="G6206" s="233" t="str">
        <f t="shared" si="476"/>
        <v/>
      </c>
      <c r="H6206" s="231">
        <f t="shared" si="478"/>
        <v>1956458.97</v>
      </c>
      <c r="I6206" s="232">
        <f t="shared" si="479"/>
        <v>0</v>
      </c>
      <c r="J6206" s="231" t="str">
        <f t="shared" si="477"/>
        <v/>
      </c>
    </row>
    <row r="6207" spans="6:10" ht="19.5" customHeight="1" x14ac:dyDescent="0.25">
      <c r="F6207" s="328">
        <f t="shared" si="475"/>
        <v>0</v>
      </c>
      <c r="G6207" s="233" t="str">
        <f t="shared" si="476"/>
        <v/>
      </c>
      <c r="H6207" s="231">
        <f t="shared" si="478"/>
        <v>1956458.97</v>
      </c>
      <c r="I6207" s="232">
        <f t="shared" si="479"/>
        <v>0</v>
      </c>
      <c r="J6207" s="231" t="str">
        <f t="shared" si="477"/>
        <v/>
      </c>
    </row>
    <row r="6208" spans="6:10" ht="19.5" customHeight="1" x14ac:dyDescent="0.25">
      <c r="F6208" s="328">
        <f t="shared" si="475"/>
        <v>0</v>
      </c>
      <c r="G6208" s="233" t="str">
        <f t="shared" si="476"/>
        <v/>
      </c>
      <c r="H6208" s="231">
        <f t="shared" si="478"/>
        <v>1956458.97</v>
      </c>
      <c r="I6208" s="232">
        <f t="shared" si="479"/>
        <v>0</v>
      </c>
      <c r="J6208" s="231" t="str">
        <f t="shared" si="477"/>
        <v/>
      </c>
    </row>
    <row r="6209" spans="6:10" ht="19.5" customHeight="1" x14ac:dyDescent="0.25">
      <c r="F6209" s="328">
        <f t="shared" si="475"/>
        <v>0</v>
      </c>
      <c r="G6209" s="233" t="str">
        <f t="shared" si="476"/>
        <v/>
      </c>
      <c r="H6209" s="231">
        <f t="shared" si="478"/>
        <v>1956458.97</v>
      </c>
      <c r="I6209" s="232">
        <f t="shared" si="479"/>
        <v>0</v>
      </c>
      <c r="J6209" s="231" t="str">
        <f t="shared" si="477"/>
        <v/>
      </c>
    </row>
    <row r="6210" spans="6:10" ht="19.5" customHeight="1" x14ac:dyDescent="0.25">
      <c r="F6210" s="328">
        <f t="shared" si="475"/>
        <v>0</v>
      </c>
      <c r="G6210" s="233" t="str">
        <f t="shared" si="476"/>
        <v/>
      </c>
      <c r="H6210" s="231">
        <f t="shared" si="478"/>
        <v>1956458.97</v>
      </c>
      <c r="I6210" s="232">
        <f t="shared" si="479"/>
        <v>0</v>
      </c>
      <c r="J6210" s="231" t="str">
        <f t="shared" si="477"/>
        <v/>
      </c>
    </row>
    <row r="6211" spans="6:10" ht="19.5" customHeight="1" x14ac:dyDescent="0.25">
      <c r="F6211" s="328">
        <f t="shared" si="475"/>
        <v>0</v>
      </c>
      <c r="G6211" s="233" t="str">
        <f t="shared" si="476"/>
        <v/>
      </c>
      <c r="H6211" s="231">
        <f t="shared" si="478"/>
        <v>1956458.97</v>
      </c>
      <c r="I6211" s="232">
        <f t="shared" si="479"/>
        <v>0</v>
      </c>
      <c r="J6211" s="231" t="str">
        <f t="shared" si="477"/>
        <v/>
      </c>
    </row>
    <row r="6212" spans="6:10" ht="19.5" customHeight="1" x14ac:dyDescent="0.25">
      <c r="F6212" s="328">
        <f t="shared" si="475"/>
        <v>0</v>
      </c>
      <c r="G6212" s="233" t="str">
        <f t="shared" si="476"/>
        <v/>
      </c>
      <c r="H6212" s="231">
        <f t="shared" si="478"/>
        <v>1956458.97</v>
      </c>
      <c r="I6212" s="232">
        <f t="shared" si="479"/>
        <v>0</v>
      </c>
      <c r="J6212" s="231" t="str">
        <f t="shared" si="477"/>
        <v/>
      </c>
    </row>
    <row r="6213" spans="6:10" ht="19.5" customHeight="1" x14ac:dyDescent="0.25">
      <c r="F6213" s="328">
        <f t="shared" si="475"/>
        <v>0</v>
      </c>
      <c r="G6213" s="233" t="str">
        <f t="shared" si="476"/>
        <v/>
      </c>
      <c r="H6213" s="231">
        <f t="shared" si="478"/>
        <v>1956458.97</v>
      </c>
      <c r="I6213" s="232">
        <f t="shared" si="479"/>
        <v>0</v>
      </c>
      <c r="J6213" s="231" t="str">
        <f t="shared" si="477"/>
        <v/>
      </c>
    </row>
    <row r="6214" spans="6:10" ht="19.5" customHeight="1" x14ac:dyDescent="0.25">
      <c r="F6214" s="328">
        <f t="shared" si="475"/>
        <v>0</v>
      </c>
      <c r="G6214" s="233" t="str">
        <f t="shared" si="476"/>
        <v/>
      </c>
      <c r="H6214" s="231">
        <f t="shared" si="478"/>
        <v>1956458.97</v>
      </c>
      <c r="I6214" s="232">
        <f t="shared" si="479"/>
        <v>0</v>
      </c>
      <c r="J6214" s="231" t="str">
        <f t="shared" si="477"/>
        <v/>
      </c>
    </row>
    <row r="6215" spans="6:10" ht="19.5" customHeight="1" x14ac:dyDescent="0.25">
      <c r="F6215" s="328">
        <f t="shared" si="475"/>
        <v>0</v>
      </c>
      <c r="G6215" s="233" t="str">
        <f t="shared" si="476"/>
        <v/>
      </c>
      <c r="H6215" s="231">
        <f t="shared" si="478"/>
        <v>1956458.97</v>
      </c>
      <c r="I6215" s="232">
        <f t="shared" si="479"/>
        <v>0</v>
      </c>
      <c r="J6215" s="231" t="str">
        <f t="shared" si="477"/>
        <v/>
      </c>
    </row>
    <row r="6216" spans="6:10" ht="19.5" customHeight="1" x14ac:dyDescent="0.25">
      <c r="F6216" s="328">
        <f t="shared" si="475"/>
        <v>0</v>
      </c>
      <c r="G6216" s="233" t="str">
        <f t="shared" si="476"/>
        <v/>
      </c>
      <c r="H6216" s="231">
        <f t="shared" si="478"/>
        <v>1956458.97</v>
      </c>
      <c r="I6216" s="232">
        <f t="shared" si="479"/>
        <v>0</v>
      </c>
      <c r="J6216" s="231" t="str">
        <f t="shared" si="477"/>
        <v/>
      </c>
    </row>
    <row r="6217" spans="6:10" ht="19.5" customHeight="1" x14ac:dyDescent="0.25">
      <c r="F6217" s="328">
        <f t="shared" si="475"/>
        <v>0</v>
      </c>
      <c r="G6217" s="233" t="str">
        <f t="shared" si="476"/>
        <v/>
      </c>
      <c r="H6217" s="231">
        <f t="shared" si="478"/>
        <v>1956458.97</v>
      </c>
      <c r="I6217" s="232">
        <f t="shared" si="479"/>
        <v>0</v>
      </c>
      <c r="J6217" s="231" t="str">
        <f t="shared" si="477"/>
        <v/>
      </c>
    </row>
    <row r="6218" spans="6:10" ht="19.5" customHeight="1" x14ac:dyDescent="0.25">
      <c r="F6218" s="328">
        <f t="shared" ref="F6218:F6281" si="480">IF(E6218&gt;$C$4*1000,"Выборка",0)</f>
        <v>0</v>
      </c>
      <c r="G6218" s="233" t="str">
        <f t="shared" ref="G6218:G6281" si="481">IF(F6218=0,"",E6218)</f>
        <v/>
      </c>
      <c r="H6218" s="231">
        <f t="shared" si="478"/>
        <v>1956458.97</v>
      </c>
      <c r="I6218" s="232">
        <f t="shared" si="479"/>
        <v>0</v>
      </c>
      <c r="J6218" s="231" t="str">
        <f t="shared" ref="J6218:J6281" si="482">IF(I6218=0,"",E6218)</f>
        <v/>
      </c>
    </row>
    <row r="6219" spans="6:10" ht="19.5" customHeight="1" x14ac:dyDescent="0.25">
      <c r="F6219" s="328">
        <f t="shared" si="480"/>
        <v>0</v>
      </c>
      <c r="G6219" s="233" t="str">
        <f t="shared" si="481"/>
        <v/>
      </c>
      <c r="H6219" s="231">
        <f t="shared" ref="H6219:H6282" si="483">IF(F6219=0,IF((I6218=0)*AND(F6218=0),H6218+E6219,IF((F6218&lt;&gt;0)*AND((H6218&lt;=$E$17)),H6218+E6219,E6219)),H6218)</f>
        <v>1956458.97</v>
      </c>
      <c r="I6219" s="232">
        <f t="shared" ref="I6219:I6282" si="484">IF((H6219&gt;$E$17)*AND(F6219=0),"Выборка",0)</f>
        <v>0</v>
      </c>
      <c r="J6219" s="231" t="str">
        <f t="shared" si="482"/>
        <v/>
      </c>
    </row>
    <row r="6220" spans="6:10" ht="19.5" customHeight="1" x14ac:dyDescent="0.25">
      <c r="F6220" s="328">
        <f t="shared" si="480"/>
        <v>0</v>
      </c>
      <c r="G6220" s="233" t="str">
        <f t="shared" si="481"/>
        <v/>
      </c>
      <c r="H6220" s="231">
        <f t="shared" si="483"/>
        <v>1956458.97</v>
      </c>
      <c r="I6220" s="232">
        <f t="shared" si="484"/>
        <v>0</v>
      </c>
      <c r="J6220" s="231" t="str">
        <f t="shared" si="482"/>
        <v/>
      </c>
    </row>
    <row r="6221" spans="6:10" ht="19.5" customHeight="1" x14ac:dyDescent="0.25">
      <c r="F6221" s="328">
        <f t="shared" si="480"/>
        <v>0</v>
      </c>
      <c r="G6221" s="233" t="str">
        <f t="shared" si="481"/>
        <v/>
      </c>
      <c r="H6221" s="231">
        <f t="shared" si="483"/>
        <v>1956458.97</v>
      </c>
      <c r="I6221" s="232">
        <f t="shared" si="484"/>
        <v>0</v>
      </c>
      <c r="J6221" s="231" t="str">
        <f t="shared" si="482"/>
        <v/>
      </c>
    </row>
    <row r="6222" spans="6:10" ht="19.5" customHeight="1" x14ac:dyDescent="0.25">
      <c r="F6222" s="328">
        <f t="shared" si="480"/>
        <v>0</v>
      </c>
      <c r="G6222" s="233" t="str">
        <f t="shared" si="481"/>
        <v/>
      </c>
      <c r="H6222" s="231">
        <f t="shared" si="483"/>
        <v>1956458.97</v>
      </c>
      <c r="I6222" s="232">
        <f t="shared" si="484"/>
        <v>0</v>
      </c>
      <c r="J6222" s="231" t="str">
        <f t="shared" si="482"/>
        <v/>
      </c>
    </row>
    <row r="6223" spans="6:10" ht="19.5" customHeight="1" x14ac:dyDescent="0.25">
      <c r="F6223" s="328">
        <f t="shared" si="480"/>
        <v>0</v>
      </c>
      <c r="G6223" s="233" t="str">
        <f t="shared" si="481"/>
        <v/>
      </c>
      <c r="H6223" s="231">
        <f t="shared" si="483"/>
        <v>1956458.97</v>
      </c>
      <c r="I6223" s="232">
        <f t="shared" si="484"/>
        <v>0</v>
      </c>
      <c r="J6223" s="231" t="str">
        <f t="shared" si="482"/>
        <v/>
      </c>
    </row>
    <row r="6224" spans="6:10" ht="19.5" customHeight="1" x14ac:dyDescent="0.25">
      <c r="F6224" s="328">
        <f t="shared" si="480"/>
        <v>0</v>
      </c>
      <c r="G6224" s="233" t="str">
        <f t="shared" si="481"/>
        <v/>
      </c>
      <c r="H6224" s="231">
        <f t="shared" si="483"/>
        <v>1956458.97</v>
      </c>
      <c r="I6224" s="232">
        <f t="shared" si="484"/>
        <v>0</v>
      </c>
      <c r="J6224" s="231" t="str">
        <f t="shared" si="482"/>
        <v/>
      </c>
    </row>
    <row r="6225" spans="6:10" ht="19.5" customHeight="1" x14ac:dyDescent="0.25">
      <c r="F6225" s="328">
        <f t="shared" si="480"/>
        <v>0</v>
      </c>
      <c r="G6225" s="233" t="str">
        <f t="shared" si="481"/>
        <v/>
      </c>
      <c r="H6225" s="231">
        <f t="shared" si="483"/>
        <v>1956458.97</v>
      </c>
      <c r="I6225" s="232">
        <f t="shared" si="484"/>
        <v>0</v>
      </c>
      <c r="J6225" s="231" t="str">
        <f t="shared" si="482"/>
        <v/>
      </c>
    </row>
    <row r="6226" spans="6:10" ht="19.5" customHeight="1" x14ac:dyDescent="0.25">
      <c r="F6226" s="328">
        <f t="shared" si="480"/>
        <v>0</v>
      </c>
      <c r="G6226" s="233" t="str">
        <f t="shared" si="481"/>
        <v/>
      </c>
      <c r="H6226" s="231">
        <f t="shared" si="483"/>
        <v>1956458.97</v>
      </c>
      <c r="I6226" s="232">
        <f t="shared" si="484"/>
        <v>0</v>
      </c>
      <c r="J6226" s="231" t="str">
        <f t="shared" si="482"/>
        <v/>
      </c>
    </row>
    <row r="6227" spans="6:10" ht="19.5" customHeight="1" x14ac:dyDescent="0.25">
      <c r="F6227" s="328">
        <f t="shared" si="480"/>
        <v>0</v>
      </c>
      <c r="G6227" s="233" t="str">
        <f t="shared" si="481"/>
        <v/>
      </c>
      <c r="H6227" s="231">
        <f t="shared" si="483"/>
        <v>1956458.97</v>
      </c>
      <c r="I6227" s="232">
        <f t="shared" si="484"/>
        <v>0</v>
      </c>
      <c r="J6227" s="231" t="str">
        <f t="shared" si="482"/>
        <v/>
      </c>
    </row>
    <row r="6228" spans="6:10" ht="19.5" customHeight="1" x14ac:dyDescent="0.25">
      <c r="F6228" s="328">
        <f t="shared" si="480"/>
        <v>0</v>
      </c>
      <c r="G6228" s="233" t="str">
        <f t="shared" si="481"/>
        <v/>
      </c>
      <c r="H6228" s="231">
        <f t="shared" si="483"/>
        <v>1956458.97</v>
      </c>
      <c r="I6228" s="232">
        <f t="shared" si="484"/>
        <v>0</v>
      </c>
      <c r="J6228" s="231" t="str">
        <f t="shared" si="482"/>
        <v/>
      </c>
    </row>
    <row r="6229" spans="6:10" ht="19.5" customHeight="1" x14ac:dyDescent="0.25">
      <c r="F6229" s="328">
        <f t="shared" si="480"/>
        <v>0</v>
      </c>
      <c r="G6229" s="233" t="str">
        <f t="shared" si="481"/>
        <v/>
      </c>
      <c r="H6229" s="231">
        <f t="shared" si="483"/>
        <v>1956458.97</v>
      </c>
      <c r="I6229" s="232">
        <f t="shared" si="484"/>
        <v>0</v>
      </c>
      <c r="J6229" s="231" t="str">
        <f t="shared" si="482"/>
        <v/>
      </c>
    </row>
    <row r="6230" spans="6:10" ht="19.5" customHeight="1" x14ac:dyDescent="0.25">
      <c r="F6230" s="328">
        <f t="shared" si="480"/>
        <v>0</v>
      </c>
      <c r="G6230" s="233" t="str">
        <f t="shared" si="481"/>
        <v/>
      </c>
      <c r="H6230" s="231">
        <f t="shared" si="483"/>
        <v>1956458.97</v>
      </c>
      <c r="I6230" s="232">
        <f t="shared" si="484"/>
        <v>0</v>
      </c>
      <c r="J6230" s="231" t="str">
        <f t="shared" si="482"/>
        <v/>
      </c>
    </row>
    <row r="6231" spans="6:10" ht="19.5" customHeight="1" x14ac:dyDescent="0.25">
      <c r="F6231" s="328">
        <f t="shared" si="480"/>
        <v>0</v>
      </c>
      <c r="G6231" s="233" t="str">
        <f t="shared" si="481"/>
        <v/>
      </c>
      <c r="H6231" s="231">
        <f t="shared" si="483"/>
        <v>1956458.97</v>
      </c>
      <c r="I6231" s="232">
        <f t="shared" si="484"/>
        <v>0</v>
      </c>
      <c r="J6231" s="231" t="str">
        <f t="shared" si="482"/>
        <v/>
      </c>
    </row>
    <row r="6232" spans="6:10" ht="19.5" customHeight="1" x14ac:dyDescent="0.25">
      <c r="F6232" s="328">
        <f t="shared" si="480"/>
        <v>0</v>
      </c>
      <c r="G6232" s="233" t="str">
        <f t="shared" si="481"/>
        <v/>
      </c>
      <c r="H6232" s="231">
        <f t="shared" si="483"/>
        <v>1956458.97</v>
      </c>
      <c r="I6232" s="232">
        <f t="shared" si="484"/>
        <v>0</v>
      </c>
      <c r="J6232" s="231" t="str">
        <f t="shared" si="482"/>
        <v/>
      </c>
    </row>
    <row r="6233" spans="6:10" ht="19.5" customHeight="1" x14ac:dyDescent="0.25">
      <c r="F6233" s="328">
        <f t="shared" si="480"/>
        <v>0</v>
      </c>
      <c r="G6233" s="233" t="str">
        <f t="shared" si="481"/>
        <v/>
      </c>
      <c r="H6233" s="231">
        <f t="shared" si="483"/>
        <v>1956458.97</v>
      </c>
      <c r="I6233" s="232">
        <f t="shared" si="484"/>
        <v>0</v>
      </c>
      <c r="J6233" s="231" t="str">
        <f t="shared" si="482"/>
        <v/>
      </c>
    </row>
    <row r="6234" spans="6:10" ht="19.5" customHeight="1" x14ac:dyDescent="0.25">
      <c r="F6234" s="328">
        <f t="shared" si="480"/>
        <v>0</v>
      </c>
      <c r="G6234" s="233" t="str">
        <f t="shared" si="481"/>
        <v/>
      </c>
      <c r="H6234" s="231">
        <f t="shared" si="483"/>
        <v>1956458.97</v>
      </c>
      <c r="I6234" s="232">
        <f t="shared" si="484"/>
        <v>0</v>
      </c>
      <c r="J6234" s="231" t="str">
        <f t="shared" si="482"/>
        <v/>
      </c>
    </row>
    <row r="6235" spans="6:10" ht="19.5" customHeight="1" x14ac:dyDescent="0.25">
      <c r="F6235" s="328">
        <f t="shared" si="480"/>
        <v>0</v>
      </c>
      <c r="G6235" s="233" t="str">
        <f t="shared" si="481"/>
        <v/>
      </c>
      <c r="H6235" s="231">
        <f t="shared" si="483"/>
        <v>1956458.97</v>
      </c>
      <c r="I6235" s="232">
        <f t="shared" si="484"/>
        <v>0</v>
      </c>
      <c r="J6235" s="231" t="str">
        <f t="shared" si="482"/>
        <v/>
      </c>
    </row>
    <row r="6236" spans="6:10" ht="19.5" customHeight="1" x14ac:dyDescent="0.25">
      <c r="F6236" s="328">
        <f t="shared" si="480"/>
        <v>0</v>
      </c>
      <c r="G6236" s="233" t="str">
        <f t="shared" si="481"/>
        <v/>
      </c>
      <c r="H6236" s="231">
        <f t="shared" si="483"/>
        <v>1956458.97</v>
      </c>
      <c r="I6236" s="232">
        <f t="shared" si="484"/>
        <v>0</v>
      </c>
      <c r="J6236" s="231" t="str">
        <f t="shared" si="482"/>
        <v/>
      </c>
    </row>
    <row r="6237" spans="6:10" ht="19.5" customHeight="1" x14ac:dyDescent="0.25">
      <c r="F6237" s="328">
        <f t="shared" si="480"/>
        <v>0</v>
      </c>
      <c r="G6237" s="233" t="str">
        <f t="shared" si="481"/>
        <v/>
      </c>
      <c r="H6237" s="231">
        <f t="shared" si="483"/>
        <v>1956458.97</v>
      </c>
      <c r="I6237" s="232">
        <f t="shared" si="484"/>
        <v>0</v>
      </c>
      <c r="J6237" s="231" t="str">
        <f t="shared" si="482"/>
        <v/>
      </c>
    </row>
    <row r="6238" spans="6:10" ht="19.5" customHeight="1" x14ac:dyDescent="0.25">
      <c r="F6238" s="328">
        <f t="shared" si="480"/>
        <v>0</v>
      </c>
      <c r="G6238" s="233" t="str">
        <f t="shared" si="481"/>
        <v/>
      </c>
      <c r="H6238" s="231">
        <f t="shared" si="483"/>
        <v>1956458.97</v>
      </c>
      <c r="I6238" s="232">
        <f t="shared" si="484"/>
        <v>0</v>
      </c>
      <c r="J6238" s="231" t="str">
        <f t="shared" si="482"/>
        <v/>
      </c>
    </row>
    <row r="6239" spans="6:10" ht="19.5" customHeight="1" x14ac:dyDescent="0.25">
      <c r="F6239" s="328">
        <f t="shared" si="480"/>
        <v>0</v>
      </c>
      <c r="G6239" s="233" t="str">
        <f t="shared" si="481"/>
        <v/>
      </c>
      <c r="H6239" s="231">
        <f t="shared" si="483"/>
        <v>1956458.97</v>
      </c>
      <c r="I6239" s="232">
        <f t="shared" si="484"/>
        <v>0</v>
      </c>
      <c r="J6239" s="231" t="str">
        <f t="shared" si="482"/>
        <v/>
      </c>
    </row>
    <row r="6240" spans="6:10" ht="19.5" customHeight="1" x14ac:dyDescent="0.25">
      <c r="F6240" s="328">
        <f t="shared" si="480"/>
        <v>0</v>
      </c>
      <c r="G6240" s="233" t="str">
        <f t="shared" si="481"/>
        <v/>
      </c>
      <c r="H6240" s="231">
        <f t="shared" si="483"/>
        <v>1956458.97</v>
      </c>
      <c r="I6240" s="232">
        <f t="shared" si="484"/>
        <v>0</v>
      </c>
      <c r="J6240" s="231" t="str">
        <f t="shared" si="482"/>
        <v/>
      </c>
    </row>
    <row r="6241" spans="6:10" ht="19.5" customHeight="1" x14ac:dyDescent="0.25">
      <c r="F6241" s="328">
        <f t="shared" si="480"/>
        <v>0</v>
      </c>
      <c r="G6241" s="233" t="str">
        <f t="shared" si="481"/>
        <v/>
      </c>
      <c r="H6241" s="231">
        <f t="shared" si="483"/>
        <v>1956458.97</v>
      </c>
      <c r="I6241" s="232">
        <f t="shared" si="484"/>
        <v>0</v>
      </c>
      <c r="J6241" s="231" t="str">
        <f t="shared" si="482"/>
        <v/>
      </c>
    </row>
    <row r="6242" spans="6:10" ht="19.5" customHeight="1" x14ac:dyDescent="0.25">
      <c r="F6242" s="328">
        <f t="shared" si="480"/>
        <v>0</v>
      </c>
      <c r="G6242" s="233" t="str">
        <f t="shared" si="481"/>
        <v/>
      </c>
      <c r="H6242" s="231">
        <f t="shared" si="483"/>
        <v>1956458.97</v>
      </c>
      <c r="I6242" s="232">
        <f t="shared" si="484"/>
        <v>0</v>
      </c>
      <c r="J6242" s="231" t="str">
        <f t="shared" si="482"/>
        <v/>
      </c>
    </row>
    <row r="6243" spans="6:10" ht="19.5" customHeight="1" x14ac:dyDescent="0.25">
      <c r="F6243" s="328">
        <f t="shared" si="480"/>
        <v>0</v>
      </c>
      <c r="G6243" s="233" t="str">
        <f t="shared" si="481"/>
        <v/>
      </c>
      <c r="H6243" s="231">
        <f t="shared" si="483"/>
        <v>1956458.97</v>
      </c>
      <c r="I6243" s="232">
        <f t="shared" si="484"/>
        <v>0</v>
      </c>
      <c r="J6243" s="231" t="str">
        <f t="shared" si="482"/>
        <v/>
      </c>
    </row>
    <row r="6244" spans="6:10" ht="19.5" customHeight="1" x14ac:dyDescent="0.25">
      <c r="F6244" s="328">
        <f t="shared" si="480"/>
        <v>0</v>
      </c>
      <c r="G6244" s="233" t="str">
        <f t="shared" si="481"/>
        <v/>
      </c>
      <c r="H6244" s="231">
        <f t="shared" si="483"/>
        <v>1956458.97</v>
      </c>
      <c r="I6244" s="232">
        <f t="shared" si="484"/>
        <v>0</v>
      </c>
      <c r="J6244" s="231" t="str">
        <f t="shared" si="482"/>
        <v/>
      </c>
    </row>
    <row r="6245" spans="6:10" ht="19.5" customHeight="1" x14ac:dyDescent="0.25">
      <c r="F6245" s="328">
        <f t="shared" si="480"/>
        <v>0</v>
      </c>
      <c r="G6245" s="233" t="str">
        <f t="shared" si="481"/>
        <v/>
      </c>
      <c r="H6245" s="231">
        <f t="shared" si="483"/>
        <v>1956458.97</v>
      </c>
      <c r="I6245" s="232">
        <f t="shared" si="484"/>
        <v>0</v>
      </c>
      <c r="J6245" s="231" t="str">
        <f t="shared" si="482"/>
        <v/>
      </c>
    </row>
    <row r="6246" spans="6:10" ht="19.5" customHeight="1" x14ac:dyDescent="0.25">
      <c r="F6246" s="328">
        <f t="shared" si="480"/>
        <v>0</v>
      </c>
      <c r="G6246" s="233" t="str">
        <f t="shared" si="481"/>
        <v/>
      </c>
      <c r="H6246" s="231">
        <f t="shared" si="483"/>
        <v>1956458.97</v>
      </c>
      <c r="I6246" s="232">
        <f t="shared" si="484"/>
        <v>0</v>
      </c>
      <c r="J6246" s="231" t="str">
        <f t="shared" si="482"/>
        <v/>
      </c>
    </row>
    <row r="6247" spans="6:10" ht="19.5" customHeight="1" x14ac:dyDescent="0.25">
      <c r="F6247" s="328">
        <f t="shared" si="480"/>
        <v>0</v>
      </c>
      <c r="G6247" s="233" t="str">
        <f t="shared" si="481"/>
        <v/>
      </c>
      <c r="H6247" s="231">
        <f t="shared" si="483"/>
        <v>1956458.97</v>
      </c>
      <c r="I6247" s="232">
        <f t="shared" si="484"/>
        <v>0</v>
      </c>
      <c r="J6247" s="231" t="str">
        <f t="shared" si="482"/>
        <v/>
      </c>
    </row>
    <row r="6248" spans="6:10" ht="19.5" customHeight="1" x14ac:dyDescent="0.25">
      <c r="F6248" s="328">
        <f t="shared" si="480"/>
        <v>0</v>
      </c>
      <c r="G6248" s="233" t="str">
        <f t="shared" si="481"/>
        <v/>
      </c>
      <c r="H6248" s="231">
        <f t="shared" si="483"/>
        <v>1956458.97</v>
      </c>
      <c r="I6248" s="232">
        <f t="shared" si="484"/>
        <v>0</v>
      </c>
      <c r="J6248" s="231" t="str">
        <f t="shared" si="482"/>
        <v/>
      </c>
    </row>
    <row r="6249" spans="6:10" ht="19.5" customHeight="1" x14ac:dyDescent="0.25">
      <c r="F6249" s="328">
        <f t="shared" si="480"/>
        <v>0</v>
      </c>
      <c r="G6249" s="233" t="str">
        <f t="shared" si="481"/>
        <v/>
      </c>
      <c r="H6249" s="231">
        <f t="shared" si="483"/>
        <v>1956458.97</v>
      </c>
      <c r="I6249" s="232">
        <f t="shared" si="484"/>
        <v>0</v>
      </c>
      <c r="J6249" s="231" t="str">
        <f t="shared" si="482"/>
        <v/>
      </c>
    </row>
    <row r="6250" spans="6:10" ht="19.5" customHeight="1" x14ac:dyDescent="0.25">
      <c r="F6250" s="328">
        <f t="shared" si="480"/>
        <v>0</v>
      </c>
      <c r="G6250" s="233" t="str">
        <f t="shared" si="481"/>
        <v/>
      </c>
      <c r="H6250" s="231">
        <f t="shared" si="483"/>
        <v>1956458.97</v>
      </c>
      <c r="I6250" s="232">
        <f t="shared" si="484"/>
        <v>0</v>
      </c>
      <c r="J6250" s="231" t="str">
        <f t="shared" si="482"/>
        <v/>
      </c>
    </row>
    <row r="6251" spans="6:10" ht="19.5" customHeight="1" x14ac:dyDescent="0.25">
      <c r="F6251" s="328">
        <f t="shared" si="480"/>
        <v>0</v>
      </c>
      <c r="G6251" s="233" t="str">
        <f t="shared" si="481"/>
        <v/>
      </c>
      <c r="H6251" s="231">
        <f t="shared" si="483"/>
        <v>1956458.97</v>
      </c>
      <c r="I6251" s="232">
        <f t="shared" si="484"/>
        <v>0</v>
      </c>
      <c r="J6251" s="231" t="str">
        <f t="shared" si="482"/>
        <v/>
      </c>
    </row>
    <row r="6252" spans="6:10" ht="19.5" customHeight="1" x14ac:dyDescent="0.25">
      <c r="F6252" s="328">
        <f t="shared" si="480"/>
        <v>0</v>
      </c>
      <c r="G6252" s="233" t="str">
        <f t="shared" si="481"/>
        <v/>
      </c>
      <c r="H6252" s="231">
        <f t="shared" si="483"/>
        <v>1956458.97</v>
      </c>
      <c r="I6252" s="232">
        <f t="shared" si="484"/>
        <v>0</v>
      </c>
      <c r="J6252" s="231" t="str">
        <f t="shared" si="482"/>
        <v/>
      </c>
    </row>
    <row r="6253" spans="6:10" ht="19.5" customHeight="1" x14ac:dyDescent="0.25">
      <c r="F6253" s="328">
        <f t="shared" si="480"/>
        <v>0</v>
      </c>
      <c r="G6253" s="233" t="str">
        <f t="shared" si="481"/>
        <v/>
      </c>
      <c r="H6253" s="231">
        <f t="shared" si="483"/>
        <v>1956458.97</v>
      </c>
      <c r="I6253" s="232">
        <f t="shared" si="484"/>
        <v>0</v>
      </c>
      <c r="J6253" s="231" t="str">
        <f t="shared" si="482"/>
        <v/>
      </c>
    </row>
    <row r="6254" spans="6:10" ht="19.5" customHeight="1" x14ac:dyDescent="0.25">
      <c r="F6254" s="328">
        <f t="shared" si="480"/>
        <v>0</v>
      </c>
      <c r="G6254" s="233" t="str">
        <f t="shared" si="481"/>
        <v/>
      </c>
      <c r="H6254" s="231">
        <f t="shared" si="483"/>
        <v>1956458.97</v>
      </c>
      <c r="I6254" s="232">
        <f t="shared" si="484"/>
        <v>0</v>
      </c>
      <c r="J6254" s="231" t="str">
        <f t="shared" si="482"/>
        <v/>
      </c>
    </row>
    <row r="6255" spans="6:10" ht="19.5" customHeight="1" x14ac:dyDescent="0.25">
      <c r="F6255" s="328">
        <f t="shared" si="480"/>
        <v>0</v>
      </c>
      <c r="G6255" s="233" t="str">
        <f t="shared" si="481"/>
        <v/>
      </c>
      <c r="H6255" s="231">
        <f t="shared" si="483"/>
        <v>1956458.97</v>
      </c>
      <c r="I6255" s="232">
        <f t="shared" si="484"/>
        <v>0</v>
      </c>
      <c r="J6255" s="231" t="str">
        <f t="shared" si="482"/>
        <v/>
      </c>
    </row>
    <row r="6256" spans="6:10" ht="19.5" customHeight="1" x14ac:dyDescent="0.25">
      <c r="F6256" s="328">
        <f t="shared" si="480"/>
        <v>0</v>
      </c>
      <c r="G6256" s="233" t="str">
        <f t="shared" si="481"/>
        <v/>
      </c>
      <c r="H6256" s="231">
        <f t="shared" si="483"/>
        <v>1956458.97</v>
      </c>
      <c r="I6256" s="232">
        <f t="shared" si="484"/>
        <v>0</v>
      </c>
      <c r="J6256" s="231" t="str">
        <f t="shared" si="482"/>
        <v/>
      </c>
    </row>
    <row r="6257" spans="6:10" ht="19.5" customHeight="1" x14ac:dyDescent="0.25">
      <c r="F6257" s="328">
        <f t="shared" si="480"/>
        <v>0</v>
      </c>
      <c r="G6257" s="233" t="str">
        <f t="shared" si="481"/>
        <v/>
      </c>
      <c r="H6257" s="231">
        <f t="shared" si="483"/>
        <v>1956458.97</v>
      </c>
      <c r="I6257" s="232">
        <f t="shared" si="484"/>
        <v>0</v>
      </c>
      <c r="J6257" s="231" t="str">
        <f t="shared" si="482"/>
        <v/>
      </c>
    </row>
    <row r="6258" spans="6:10" ht="19.5" customHeight="1" x14ac:dyDescent="0.25">
      <c r="F6258" s="328">
        <f t="shared" si="480"/>
        <v>0</v>
      </c>
      <c r="G6258" s="233" t="str">
        <f t="shared" si="481"/>
        <v/>
      </c>
      <c r="H6258" s="231">
        <f t="shared" si="483"/>
        <v>1956458.97</v>
      </c>
      <c r="I6258" s="232">
        <f t="shared" si="484"/>
        <v>0</v>
      </c>
      <c r="J6258" s="231" t="str">
        <f t="shared" si="482"/>
        <v/>
      </c>
    </row>
    <row r="6259" spans="6:10" ht="19.5" customHeight="1" x14ac:dyDescent="0.25">
      <c r="F6259" s="328">
        <f t="shared" si="480"/>
        <v>0</v>
      </c>
      <c r="G6259" s="233" t="str">
        <f t="shared" si="481"/>
        <v/>
      </c>
      <c r="H6259" s="231">
        <f t="shared" si="483"/>
        <v>1956458.97</v>
      </c>
      <c r="I6259" s="232">
        <f t="shared" si="484"/>
        <v>0</v>
      </c>
      <c r="J6259" s="231" t="str">
        <f t="shared" si="482"/>
        <v/>
      </c>
    </row>
    <row r="6260" spans="6:10" ht="19.5" customHeight="1" x14ac:dyDescent="0.25">
      <c r="F6260" s="328">
        <f t="shared" si="480"/>
        <v>0</v>
      </c>
      <c r="G6260" s="233" t="str">
        <f t="shared" si="481"/>
        <v/>
      </c>
      <c r="H6260" s="231">
        <f t="shared" si="483"/>
        <v>1956458.97</v>
      </c>
      <c r="I6260" s="232">
        <f t="shared" si="484"/>
        <v>0</v>
      </c>
      <c r="J6260" s="231" t="str">
        <f t="shared" si="482"/>
        <v/>
      </c>
    </row>
    <row r="6261" spans="6:10" ht="19.5" customHeight="1" x14ac:dyDescent="0.25">
      <c r="F6261" s="328">
        <f t="shared" si="480"/>
        <v>0</v>
      </c>
      <c r="G6261" s="233" t="str">
        <f t="shared" si="481"/>
        <v/>
      </c>
      <c r="H6261" s="231">
        <f t="shared" si="483"/>
        <v>1956458.97</v>
      </c>
      <c r="I6261" s="232">
        <f t="shared" si="484"/>
        <v>0</v>
      </c>
      <c r="J6261" s="231" t="str">
        <f t="shared" si="482"/>
        <v/>
      </c>
    </row>
    <row r="6262" spans="6:10" ht="19.5" customHeight="1" x14ac:dyDescent="0.25">
      <c r="F6262" s="328">
        <f t="shared" si="480"/>
        <v>0</v>
      </c>
      <c r="G6262" s="233" t="str">
        <f t="shared" si="481"/>
        <v/>
      </c>
      <c r="H6262" s="231">
        <f t="shared" si="483"/>
        <v>1956458.97</v>
      </c>
      <c r="I6262" s="232">
        <f t="shared" si="484"/>
        <v>0</v>
      </c>
      <c r="J6262" s="231" t="str">
        <f t="shared" si="482"/>
        <v/>
      </c>
    </row>
    <row r="6263" spans="6:10" ht="19.5" customHeight="1" x14ac:dyDescent="0.25">
      <c r="F6263" s="328">
        <f t="shared" si="480"/>
        <v>0</v>
      </c>
      <c r="G6263" s="233" t="str">
        <f t="shared" si="481"/>
        <v/>
      </c>
      <c r="H6263" s="231">
        <f t="shared" si="483"/>
        <v>1956458.97</v>
      </c>
      <c r="I6263" s="232">
        <f t="shared" si="484"/>
        <v>0</v>
      </c>
      <c r="J6263" s="231" t="str">
        <f t="shared" si="482"/>
        <v/>
      </c>
    </row>
    <row r="6264" spans="6:10" ht="19.5" customHeight="1" x14ac:dyDescent="0.25">
      <c r="F6264" s="328">
        <f t="shared" si="480"/>
        <v>0</v>
      </c>
      <c r="G6264" s="233" t="str">
        <f t="shared" si="481"/>
        <v/>
      </c>
      <c r="H6264" s="231">
        <f t="shared" si="483"/>
        <v>1956458.97</v>
      </c>
      <c r="I6264" s="232">
        <f t="shared" si="484"/>
        <v>0</v>
      </c>
      <c r="J6264" s="231" t="str">
        <f t="shared" si="482"/>
        <v/>
      </c>
    </row>
    <row r="6265" spans="6:10" ht="19.5" customHeight="1" x14ac:dyDescent="0.25">
      <c r="F6265" s="328">
        <f t="shared" si="480"/>
        <v>0</v>
      </c>
      <c r="G6265" s="233" t="str">
        <f t="shared" si="481"/>
        <v/>
      </c>
      <c r="H6265" s="231">
        <f t="shared" si="483"/>
        <v>1956458.97</v>
      </c>
      <c r="I6265" s="232">
        <f t="shared" si="484"/>
        <v>0</v>
      </c>
      <c r="J6265" s="231" t="str">
        <f t="shared" si="482"/>
        <v/>
      </c>
    </row>
    <row r="6266" spans="6:10" ht="19.5" customHeight="1" x14ac:dyDescent="0.25">
      <c r="F6266" s="328">
        <f t="shared" si="480"/>
        <v>0</v>
      </c>
      <c r="G6266" s="233" t="str">
        <f t="shared" si="481"/>
        <v/>
      </c>
      <c r="H6266" s="231">
        <f t="shared" si="483"/>
        <v>1956458.97</v>
      </c>
      <c r="I6266" s="232">
        <f t="shared" si="484"/>
        <v>0</v>
      </c>
      <c r="J6266" s="231" t="str">
        <f t="shared" si="482"/>
        <v/>
      </c>
    </row>
    <row r="6267" spans="6:10" ht="19.5" customHeight="1" x14ac:dyDescent="0.25">
      <c r="F6267" s="328">
        <f t="shared" si="480"/>
        <v>0</v>
      </c>
      <c r="G6267" s="233" t="str">
        <f t="shared" si="481"/>
        <v/>
      </c>
      <c r="H6267" s="231">
        <f t="shared" si="483"/>
        <v>1956458.97</v>
      </c>
      <c r="I6267" s="232">
        <f t="shared" si="484"/>
        <v>0</v>
      </c>
      <c r="J6267" s="231" t="str">
        <f t="shared" si="482"/>
        <v/>
      </c>
    </row>
    <row r="6268" spans="6:10" ht="19.5" customHeight="1" x14ac:dyDescent="0.25">
      <c r="F6268" s="328">
        <f t="shared" si="480"/>
        <v>0</v>
      </c>
      <c r="G6268" s="233" t="str">
        <f t="shared" si="481"/>
        <v/>
      </c>
      <c r="H6268" s="231">
        <f t="shared" si="483"/>
        <v>1956458.97</v>
      </c>
      <c r="I6268" s="232">
        <f t="shared" si="484"/>
        <v>0</v>
      </c>
      <c r="J6268" s="231" t="str">
        <f t="shared" si="482"/>
        <v/>
      </c>
    </row>
    <row r="6269" spans="6:10" ht="19.5" customHeight="1" x14ac:dyDescent="0.25">
      <c r="F6269" s="328">
        <f t="shared" si="480"/>
        <v>0</v>
      </c>
      <c r="G6269" s="233" t="str">
        <f t="shared" si="481"/>
        <v/>
      </c>
      <c r="H6269" s="231">
        <f t="shared" si="483"/>
        <v>1956458.97</v>
      </c>
      <c r="I6269" s="232">
        <f t="shared" si="484"/>
        <v>0</v>
      </c>
      <c r="J6269" s="231" t="str">
        <f t="shared" si="482"/>
        <v/>
      </c>
    </row>
    <row r="6270" spans="6:10" ht="19.5" customHeight="1" x14ac:dyDescent="0.25">
      <c r="F6270" s="328">
        <f t="shared" si="480"/>
        <v>0</v>
      </c>
      <c r="G6270" s="233" t="str">
        <f t="shared" si="481"/>
        <v/>
      </c>
      <c r="H6270" s="231">
        <f t="shared" si="483"/>
        <v>1956458.97</v>
      </c>
      <c r="I6270" s="232">
        <f t="shared" si="484"/>
        <v>0</v>
      </c>
      <c r="J6270" s="231" t="str">
        <f t="shared" si="482"/>
        <v/>
      </c>
    </row>
    <row r="6271" spans="6:10" ht="19.5" customHeight="1" x14ac:dyDescent="0.25">
      <c r="F6271" s="328">
        <f t="shared" si="480"/>
        <v>0</v>
      </c>
      <c r="G6271" s="233" t="str">
        <f t="shared" si="481"/>
        <v/>
      </c>
      <c r="H6271" s="231">
        <f t="shared" si="483"/>
        <v>1956458.97</v>
      </c>
      <c r="I6271" s="232">
        <f t="shared" si="484"/>
        <v>0</v>
      </c>
      <c r="J6271" s="231" t="str">
        <f t="shared" si="482"/>
        <v/>
      </c>
    </row>
    <row r="6272" spans="6:10" ht="19.5" customHeight="1" x14ac:dyDescent="0.25">
      <c r="F6272" s="328">
        <f t="shared" si="480"/>
        <v>0</v>
      </c>
      <c r="G6272" s="233" t="str">
        <f t="shared" si="481"/>
        <v/>
      </c>
      <c r="H6272" s="231">
        <f t="shared" si="483"/>
        <v>1956458.97</v>
      </c>
      <c r="I6272" s="232">
        <f t="shared" si="484"/>
        <v>0</v>
      </c>
      <c r="J6272" s="231" t="str">
        <f t="shared" si="482"/>
        <v/>
      </c>
    </row>
    <row r="6273" spans="6:10" ht="19.5" customHeight="1" x14ac:dyDescent="0.25">
      <c r="F6273" s="328">
        <f t="shared" si="480"/>
        <v>0</v>
      </c>
      <c r="G6273" s="233" t="str">
        <f t="shared" si="481"/>
        <v/>
      </c>
      <c r="H6273" s="231">
        <f t="shared" si="483"/>
        <v>1956458.97</v>
      </c>
      <c r="I6273" s="232">
        <f t="shared" si="484"/>
        <v>0</v>
      </c>
      <c r="J6273" s="231" t="str">
        <f t="shared" si="482"/>
        <v/>
      </c>
    </row>
    <row r="6274" spans="6:10" ht="19.5" customHeight="1" x14ac:dyDescent="0.25">
      <c r="F6274" s="328">
        <f t="shared" si="480"/>
        <v>0</v>
      </c>
      <c r="G6274" s="233" t="str">
        <f t="shared" si="481"/>
        <v/>
      </c>
      <c r="H6274" s="231">
        <f t="shared" si="483"/>
        <v>1956458.97</v>
      </c>
      <c r="I6274" s="232">
        <f t="shared" si="484"/>
        <v>0</v>
      </c>
      <c r="J6274" s="231" t="str">
        <f t="shared" si="482"/>
        <v/>
      </c>
    </row>
    <row r="6275" spans="6:10" ht="19.5" customHeight="1" x14ac:dyDescent="0.25">
      <c r="F6275" s="328">
        <f t="shared" si="480"/>
        <v>0</v>
      </c>
      <c r="G6275" s="233" t="str">
        <f t="shared" si="481"/>
        <v/>
      </c>
      <c r="H6275" s="231">
        <f t="shared" si="483"/>
        <v>1956458.97</v>
      </c>
      <c r="I6275" s="232">
        <f t="shared" si="484"/>
        <v>0</v>
      </c>
      <c r="J6275" s="231" t="str">
        <f t="shared" si="482"/>
        <v/>
      </c>
    </row>
    <row r="6276" spans="6:10" ht="19.5" customHeight="1" x14ac:dyDescent="0.25">
      <c r="F6276" s="328">
        <f t="shared" si="480"/>
        <v>0</v>
      </c>
      <c r="G6276" s="233" t="str">
        <f t="shared" si="481"/>
        <v/>
      </c>
      <c r="H6276" s="231">
        <f t="shared" si="483"/>
        <v>1956458.97</v>
      </c>
      <c r="I6276" s="232">
        <f t="shared" si="484"/>
        <v>0</v>
      </c>
      <c r="J6276" s="231" t="str">
        <f t="shared" si="482"/>
        <v/>
      </c>
    </row>
    <row r="6277" spans="6:10" ht="19.5" customHeight="1" x14ac:dyDescent="0.25">
      <c r="F6277" s="328">
        <f t="shared" si="480"/>
        <v>0</v>
      </c>
      <c r="G6277" s="233" t="str">
        <f t="shared" si="481"/>
        <v/>
      </c>
      <c r="H6277" s="231">
        <f t="shared" si="483"/>
        <v>1956458.97</v>
      </c>
      <c r="I6277" s="232">
        <f t="shared" si="484"/>
        <v>0</v>
      </c>
      <c r="J6277" s="231" t="str">
        <f t="shared" si="482"/>
        <v/>
      </c>
    </row>
    <row r="6278" spans="6:10" ht="19.5" customHeight="1" x14ac:dyDescent="0.25">
      <c r="F6278" s="328">
        <f t="shared" si="480"/>
        <v>0</v>
      </c>
      <c r="G6278" s="233" t="str">
        <f t="shared" si="481"/>
        <v/>
      </c>
      <c r="H6278" s="231">
        <f t="shared" si="483"/>
        <v>1956458.97</v>
      </c>
      <c r="I6278" s="232">
        <f t="shared" si="484"/>
        <v>0</v>
      </c>
      <c r="J6278" s="231" t="str">
        <f t="shared" si="482"/>
        <v/>
      </c>
    </row>
    <row r="6279" spans="6:10" ht="19.5" customHeight="1" x14ac:dyDescent="0.25">
      <c r="F6279" s="328">
        <f t="shared" si="480"/>
        <v>0</v>
      </c>
      <c r="G6279" s="233" t="str">
        <f t="shared" si="481"/>
        <v/>
      </c>
      <c r="H6279" s="231">
        <f t="shared" si="483"/>
        <v>1956458.97</v>
      </c>
      <c r="I6279" s="232">
        <f t="shared" si="484"/>
        <v>0</v>
      </c>
      <c r="J6279" s="231" t="str">
        <f t="shared" si="482"/>
        <v/>
      </c>
    </row>
    <row r="6280" spans="6:10" ht="19.5" customHeight="1" x14ac:dyDescent="0.25">
      <c r="F6280" s="328">
        <f t="shared" si="480"/>
        <v>0</v>
      </c>
      <c r="G6280" s="233" t="str">
        <f t="shared" si="481"/>
        <v/>
      </c>
      <c r="H6280" s="231">
        <f t="shared" si="483"/>
        <v>1956458.97</v>
      </c>
      <c r="I6280" s="232">
        <f t="shared" si="484"/>
        <v>0</v>
      </c>
      <c r="J6280" s="231" t="str">
        <f t="shared" si="482"/>
        <v/>
      </c>
    </row>
    <row r="6281" spans="6:10" ht="19.5" customHeight="1" x14ac:dyDescent="0.25">
      <c r="F6281" s="328">
        <f t="shared" si="480"/>
        <v>0</v>
      </c>
      <c r="G6281" s="233" t="str">
        <f t="shared" si="481"/>
        <v/>
      </c>
      <c r="H6281" s="231">
        <f t="shared" si="483"/>
        <v>1956458.97</v>
      </c>
      <c r="I6281" s="232">
        <f t="shared" si="484"/>
        <v>0</v>
      </c>
      <c r="J6281" s="231" t="str">
        <f t="shared" si="482"/>
        <v/>
      </c>
    </row>
    <row r="6282" spans="6:10" ht="19.5" customHeight="1" x14ac:dyDescent="0.25">
      <c r="F6282" s="328">
        <f t="shared" ref="F6282:F6345" si="485">IF(E6282&gt;$C$4*1000,"Выборка",0)</f>
        <v>0</v>
      </c>
      <c r="G6282" s="233" t="str">
        <f t="shared" ref="G6282:G6345" si="486">IF(F6282=0,"",E6282)</f>
        <v/>
      </c>
      <c r="H6282" s="231">
        <f t="shared" si="483"/>
        <v>1956458.97</v>
      </c>
      <c r="I6282" s="232">
        <f t="shared" si="484"/>
        <v>0</v>
      </c>
      <c r="J6282" s="231" t="str">
        <f t="shared" ref="J6282:J6345" si="487">IF(I6282=0,"",E6282)</f>
        <v/>
      </c>
    </row>
    <row r="6283" spans="6:10" ht="19.5" customHeight="1" x14ac:dyDescent="0.25">
      <c r="F6283" s="328">
        <f t="shared" si="485"/>
        <v>0</v>
      </c>
      <c r="G6283" s="233" t="str">
        <f t="shared" si="486"/>
        <v/>
      </c>
      <c r="H6283" s="231">
        <f t="shared" ref="H6283:H6346" si="488">IF(F6283=0,IF((I6282=0)*AND(F6282=0),H6282+E6283,IF((F6282&lt;&gt;0)*AND((H6282&lt;=$E$17)),H6282+E6283,E6283)),H6282)</f>
        <v>1956458.97</v>
      </c>
      <c r="I6283" s="232">
        <f t="shared" ref="I6283:I6346" si="489">IF((H6283&gt;$E$17)*AND(F6283=0),"Выборка",0)</f>
        <v>0</v>
      </c>
      <c r="J6283" s="231" t="str">
        <f t="shared" si="487"/>
        <v/>
      </c>
    </row>
    <row r="6284" spans="6:10" ht="19.5" customHeight="1" x14ac:dyDescent="0.25">
      <c r="F6284" s="328">
        <f t="shared" si="485"/>
        <v>0</v>
      </c>
      <c r="G6284" s="233" t="str">
        <f t="shared" si="486"/>
        <v/>
      </c>
      <c r="H6284" s="231">
        <f t="shared" si="488"/>
        <v>1956458.97</v>
      </c>
      <c r="I6284" s="232">
        <f t="shared" si="489"/>
        <v>0</v>
      </c>
      <c r="J6284" s="231" t="str">
        <f t="shared" si="487"/>
        <v/>
      </c>
    </row>
    <row r="6285" spans="6:10" ht="19.5" customHeight="1" x14ac:dyDescent="0.25">
      <c r="F6285" s="328">
        <f t="shared" si="485"/>
        <v>0</v>
      </c>
      <c r="G6285" s="233" t="str">
        <f t="shared" si="486"/>
        <v/>
      </c>
      <c r="H6285" s="231">
        <f t="shared" si="488"/>
        <v>1956458.97</v>
      </c>
      <c r="I6285" s="232">
        <f t="shared" si="489"/>
        <v>0</v>
      </c>
      <c r="J6285" s="231" t="str">
        <f t="shared" si="487"/>
        <v/>
      </c>
    </row>
    <row r="6286" spans="6:10" ht="19.5" customHeight="1" x14ac:dyDescent="0.25">
      <c r="F6286" s="328">
        <f t="shared" si="485"/>
        <v>0</v>
      </c>
      <c r="G6286" s="233" t="str">
        <f t="shared" si="486"/>
        <v/>
      </c>
      <c r="H6286" s="231">
        <f t="shared" si="488"/>
        <v>1956458.97</v>
      </c>
      <c r="I6286" s="232">
        <f t="shared" si="489"/>
        <v>0</v>
      </c>
      <c r="J6286" s="231" t="str">
        <f t="shared" si="487"/>
        <v/>
      </c>
    </row>
    <row r="6287" spans="6:10" ht="19.5" customHeight="1" x14ac:dyDescent="0.25">
      <c r="F6287" s="328">
        <f t="shared" si="485"/>
        <v>0</v>
      </c>
      <c r="G6287" s="233" t="str">
        <f t="shared" si="486"/>
        <v/>
      </c>
      <c r="H6287" s="231">
        <f t="shared" si="488"/>
        <v>1956458.97</v>
      </c>
      <c r="I6287" s="232">
        <f t="shared" si="489"/>
        <v>0</v>
      </c>
      <c r="J6287" s="231" t="str">
        <f t="shared" si="487"/>
        <v/>
      </c>
    </row>
    <row r="6288" spans="6:10" ht="19.5" customHeight="1" x14ac:dyDescent="0.25">
      <c r="F6288" s="328">
        <f t="shared" si="485"/>
        <v>0</v>
      </c>
      <c r="G6288" s="233" t="str">
        <f t="shared" si="486"/>
        <v/>
      </c>
      <c r="H6288" s="231">
        <f t="shared" si="488"/>
        <v>1956458.97</v>
      </c>
      <c r="I6288" s="232">
        <f t="shared" si="489"/>
        <v>0</v>
      </c>
      <c r="J6288" s="231" t="str">
        <f t="shared" si="487"/>
        <v/>
      </c>
    </row>
    <row r="6289" spans="6:10" ht="19.5" customHeight="1" x14ac:dyDescent="0.25">
      <c r="F6289" s="328">
        <f t="shared" si="485"/>
        <v>0</v>
      </c>
      <c r="G6289" s="233" t="str">
        <f t="shared" si="486"/>
        <v/>
      </c>
      <c r="H6289" s="231">
        <f t="shared" si="488"/>
        <v>1956458.97</v>
      </c>
      <c r="I6289" s="232">
        <f t="shared" si="489"/>
        <v>0</v>
      </c>
      <c r="J6289" s="231" t="str">
        <f t="shared" si="487"/>
        <v/>
      </c>
    </row>
    <row r="6290" spans="6:10" ht="19.5" customHeight="1" x14ac:dyDescent="0.25">
      <c r="F6290" s="328">
        <f t="shared" si="485"/>
        <v>0</v>
      </c>
      <c r="G6290" s="233" t="str">
        <f t="shared" si="486"/>
        <v/>
      </c>
      <c r="H6290" s="231">
        <f t="shared" si="488"/>
        <v>1956458.97</v>
      </c>
      <c r="I6290" s="232">
        <f t="shared" si="489"/>
        <v>0</v>
      </c>
      <c r="J6290" s="231" t="str">
        <f t="shared" si="487"/>
        <v/>
      </c>
    </row>
    <row r="6291" spans="6:10" ht="19.5" customHeight="1" x14ac:dyDescent="0.25">
      <c r="F6291" s="328">
        <f t="shared" si="485"/>
        <v>0</v>
      </c>
      <c r="G6291" s="233" t="str">
        <f t="shared" si="486"/>
        <v/>
      </c>
      <c r="H6291" s="231">
        <f t="shared" si="488"/>
        <v>1956458.97</v>
      </c>
      <c r="I6291" s="232">
        <f t="shared" si="489"/>
        <v>0</v>
      </c>
      <c r="J6291" s="231" t="str">
        <f t="shared" si="487"/>
        <v/>
      </c>
    </row>
    <row r="6292" spans="6:10" ht="19.5" customHeight="1" x14ac:dyDescent="0.25">
      <c r="F6292" s="328">
        <f t="shared" si="485"/>
        <v>0</v>
      </c>
      <c r="G6292" s="233" t="str">
        <f t="shared" si="486"/>
        <v/>
      </c>
      <c r="H6292" s="231">
        <f t="shared" si="488"/>
        <v>1956458.97</v>
      </c>
      <c r="I6292" s="232">
        <f t="shared" si="489"/>
        <v>0</v>
      </c>
      <c r="J6292" s="231" t="str">
        <f t="shared" si="487"/>
        <v/>
      </c>
    </row>
    <row r="6293" spans="6:10" ht="19.5" customHeight="1" x14ac:dyDescent="0.25">
      <c r="F6293" s="328">
        <f t="shared" si="485"/>
        <v>0</v>
      </c>
      <c r="G6293" s="233" t="str">
        <f t="shared" si="486"/>
        <v/>
      </c>
      <c r="H6293" s="231">
        <f t="shared" si="488"/>
        <v>1956458.97</v>
      </c>
      <c r="I6293" s="232">
        <f t="shared" si="489"/>
        <v>0</v>
      </c>
      <c r="J6293" s="231" t="str">
        <f t="shared" si="487"/>
        <v/>
      </c>
    </row>
    <row r="6294" spans="6:10" ht="19.5" customHeight="1" x14ac:dyDescent="0.25">
      <c r="F6294" s="328">
        <f t="shared" si="485"/>
        <v>0</v>
      </c>
      <c r="G6294" s="233" t="str">
        <f t="shared" si="486"/>
        <v/>
      </c>
      <c r="H6294" s="231">
        <f t="shared" si="488"/>
        <v>1956458.97</v>
      </c>
      <c r="I6294" s="232">
        <f t="shared" si="489"/>
        <v>0</v>
      </c>
      <c r="J6294" s="231" t="str">
        <f t="shared" si="487"/>
        <v/>
      </c>
    </row>
    <row r="6295" spans="6:10" ht="19.5" customHeight="1" x14ac:dyDescent="0.25">
      <c r="F6295" s="328">
        <f t="shared" si="485"/>
        <v>0</v>
      </c>
      <c r="G6295" s="233" t="str">
        <f t="shared" si="486"/>
        <v/>
      </c>
      <c r="H6295" s="231">
        <f t="shared" si="488"/>
        <v>1956458.97</v>
      </c>
      <c r="I6295" s="232">
        <f t="shared" si="489"/>
        <v>0</v>
      </c>
      <c r="J6295" s="231" t="str">
        <f t="shared" si="487"/>
        <v/>
      </c>
    </row>
    <row r="6296" spans="6:10" ht="19.5" customHeight="1" x14ac:dyDescent="0.25">
      <c r="F6296" s="328">
        <f t="shared" si="485"/>
        <v>0</v>
      </c>
      <c r="G6296" s="233" t="str">
        <f t="shared" si="486"/>
        <v/>
      </c>
      <c r="H6296" s="231">
        <f t="shared" si="488"/>
        <v>1956458.97</v>
      </c>
      <c r="I6296" s="232">
        <f t="shared" si="489"/>
        <v>0</v>
      </c>
      <c r="J6296" s="231" t="str">
        <f t="shared" si="487"/>
        <v/>
      </c>
    </row>
    <row r="6297" spans="6:10" ht="19.5" customHeight="1" x14ac:dyDescent="0.25">
      <c r="F6297" s="328">
        <f t="shared" si="485"/>
        <v>0</v>
      </c>
      <c r="G6297" s="233" t="str">
        <f t="shared" si="486"/>
        <v/>
      </c>
      <c r="H6297" s="231">
        <f t="shared" si="488"/>
        <v>1956458.97</v>
      </c>
      <c r="I6297" s="232">
        <f t="shared" si="489"/>
        <v>0</v>
      </c>
      <c r="J6297" s="231" t="str">
        <f t="shared" si="487"/>
        <v/>
      </c>
    </row>
    <row r="6298" spans="6:10" ht="19.5" customHeight="1" x14ac:dyDescent="0.25">
      <c r="F6298" s="328">
        <f t="shared" si="485"/>
        <v>0</v>
      </c>
      <c r="G6298" s="233" t="str">
        <f t="shared" si="486"/>
        <v/>
      </c>
      <c r="H6298" s="231">
        <f t="shared" si="488"/>
        <v>1956458.97</v>
      </c>
      <c r="I6298" s="232">
        <f t="shared" si="489"/>
        <v>0</v>
      </c>
      <c r="J6298" s="231" t="str">
        <f t="shared" si="487"/>
        <v/>
      </c>
    </row>
    <row r="6299" spans="6:10" ht="19.5" customHeight="1" x14ac:dyDescent="0.25">
      <c r="F6299" s="328">
        <f t="shared" si="485"/>
        <v>0</v>
      </c>
      <c r="G6299" s="233" t="str">
        <f t="shared" si="486"/>
        <v/>
      </c>
      <c r="H6299" s="231">
        <f t="shared" si="488"/>
        <v>1956458.97</v>
      </c>
      <c r="I6299" s="232">
        <f t="shared" si="489"/>
        <v>0</v>
      </c>
      <c r="J6299" s="231" t="str">
        <f t="shared" si="487"/>
        <v/>
      </c>
    </row>
    <row r="6300" spans="6:10" ht="19.5" customHeight="1" x14ac:dyDescent="0.25">
      <c r="F6300" s="328">
        <f t="shared" si="485"/>
        <v>0</v>
      </c>
      <c r="G6300" s="233" t="str">
        <f t="shared" si="486"/>
        <v/>
      </c>
      <c r="H6300" s="231">
        <f t="shared" si="488"/>
        <v>1956458.97</v>
      </c>
      <c r="I6300" s="232">
        <f t="shared" si="489"/>
        <v>0</v>
      </c>
      <c r="J6300" s="231" t="str">
        <f t="shared" si="487"/>
        <v/>
      </c>
    </row>
    <row r="6301" spans="6:10" ht="19.5" customHeight="1" x14ac:dyDescent="0.25">
      <c r="F6301" s="328">
        <f t="shared" si="485"/>
        <v>0</v>
      </c>
      <c r="G6301" s="233" t="str">
        <f t="shared" si="486"/>
        <v/>
      </c>
      <c r="H6301" s="231">
        <f t="shared" si="488"/>
        <v>1956458.97</v>
      </c>
      <c r="I6301" s="232">
        <f t="shared" si="489"/>
        <v>0</v>
      </c>
      <c r="J6301" s="231" t="str">
        <f t="shared" si="487"/>
        <v/>
      </c>
    </row>
    <row r="6302" spans="6:10" ht="19.5" customHeight="1" x14ac:dyDescent="0.25">
      <c r="F6302" s="328">
        <f t="shared" si="485"/>
        <v>0</v>
      </c>
      <c r="G6302" s="233" t="str">
        <f t="shared" si="486"/>
        <v/>
      </c>
      <c r="H6302" s="231">
        <f t="shared" si="488"/>
        <v>1956458.97</v>
      </c>
      <c r="I6302" s="232">
        <f t="shared" si="489"/>
        <v>0</v>
      </c>
      <c r="J6302" s="231" t="str">
        <f t="shared" si="487"/>
        <v/>
      </c>
    </row>
    <row r="6303" spans="6:10" ht="19.5" customHeight="1" x14ac:dyDescent="0.25">
      <c r="F6303" s="328">
        <f t="shared" si="485"/>
        <v>0</v>
      </c>
      <c r="G6303" s="233" t="str">
        <f t="shared" si="486"/>
        <v/>
      </c>
      <c r="H6303" s="231">
        <f t="shared" si="488"/>
        <v>1956458.97</v>
      </c>
      <c r="I6303" s="232">
        <f t="shared" si="489"/>
        <v>0</v>
      </c>
      <c r="J6303" s="231" t="str">
        <f t="shared" si="487"/>
        <v/>
      </c>
    </row>
    <row r="6304" spans="6:10" ht="19.5" customHeight="1" x14ac:dyDescent="0.25">
      <c r="F6304" s="328">
        <f t="shared" si="485"/>
        <v>0</v>
      </c>
      <c r="G6304" s="233" t="str">
        <f t="shared" si="486"/>
        <v/>
      </c>
      <c r="H6304" s="231">
        <f t="shared" si="488"/>
        <v>1956458.97</v>
      </c>
      <c r="I6304" s="232">
        <f t="shared" si="489"/>
        <v>0</v>
      </c>
      <c r="J6304" s="231" t="str">
        <f t="shared" si="487"/>
        <v/>
      </c>
    </row>
    <row r="6305" spans="6:10" ht="19.5" customHeight="1" x14ac:dyDescent="0.25">
      <c r="F6305" s="328">
        <f t="shared" si="485"/>
        <v>0</v>
      </c>
      <c r="G6305" s="233" t="str">
        <f t="shared" si="486"/>
        <v/>
      </c>
      <c r="H6305" s="231">
        <f t="shared" si="488"/>
        <v>1956458.97</v>
      </c>
      <c r="I6305" s="232">
        <f t="shared" si="489"/>
        <v>0</v>
      </c>
      <c r="J6305" s="231" t="str">
        <f t="shared" si="487"/>
        <v/>
      </c>
    </row>
    <row r="6306" spans="6:10" ht="19.5" customHeight="1" x14ac:dyDescent="0.25">
      <c r="F6306" s="328">
        <f t="shared" si="485"/>
        <v>0</v>
      </c>
      <c r="G6306" s="233" t="str">
        <f t="shared" si="486"/>
        <v/>
      </c>
      <c r="H6306" s="231">
        <f t="shared" si="488"/>
        <v>1956458.97</v>
      </c>
      <c r="I6306" s="232">
        <f t="shared" si="489"/>
        <v>0</v>
      </c>
      <c r="J6306" s="231" t="str">
        <f t="shared" si="487"/>
        <v/>
      </c>
    </row>
    <row r="6307" spans="6:10" ht="19.5" customHeight="1" x14ac:dyDescent="0.25">
      <c r="F6307" s="328">
        <f t="shared" si="485"/>
        <v>0</v>
      </c>
      <c r="G6307" s="233" t="str">
        <f t="shared" si="486"/>
        <v/>
      </c>
      <c r="H6307" s="231">
        <f t="shared" si="488"/>
        <v>1956458.97</v>
      </c>
      <c r="I6307" s="232">
        <f t="shared" si="489"/>
        <v>0</v>
      </c>
      <c r="J6307" s="231" t="str">
        <f t="shared" si="487"/>
        <v/>
      </c>
    </row>
    <row r="6308" spans="6:10" ht="19.5" customHeight="1" x14ac:dyDescent="0.25">
      <c r="F6308" s="328">
        <f t="shared" si="485"/>
        <v>0</v>
      </c>
      <c r="G6308" s="233" t="str">
        <f t="shared" si="486"/>
        <v/>
      </c>
      <c r="H6308" s="231">
        <f t="shared" si="488"/>
        <v>1956458.97</v>
      </c>
      <c r="I6308" s="232">
        <f t="shared" si="489"/>
        <v>0</v>
      </c>
      <c r="J6308" s="231" t="str">
        <f t="shared" si="487"/>
        <v/>
      </c>
    </row>
    <row r="6309" spans="6:10" ht="19.5" customHeight="1" x14ac:dyDescent="0.25">
      <c r="F6309" s="328">
        <f t="shared" si="485"/>
        <v>0</v>
      </c>
      <c r="G6309" s="233" t="str">
        <f t="shared" si="486"/>
        <v/>
      </c>
      <c r="H6309" s="231">
        <f t="shared" si="488"/>
        <v>1956458.97</v>
      </c>
      <c r="I6309" s="232">
        <f t="shared" si="489"/>
        <v>0</v>
      </c>
      <c r="J6309" s="231" t="str">
        <f t="shared" si="487"/>
        <v/>
      </c>
    </row>
    <row r="6310" spans="6:10" ht="19.5" customHeight="1" x14ac:dyDescent="0.25">
      <c r="F6310" s="328">
        <f t="shared" si="485"/>
        <v>0</v>
      </c>
      <c r="G6310" s="233" t="str">
        <f t="shared" si="486"/>
        <v/>
      </c>
      <c r="H6310" s="231">
        <f t="shared" si="488"/>
        <v>1956458.97</v>
      </c>
      <c r="I6310" s="232">
        <f t="shared" si="489"/>
        <v>0</v>
      </c>
      <c r="J6310" s="231" t="str">
        <f t="shared" si="487"/>
        <v/>
      </c>
    </row>
    <row r="6311" spans="6:10" ht="19.5" customHeight="1" x14ac:dyDescent="0.25">
      <c r="F6311" s="328">
        <f t="shared" si="485"/>
        <v>0</v>
      </c>
      <c r="G6311" s="233" t="str">
        <f t="shared" si="486"/>
        <v/>
      </c>
      <c r="H6311" s="231">
        <f t="shared" si="488"/>
        <v>1956458.97</v>
      </c>
      <c r="I6311" s="232">
        <f t="shared" si="489"/>
        <v>0</v>
      </c>
      <c r="J6311" s="231" t="str">
        <f t="shared" si="487"/>
        <v/>
      </c>
    </row>
    <row r="6312" spans="6:10" ht="19.5" customHeight="1" x14ac:dyDescent="0.25">
      <c r="F6312" s="328">
        <f t="shared" si="485"/>
        <v>0</v>
      </c>
      <c r="G6312" s="233" t="str">
        <f t="shared" si="486"/>
        <v/>
      </c>
      <c r="H6312" s="231">
        <f t="shared" si="488"/>
        <v>1956458.97</v>
      </c>
      <c r="I6312" s="232">
        <f t="shared" si="489"/>
        <v>0</v>
      </c>
      <c r="J6312" s="231" t="str">
        <f t="shared" si="487"/>
        <v/>
      </c>
    </row>
    <row r="6313" spans="6:10" ht="19.5" customHeight="1" x14ac:dyDescent="0.25">
      <c r="F6313" s="328">
        <f t="shared" si="485"/>
        <v>0</v>
      </c>
      <c r="G6313" s="233" t="str">
        <f t="shared" si="486"/>
        <v/>
      </c>
      <c r="H6313" s="231">
        <f t="shared" si="488"/>
        <v>1956458.97</v>
      </c>
      <c r="I6313" s="232">
        <f t="shared" si="489"/>
        <v>0</v>
      </c>
      <c r="J6313" s="231" t="str">
        <f t="shared" si="487"/>
        <v/>
      </c>
    </row>
    <row r="6314" spans="6:10" ht="19.5" customHeight="1" x14ac:dyDescent="0.25">
      <c r="F6314" s="328">
        <f t="shared" si="485"/>
        <v>0</v>
      </c>
      <c r="G6314" s="233" t="str">
        <f t="shared" si="486"/>
        <v/>
      </c>
      <c r="H6314" s="231">
        <f t="shared" si="488"/>
        <v>1956458.97</v>
      </c>
      <c r="I6314" s="232">
        <f t="shared" si="489"/>
        <v>0</v>
      </c>
      <c r="J6314" s="231" t="str">
        <f t="shared" si="487"/>
        <v/>
      </c>
    </row>
    <row r="6315" spans="6:10" ht="19.5" customHeight="1" x14ac:dyDescent="0.25">
      <c r="F6315" s="328">
        <f t="shared" si="485"/>
        <v>0</v>
      </c>
      <c r="G6315" s="233" t="str">
        <f t="shared" si="486"/>
        <v/>
      </c>
      <c r="H6315" s="231">
        <f t="shared" si="488"/>
        <v>1956458.97</v>
      </c>
      <c r="I6315" s="232">
        <f t="shared" si="489"/>
        <v>0</v>
      </c>
      <c r="J6315" s="231" t="str">
        <f t="shared" si="487"/>
        <v/>
      </c>
    </row>
    <row r="6316" spans="6:10" ht="19.5" customHeight="1" x14ac:dyDescent="0.25">
      <c r="F6316" s="328">
        <f t="shared" si="485"/>
        <v>0</v>
      </c>
      <c r="G6316" s="233" t="str">
        <f t="shared" si="486"/>
        <v/>
      </c>
      <c r="H6316" s="231">
        <f t="shared" si="488"/>
        <v>1956458.97</v>
      </c>
      <c r="I6316" s="232">
        <f t="shared" si="489"/>
        <v>0</v>
      </c>
      <c r="J6316" s="231" t="str">
        <f t="shared" si="487"/>
        <v/>
      </c>
    </row>
    <row r="6317" spans="6:10" ht="19.5" customHeight="1" x14ac:dyDescent="0.25">
      <c r="F6317" s="328">
        <f t="shared" si="485"/>
        <v>0</v>
      </c>
      <c r="G6317" s="233" t="str">
        <f t="shared" si="486"/>
        <v/>
      </c>
      <c r="H6317" s="231">
        <f t="shared" si="488"/>
        <v>1956458.97</v>
      </c>
      <c r="I6317" s="232">
        <f t="shared" si="489"/>
        <v>0</v>
      </c>
      <c r="J6317" s="231" t="str">
        <f t="shared" si="487"/>
        <v/>
      </c>
    </row>
    <row r="6318" spans="6:10" ht="19.5" customHeight="1" x14ac:dyDescent="0.25">
      <c r="F6318" s="328">
        <f t="shared" si="485"/>
        <v>0</v>
      </c>
      <c r="G6318" s="233" t="str">
        <f t="shared" si="486"/>
        <v/>
      </c>
      <c r="H6318" s="231">
        <f t="shared" si="488"/>
        <v>1956458.97</v>
      </c>
      <c r="I6318" s="232">
        <f t="shared" si="489"/>
        <v>0</v>
      </c>
      <c r="J6318" s="231" t="str">
        <f t="shared" si="487"/>
        <v/>
      </c>
    </row>
    <row r="6319" spans="6:10" ht="19.5" customHeight="1" x14ac:dyDescent="0.25">
      <c r="F6319" s="328">
        <f t="shared" si="485"/>
        <v>0</v>
      </c>
      <c r="G6319" s="233" t="str">
        <f t="shared" si="486"/>
        <v/>
      </c>
      <c r="H6319" s="231">
        <f t="shared" si="488"/>
        <v>1956458.97</v>
      </c>
      <c r="I6319" s="232">
        <f t="shared" si="489"/>
        <v>0</v>
      </c>
      <c r="J6319" s="231" t="str">
        <f t="shared" si="487"/>
        <v/>
      </c>
    </row>
    <row r="6320" spans="6:10" ht="19.5" customHeight="1" x14ac:dyDescent="0.25">
      <c r="F6320" s="328">
        <f t="shared" si="485"/>
        <v>0</v>
      </c>
      <c r="G6320" s="233" t="str">
        <f t="shared" si="486"/>
        <v/>
      </c>
      <c r="H6320" s="231">
        <f t="shared" si="488"/>
        <v>1956458.97</v>
      </c>
      <c r="I6320" s="232">
        <f t="shared" si="489"/>
        <v>0</v>
      </c>
      <c r="J6320" s="231" t="str">
        <f t="shared" si="487"/>
        <v/>
      </c>
    </row>
    <row r="6321" spans="6:10" ht="19.5" customHeight="1" x14ac:dyDescent="0.25">
      <c r="F6321" s="328">
        <f t="shared" si="485"/>
        <v>0</v>
      </c>
      <c r="G6321" s="233" t="str">
        <f t="shared" si="486"/>
        <v/>
      </c>
      <c r="H6321" s="231">
        <f t="shared" si="488"/>
        <v>1956458.97</v>
      </c>
      <c r="I6321" s="232">
        <f t="shared" si="489"/>
        <v>0</v>
      </c>
      <c r="J6321" s="231" t="str">
        <f t="shared" si="487"/>
        <v/>
      </c>
    </row>
    <row r="6322" spans="6:10" ht="19.5" customHeight="1" x14ac:dyDescent="0.25">
      <c r="F6322" s="328">
        <f t="shared" si="485"/>
        <v>0</v>
      </c>
      <c r="G6322" s="233" t="str">
        <f t="shared" si="486"/>
        <v/>
      </c>
      <c r="H6322" s="231">
        <f t="shared" si="488"/>
        <v>1956458.97</v>
      </c>
      <c r="I6322" s="232">
        <f t="shared" si="489"/>
        <v>0</v>
      </c>
      <c r="J6322" s="231" t="str">
        <f t="shared" si="487"/>
        <v/>
      </c>
    </row>
    <row r="6323" spans="6:10" ht="19.5" customHeight="1" x14ac:dyDescent="0.25">
      <c r="F6323" s="328">
        <f t="shared" si="485"/>
        <v>0</v>
      </c>
      <c r="G6323" s="233" t="str">
        <f t="shared" si="486"/>
        <v/>
      </c>
      <c r="H6323" s="231">
        <f t="shared" si="488"/>
        <v>1956458.97</v>
      </c>
      <c r="I6323" s="232">
        <f t="shared" si="489"/>
        <v>0</v>
      </c>
      <c r="J6323" s="231" t="str">
        <f t="shared" si="487"/>
        <v/>
      </c>
    </row>
    <row r="6324" spans="6:10" ht="19.5" customHeight="1" x14ac:dyDescent="0.25">
      <c r="F6324" s="328">
        <f t="shared" si="485"/>
        <v>0</v>
      </c>
      <c r="G6324" s="233" t="str">
        <f t="shared" si="486"/>
        <v/>
      </c>
      <c r="H6324" s="231">
        <f t="shared" si="488"/>
        <v>1956458.97</v>
      </c>
      <c r="I6324" s="232">
        <f t="shared" si="489"/>
        <v>0</v>
      </c>
      <c r="J6324" s="231" t="str">
        <f t="shared" si="487"/>
        <v/>
      </c>
    </row>
    <row r="6325" spans="6:10" ht="19.5" customHeight="1" x14ac:dyDescent="0.25">
      <c r="F6325" s="328">
        <f t="shared" si="485"/>
        <v>0</v>
      </c>
      <c r="G6325" s="233" t="str">
        <f t="shared" si="486"/>
        <v/>
      </c>
      <c r="H6325" s="231">
        <f t="shared" si="488"/>
        <v>1956458.97</v>
      </c>
      <c r="I6325" s="232">
        <f t="shared" si="489"/>
        <v>0</v>
      </c>
      <c r="J6325" s="231" t="str">
        <f t="shared" si="487"/>
        <v/>
      </c>
    </row>
    <row r="6326" spans="6:10" ht="19.5" customHeight="1" x14ac:dyDescent="0.25">
      <c r="F6326" s="328">
        <f t="shared" si="485"/>
        <v>0</v>
      </c>
      <c r="G6326" s="233" t="str">
        <f t="shared" si="486"/>
        <v/>
      </c>
      <c r="H6326" s="231">
        <f t="shared" si="488"/>
        <v>1956458.97</v>
      </c>
      <c r="I6326" s="232">
        <f t="shared" si="489"/>
        <v>0</v>
      </c>
      <c r="J6326" s="231" t="str">
        <f t="shared" si="487"/>
        <v/>
      </c>
    </row>
    <row r="6327" spans="6:10" ht="19.5" customHeight="1" x14ac:dyDescent="0.25">
      <c r="F6327" s="328">
        <f t="shared" si="485"/>
        <v>0</v>
      </c>
      <c r="G6327" s="233" t="str">
        <f t="shared" si="486"/>
        <v/>
      </c>
      <c r="H6327" s="231">
        <f t="shared" si="488"/>
        <v>1956458.97</v>
      </c>
      <c r="I6327" s="232">
        <f t="shared" si="489"/>
        <v>0</v>
      </c>
      <c r="J6327" s="231" t="str">
        <f t="shared" si="487"/>
        <v/>
      </c>
    </row>
    <row r="6328" spans="6:10" ht="19.5" customHeight="1" x14ac:dyDescent="0.25">
      <c r="F6328" s="328">
        <f t="shared" si="485"/>
        <v>0</v>
      </c>
      <c r="G6328" s="233" t="str">
        <f t="shared" si="486"/>
        <v/>
      </c>
      <c r="H6328" s="231">
        <f t="shared" si="488"/>
        <v>1956458.97</v>
      </c>
      <c r="I6328" s="232">
        <f t="shared" si="489"/>
        <v>0</v>
      </c>
      <c r="J6328" s="231" t="str">
        <f t="shared" si="487"/>
        <v/>
      </c>
    </row>
    <row r="6329" spans="6:10" ht="19.5" customHeight="1" x14ac:dyDescent="0.25">
      <c r="F6329" s="328">
        <f t="shared" si="485"/>
        <v>0</v>
      </c>
      <c r="G6329" s="233" t="str">
        <f t="shared" si="486"/>
        <v/>
      </c>
      <c r="H6329" s="231">
        <f t="shared" si="488"/>
        <v>1956458.97</v>
      </c>
      <c r="I6329" s="232">
        <f t="shared" si="489"/>
        <v>0</v>
      </c>
      <c r="J6329" s="231" t="str">
        <f t="shared" si="487"/>
        <v/>
      </c>
    </row>
    <row r="6330" spans="6:10" ht="19.5" customHeight="1" x14ac:dyDescent="0.25">
      <c r="F6330" s="328">
        <f t="shared" si="485"/>
        <v>0</v>
      </c>
      <c r="G6330" s="233" t="str">
        <f t="shared" si="486"/>
        <v/>
      </c>
      <c r="H6330" s="231">
        <f t="shared" si="488"/>
        <v>1956458.97</v>
      </c>
      <c r="I6330" s="232">
        <f t="shared" si="489"/>
        <v>0</v>
      </c>
      <c r="J6330" s="231" t="str">
        <f t="shared" si="487"/>
        <v/>
      </c>
    </row>
    <row r="6331" spans="6:10" ht="19.5" customHeight="1" x14ac:dyDescent="0.25">
      <c r="F6331" s="328">
        <f t="shared" si="485"/>
        <v>0</v>
      </c>
      <c r="G6331" s="233" t="str">
        <f t="shared" si="486"/>
        <v/>
      </c>
      <c r="H6331" s="231">
        <f t="shared" si="488"/>
        <v>1956458.97</v>
      </c>
      <c r="I6331" s="232">
        <f t="shared" si="489"/>
        <v>0</v>
      </c>
      <c r="J6331" s="231" t="str">
        <f t="shared" si="487"/>
        <v/>
      </c>
    </row>
    <row r="6332" spans="6:10" ht="19.5" customHeight="1" x14ac:dyDescent="0.25">
      <c r="F6332" s="328">
        <f t="shared" si="485"/>
        <v>0</v>
      </c>
      <c r="G6332" s="233" t="str">
        <f t="shared" si="486"/>
        <v/>
      </c>
      <c r="H6332" s="231">
        <f t="shared" si="488"/>
        <v>1956458.97</v>
      </c>
      <c r="I6332" s="232">
        <f t="shared" si="489"/>
        <v>0</v>
      </c>
      <c r="J6332" s="231" t="str">
        <f t="shared" si="487"/>
        <v/>
      </c>
    </row>
    <row r="6333" spans="6:10" ht="19.5" customHeight="1" x14ac:dyDescent="0.25">
      <c r="F6333" s="328">
        <f t="shared" si="485"/>
        <v>0</v>
      </c>
      <c r="G6333" s="233" t="str">
        <f t="shared" si="486"/>
        <v/>
      </c>
      <c r="H6333" s="231">
        <f t="shared" si="488"/>
        <v>1956458.97</v>
      </c>
      <c r="I6333" s="232">
        <f t="shared" si="489"/>
        <v>0</v>
      </c>
      <c r="J6333" s="231" t="str">
        <f t="shared" si="487"/>
        <v/>
      </c>
    </row>
    <row r="6334" spans="6:10" ht="19.5" customHeight="1" x14ac:dyDescent="0.25">
      <c r="F6334" s="328">
        <f t="shared" si="485"/>
        <v>0</v>
      </c>
      <c r="G6334" s="233" t="str">
        <f t="shared" si="486"/>
        <v/>
      </c>
      <c r="H6334" s="231">
        <f t="shared" si="488"/>
        <v>1956458.97</v>
      </c>
      <c r="I6334" s="232">
        <f t="shared" si="489"/>
        <v>0</v>
      </c>
      <c r="J6334" s="231" t="str">
        <f t="shared" si="487"/>
        <v/>
      </c>
    </row>
    <row r="6335" spans="6:10" ht="19.5" customHeight="1" x14ac:dyDescent="0.25">
      <c r="F6335" s="328">
        <f t="shared" si="485"/>
        <v>0</v>
      </c>
      <c r="G6335" s="233" t="str">
        <f t="shared" si="486"/>
        <v/>
      </c>
      <c r="H6335" s="231">
        <f t="shared" si="488"/>
        <v>1956458.97</v>
      </c>
      <c r="I6335" s="232">
        <f t="shared" si="489"/>
        <v>0</v>
      </c>
      <c r="J6335" s="231" t="str">
        <f t="shared" si="487"/>
        <v/>
      </c>
    </row>
    <row r="6336" spans="6:10" ht="19.5" customHeight="1" x14ac:dyDescent="0.25">
      <c r="F6336" s="328">
        <f t="shared" si="485"/>
        <v>0</v>
      </c>
      <c r="G6336" s="233" t="str">
        <f t="shared" si="486"/>
        <v/>
      </c>
      <c r="H6336" s="231">
        <f t="shared" si="488"/>
        <v>1956458.97</v>
      </c>
      <c r="I6336" s="232">
        <f t="shared" si="489"/>
        <v>0</v>
      </c>
      <c r="J6336" s="231" t="str">
        <f t="shared" si="487"/>
        <v/>
      </c>
    </row>
    <row r="6337" spans="6:10" ht="19.5" customHeight="1" x14ac:dyDescent="0.25">
      <c r="F6337" s="328">
        <f t="shared" si="485"/>
        <v>0</v>
      </c>
      <c r="G6337" s="233" t="str">
        <f t="shared" si="486"/>
        <v/>
      </c>
      <c r="H6337" s="231">
        <f t="shared" si="488"/>
        <v>1956458.97</v>
      </c>
      <c r="I6337" s="232">
        <f t="shared" si="489"/>
        <v>0</v>
      </c>
      <c r="J6337" s="231" t="str">
        <f t="shared" si="487"/>
        <v/>
      </c>
    </row>
    <row r="6338" spans="6:10" ht="19.5" customHeight="1" x14ac:dyDescent="0.25">
      <c r="F6338" s="328">
        <f t="shared" si="485"/>
        <v>0</v>
      </c>
      <c r="G6338" s="233" t="str">
        <f t="shared" si="486"/>
        <v/>
      </c>
      <c r="H6338" s="231">
        <f t="shared" si="488"/>
        <v>1956458.97</v>
      </c>
      <c r="I6338" s="232">
        <f t="shared" si="489"/>
        <v>0</v>
      </c>
      <c r="J6338" s="231" t="str">
        <f t="shared" si="487"/>
        <v/>
      </c>
    </row>
    <row r="6339" spans="6:10" ht="19.5" customHeight="1" x14ac:dyDescent="0.25">
      <c r="F6339" s="328">
        <f t="shared" si="485"/>
        <v>0</v>
      </c>
      <c r="G6339" s="233" t="str">
        <f t="shared" si="486"/>
        <v/>
      </c>
      <c r="H6339" s="231">
        <f t="shared" si="488"/>
        <v>1956458.97</v>
      </c>
      <c r="I6339" s="232">
        <f t="shared" si="489"/>
        <v>0</v>
      </c>
      <c r="J6339" s="231" t="str">
        <f t="shared" si="487"/>
        <v/>
      </c>
    </row>
    <row r="6340" spans="6:10" ht="19.5" customHeight="1" x14ac:dyDescent="0.25">
      <c r="F6340" s="328">
        <f t="shared" si="485"/>
        <v>0</v>
      </c>
      <c r="G6340" s="233" t="str">
        <f t="shared" si="486"/>
        <v/>
      </c>
      <c r="H6340" s="231">
        <f t="shared" si="488"/>
        <v>1956458.97</v>
      </c>
      <c r="I6340" s="232">
        <f t="shared" si="489"/>
        <v>0</v>
      </c>
      <c r="J6340" s="231" t="str">
        <f t="shared" si="487"/>
        <v/>
      </c>
    </row>
    <row r="6341" spans="6:10" ht="19.5" customHeight="1" x14ac:dyDescent="0.25">
      <c r="F6341" s="328">
        <f t="shared" si="485"/>
        <v>0</v>
      </c>
      <c r="G6341" s="233" t="str">
        <f t="shared" si="486"/>
        <v/>
      </c>
      <c r="H6341" s="231">
        <f t="shared" si="488"/>
        <v>1956458.97</v>
      </c>
      <c r="I6341" s="232">
        <f t="shared" si="489"/>
        <v>0</v>
      </c>
      <c r="J6341" s="231" t="str">
        <f t="shared" si="487"/>
        <v/>
      </c>
    </row>
    <row r="6342" spans="6:10" ht="19.5" customHeight="1" x14ac:dyDescent="0.25">
      <c r="F6342" s="328">
        <f t="shared" si="485"/>
        <v>0</v>
      </c>
      <c r="G6342" s="233" t="str">
        <f t="shared" si="486"/>
        <v/>
      </c>
      <c r="H6342" s="231">
        <f t="shared" si="488"/>
        <v>1956458.97</v>
      </c>
      <c r="I6342" s="232">
        <f t="shared" si="489"/>
        <v>0</v>
      </c>
      <c r="J6342" s="231" t="str">
        <f t="shared" si="487"/>
        <v/>
      </c>
    </row>
    <row r="6343" spans="6:10" ht="19.5" customHeight="1" x14ac:dyDescent="0.25">
      <c r="F6343" s="328">
        <f t="shared" si="485"/>
        <v>0</v>
      </c>
      <c r="G6343" s="233" t="str">
        <f t="shared" si="486"/>
        <v/>
      </c>
      <c r="H6343" s="231">
        <f t="shared" si="488"/>
        <v>1956458.97</v>
      </c>
      <c r="I6343" s="232">
        <f t="shared" si="489"/>
        <v>0</v>
      </c>
      <c r="J6343" s="231" t="str">
        <f t="shared" si="487"/>
        <v/>
      </c>
    </row>
    <row r="6344" spans="6:10" ht="19.5" customHeight="1" x14ac:dyDescent="0.25">
      <c r="F6344" s="328">
        <f t="shared" si="485"/>
        <v>0</v>
      </c>
      <c r="G6344" s="233" t="str">
        <f t="shared" si="486"/>
        <v/>
      </c>
      <c r="H6344" s="231">
        <f t="shared" si="488"/>
        <v>1956458.97</v>
      </c>
      <c r="I6344" s="232">
        <f t="shared" si="489"/>
        <v>0</v>
      </c>
      <c r="J6344" s="231" t="str">
        <f t="shared" si="487"/>
        <v/>
      </c>
    </row>
    <row r="6345" spans="6:10" ht="19.5" customHeight="1" x14ac:dyDescent="0.25">
      <c r="F6345" s="328">
        <f t="shared" si="485"/>
        <v>0</v>
      </c>
      <c r="G6345" s="233" t="str">
        <f t="shared" si="486"/>
        <v/>
      </c>
      <c r="H6345" s="231">
        <f t="shared" si="488"/>
        <v>1956458.97</v>
      </c>
      <c r="I6345" s="232">
        <f t="shared" si="489"/>
        <v>0</v>
      </c>
      <c r="J6345" s="231" t="str">
        <f t="shared" si="487"/>
        <v/>
      </c>
    </row>
    <row r="6346" spans="6:10" ht="19.5" customHeight="1" x14ac:dyDescent="0.25">
      <c r="F6346" s="328">
        <f t="shared" ref="F6346:F6409" si="490">IF(E6346&gt;$C$4*1000,"Выборка",0)</f>
        <v>0</v>
      </c>
      <c r="G6346" s="233" t="str">
        <f t="shared" ref="G6346:G6409" si="491">IF(F6346=0,"",E6346)</f>
        <v/>
      </c>
      <c r="H6346" s="231">
        <f t="shared" si="488"/>
        <v>1956458.97</v>
      </c>
      <c r="I6346" s="232">
        <f t="shared" si="489"/>
        <v>0</v>
      </c>
      <c r="J6346" s="231" t="str">
        <f t="shared" ref="J6346:J6409" si="492">IF(I6346=0,"",E6346)</f>
        <v/>
      </c>
    </row>
    <row r="6347" spans="6:10" ht="19.5" customHeight="1" x14ac:dyDescent="0.25">
      <c r="F6347" s="328">
        <f t="shared" si="490"/>
        <v>0</v>
      </c>
      <c r="G6347" s="233" t="str">
        <f t="shared" si="491"/>
        <v/>
      </c>
      <c r="H6347" s="231">
        <f t="shared" ref="H6347:H6410" si="493">IF(F6347=0,IF((I6346=0)*AND(F6346=0),H6346+E6347,IF((F6346&lt;&gt;0)*AND((H6346&lt;=$E$17)),H6346+E6347,E6347)),H6346)</f>
        <v>1956458.97</v>
      </c>
      <c r="I6347" s="232">
        <f t="shared" ref="I6347:I6410" si="494">IF((H6347&gt;$E$17)*AND(F6347=0),"Выборка",0)</f>
        <v>0</v>
      </c>
      <c r="J6347" s="231" t="str">
        <f t="shared" si="492"/>
        <v/>
      </c>
    </row>
    <row r="6348" spans="6:10" ht="19.5" customHeight="1" x14ac:dyDescent="0.25">
      <c r="F6348" s="328">
        <f t="shared" si="490"/>
        <v>0</v>
      </c>
      <c r="G6348" s="233" t="str">
        <f t="shared" si="491"/>
        <v/>
      </c>
      <c r="H6348" s="231">
        <f t="shared" si="493"/>
        <v>1956458.97</v>
      </c>
      <c r="I6348" s="232">
        <f t="shared" si="494"/>
        <v>0</v>
      </c>
      <c r="J6348" s="231" t="str">
        <f t="shared" si="492"/>
        <v/>
      </c>
    </row>
    <row r="6349" spans="6:10" ht="19.5" customHeight="1" x14ac:dyDescent="0.25">
      <c r="F6349" s="328">
        <f t="shared" si="490"/>
        <v>0</v>
      </c>
      <c r="G6349" s="233" t="str">
        <f t="shared" si="491"/>
        <v/>
      </c>
      <c r="H6349" s="231">
        <f t="shared" si="493"/>
        <v>1956458.97</v>
      </c>
      <c r="I6349" s="232">
        <f t="shared" si="494"/>
        <v>0</v>
      </c>
      <c r="J6349" s="231" t="str">
        <f t="shared" si="492"/>
        <v/>
      </c>
    </row>
    <row r="6350" spans="6:10" ht="19.5" customHeight="1" x14ac:dyDescent="0.25">
      <c r="F6350" s="328">
        <f t="shared" si="490"/>
        <v>0</v>
      </c>
      <c r="G6350" s="233" t="str">
        <f t="shared" si="491"/>
        <v/>
      </c>
      <c r="H6350" s="231">
        <f t="shared" si="493"/>
        <v>1956458.97</v>
      </c>
      <c r="I6350" s="232">
        <f t="shared" si="494"/>
        <v>0</v>
      </c>
      <c r="J6350" s="231" t="str">
        <f t="shared" si="492"/>
        <v/>
      </c>
    </row>
    <row r="6351" spans="6:10" ht="19.5" customHeight="1" x14ac:dyDescent="0.25">
      <c r="F6351" s="328">
        <f t="shared" si="490"/>
        <v>0</v>
      </c>
      <c r="G6351" s="233" t="str">
        <f t="shared" si="491"/>
        <v/>
      </c>
      <c r="H6351" s="231">
        <f t="shared" si="493"/>
        <v>1956458.97</v>
      </c>
      <c r="I6351" s="232">
        <f t="shared" si="494"/>
        <v>0</v>
      </c>
      <c r="J6351" s="231" t="str">
        <f t="shared" si="492"/>
        <v/>
      </c>
    </row>
    <row r="6352" spans="6:10" ht="19.5" customHeight="1" x14ac:dyDescent="0.25">
      <c r="F6352" s="328">
        <f t="shared" si="490"/>
        <v>0</v>
      </c>
      <c r="G6352" s="233" t="str">
        <f t="shared" si="491"/>
        <v/>
      </c>
      <c r="H6352" s="231">
        <f t="shared" si="493"/>
        <v>1956458.97</v>
      </c>
      <c r="I6352" s="232">
        <f t="shared" si="494"/>
        <v>0</v>
      </c>
      <c r="J6352" s="231" t="str">
        <f t="shared" si="492"/>
        <v/>
      </c>
    </row>
    <row r="6353" spans="6:10" ht="19.5" customHeight="1" x14ac:dyDescent="0.25">
      <c r="F6353" s="328">
        <f t="shared" si="490"/>
        <v>0</v>
      </c>
      <c r="G6353" s="233" t="str">
        <f t="shared" si="491"/>
        <v/>
      </c>
      <c r="H6353" s="231">
        <f t="shared" si="493"/>
        <v>1956458.97</v>
      </c>
      <c r="I6353" s="232">
        <f t="shared" si="494"/>
        <v>0</v>
      </c>
      <c r="J6353" s="231" t="str">
        <f t="shared" si="492"/>
        <v/>
      </c>
    </row>
    <row r="6354" spans="6:10" ht="19.5" customHeight="1" x14ac:dyDescent="0.25">
      <c r="F6354" s="328">
        <f t="shared" si="490"/>
        <v>0</v>
      </c>
      <c r="G6354" s="233" t="str">
        <f t="shared" si="491"/>
        <v/>
      </c>
      <c r="H6354" s="231">
        <f t="shared" si="493"/>
        <v>1956458.97</v>
      </c>
      <c r="I6354" s="232">
        <f t="shared" si="494"/>
        <v>0</v>
      </c>
      <c r="J6354" s="231" t="str">
        <f t="shared" si="492"/>
        <v/>
      </c>
    </row>
    <row r="6355" spans="6:10" ht="19.5" customHeight="1" x14ac:dyDescent="0.25">
      <c r="F6355" s="328">
        <f t="shared" si="490"/>
        <v>0</v>
      </c>
      <c r="G6355" s="233" t="str">
        <f t="shared" si="491"/>
        <v/>
      </c>
      <c r="H6355" s="231">
        <f t="shared" si="493"/>
        <v>1956458.97</v>
      </c>
      <c r="I6355" s="232">
        <f t="shared" si="494"/>
        <v>0</v>
      </c>
      <c r="J6355" s="231" t="str">
        <f t="shared" si="492"/>
        <v/>
      </c>
    </row>
    <row r="6356" spans="6:10" ht="19.5" customHeight="1" x14ac:dyDescent="0.25">
      <c r="F6356" s="328">
        <f t="shared" si="490"/>
        <v>0</v>
      </c>
      <c r="G6356" s="233" t="str">
        <f t="shared" si="491"/>
        <v/>
      </c>
      <c r="H6356" s="231">
        <f t="shared" si="493"/>
        <v>1956458.97</v>
      </c>
      <c r="I6356" s="232">
        <f t="shared" si="494"/>
        <v>0</v>
      </c>
      <c r="J6356" s="231" t="str">
        <f t="shared" si="492"/>
        <v/>
      </c>
    </row>
    <row r="6357" spans="6:10" ht="19.5" customHeight="1" x14ac:dyDescent="0.25">
      <c r="F6357" s="328">
        <f t="shared" si="490"/>
        <v>0</v>
      </c>
      <c r="G6357" s="233" t="str">
        <f t="shared" si="491"/>
        <v/>
      </c>
      <c r="H6357" s="231">
        <f t="shared" si="493"/>
        <v>1956458.97</v>
      </c>
      <c r="I6357" s="232">
        <f t="shared" si="494"/>
        <v>0</v>
      </c>
      <c r="J6357" s="231" t="str">
        <f t="shared" si="492"/>
        <v/>
      </c>
    </row>
    <row r="6358" spans="6:10" ht="19.5" customHeight="1" x14ac:dyDescent="0.25">
      <c r="F6358" s="328">
        <f t="shared" si="490"/>
        <v>0</v>
      </c>
      <c r="G6358" s="233" t="str">
        <f t="shared" si="491"/>
        <v/>
      </c>
      <c r="H6358" s="231">
        <f t="shared" si="493"/>
        <v>1956458.97</v>
      </c>
      <c r="I6358" s="232">
        <f t="shared" si="494"/>
        <v>0</v>
      </c>
      <c r="J6358" s="231" t="str">
        <f t="shared" si="492"/>
        <v/>
      </c>
    </row>
    <row r="6359" spans="6:10" ht="19.5" customHeight="1" x14ac:dyDescent="0.25">
      <c r="F6359" s="328">
        <f t="shared" si="490"/>
        <v>0</v>
      </c>
      <c r="G6359" s="233" t="str">
        <f t="shared" si="491"/>
        <v/>
      </c>
      <c r="H6359" s="231">
        <f t="shared" si="493"/>
        <v>1956458.97</v>
      </c>
      <c r="I6359" s="232">
        <f t="shared" si="494"/>
        <v>0</v>
      </c>
      <c r="J6359" s="231" t="str">
        <f t="shared" si="492"/>
        <v/>
      </c>
    </row>
    <row r="6360" spans="6:10" ht="19.5" customHeight="1" x14ac:dyDescent="0.25">
      <c r="F6360" s="328">
        <f t="shared" si="490"/>
        <v>0</v>
      </c>
      <c r="G6360" s="233" t="str">
        <f t="shared" si="491"/>
        <v/>
      </c>
      <c r="H6360" s="231">
        <f t="shared" si="493"/>
        <v>1956458.97</v>
      </c>
      <c r="I6360" s="232">
        <f t="shared" si="494"/>
        <v>0</v>
      </c>
      <c r="J6360" s="231" t="str">
        <f t="shared" si="492"/>
        <v/>
      </c>
    </row>
    <row r="6361" spans="6:10" ht="19.5" customHeight="1" x14ac:dyDescent="0.25">
      <c r="F6361" s="328">
        <f t="shared" si="490"/>
        <v>0</v>
      </c>
      <c r="G6361" s="233" t="str">
        <f t="shared" si="491"/>
        <v/>
      </c>
      <c r="H6361" s="231">
        <f t="shared" si="493"/>
        <v>1956458.97</v>
      </c>
      <c r="I6361" s="232">
        <f t="shared" si="494"/>
        <v>0</v>
      </c>
      <c r="J6361" s="231" t="str">
        <f t="shared" si="492"/>
        <v/>
      </c>
    </row>
    <row r="6362" spans="6:10" ht="19.5" customHeight="1" x14ac:dyDescent="0.25">
      <c r="F6362" s="328">
        <f t="shared" si="490"/>
        <v>0</v>
      </c>
      <c r="G6362" s="233" t="str">
        <f t="shared" si="491"/>
        <v/>
      </c>
      <c r="H6362" s="231">
        <f t="shared" si="493"/>
        <v>1956458.97</v>
      </c>
      <c r="I6362" s="232">
        <f t="shared" si="494"/>
        <v>0</v>
      </c>
      <c r="J6362" s="231" t="str">
        <f t="shared" si="492"/>
        <v/>
      </c>
    </row>
    <row r="6363" spans="6:10" ht="19.5" customHeight="1" x14ac:dyDescent="0.25">
      <c r="F6363" s="328">
        <f t="shared" si="490"/>
        <v>0</v>
      </c>
      <c r="G6363" s="233" t="str">
        <f t="shared" si="491"/>
        <v/>
      </c>
      <c r="H6363" s="231">
        <f t="shared" si="493"/>
        <v>1956458.97</v>
      </c>
      <c r="I6363" s="232">
        <f t="shared" si="494"/>
        <v>0</v>
      </c>
      <c r="J6363" s="231" t="str">
        <f t="shared" si="492"/>
        <v/>
      </c>
    </row>
    <row r="6364" spans="6:10" ht="19.5" customHeight="1" x14ac:dyDescent="0.25">
      <c r="F6364" s="328">
        <f t="shared" si="490"/>
        <v>0</v>
      </c>
      <c r="G6364" s="233" t="str">
        <f t="shared" si="491"/>
        <v/>
      </c>
      <c r="H6364" s="231">
        <f t="shared" si="493"/>
        <v>1956458.97</v>
      </c>
      <c r="I6364" s="232">
        <f t="shared" si="494"/>
        <v>0</v>
      </c>
      <c r="J6364" s="231" t="str">
        <f t="shared" si="492"/>
        <v/>
      </c>
    </row>
    <row r="6365" spans="6:10" ht="19.5" customHeight="1" x14ac:dyDescent="0.25">
      <c r="F6365" s="328">
        <f t="shared" si="490"/>
        <v>0</v>
      </c>
      <c r="G6365" s="233" t="str">
        <f t="shared" si="491"/>
        <v/>
      </c>
      <c r="H6365" s="231">
        <f t="shared" si="493"/>
        <v>1956458.97</v>
      </c>
      <c r="I6365" s="232">
        <f t="shared" si="494"/>
        <v>0</v>
      </c>
      <c r="J6365" s="231" t="str">
        <f t="shared" si="492"/>
        <v/>
      </c>
    </row>
    <row r="6366" spans="6:10" ht="19.5" customHeight="1" x14ac:dyDescent="0.25">
      <c r="F6366" s="328">
        <f t="shared" si="490"/>
        <v>0</v>
      </c>
      <c r="G6366" s="233" t="str">
        <f t="shared" si="491"/>
        <v/>
      </c>
      <c r="H6366" s="231">
        <f t="shared" si="493"/>
        <v>1956458.97</v>
      </c>
      <c r="I6366" s="232">
        <f t="shared" si="494"/>
        <v>0</v>
      </c>
      <c r="J6366" s="231" t="str">
        <f t="shared" si="492"/>
        <v/>
      </c>
    </row>
    <row r="6367" spans="6:10" ht="19.5" customHeight="1" x14ac:dyDescent="0.25">
      <c r="F6367" s="328">
        <f t="shared" si="490"/>
        <v>0</v>
      </c>
      <c r="G6367" s="233" t="str">
        <f t="shared" si="491"/>
        <v/>
      </c>
      <c r="H6367" s="231">
        <f t="shared" si="493"/>
        <v>1956458.97</v>
      </c>
      <c r="I6367" s="232">
        <f t="shared" si="494"/>
        <v>0</v>
      </c>
      <c r="J6367" s="231" t="str">
        <f t="shared" si="492"/>
        <v/>
      </c>
    </row>
    <row r="6368" spans="6:10" ht="19.5" customHeight="1" x14ac:dyDescent="0.25">
      <c r="F6368" s="328">
        <f t="shared" si="490"/>
        <v>0</v>
      </c>
      <c r="G6368" s="233" t="str">
        <f t="shared" si="491"/>
        <v/>
      </c>
      <c r="H6368" s="231">
        <f t="shared" si="493"/>
        <v>1956458.97</v>
      </c>
      <c r="I6368" s="232">
        <f t="shared" si="494"/>
        <v>0</v>
      </c>
      <c r="J6368" s="231" t="str">
        <f t="shared" si="492"/>
        <v/>
      </c>
    </row>
    <row r="6369" spans="6:10" ht="19.5" customHeight="1" x14ac:dyDescent="0.25">
      <c r="F6369" s="328">
        <f t="shared" si="490"/>
        <v>0</v>
      </c>
      <c r="G6369" s="233" t="str">
        <f t="shared" si="491"/>
        <v/>
      </c>
      <c r="H6369" s="231">
        <f t="shared" si="493"/>
        <v>1956458.97</v>
      </c>
      <c r="I6369" s="232">
        <f t="shared" si="494"/>
        <v>0</v>
      </c>
      <c r="J6369" s="231" t="str">
        <f t="shared" si="492"/>
        <v/>
      </c>
    </row>
    <row r="6370" spans="6:10" ht="19.5" customHeight="1" x14ac:dyDescent="0.25">
      <c r="F6370" s="328">
        <f t="shared" si="490"/>
        <v>0</v>
      </c>
      <c r="G6370" s="233" t="str">
        <f t="shared" si="491"/>
        <v/>
      </c>
      <c r="H6370" s="231">
        <f t="shared" si="493"/>
        <v>1956458.97</v>
      </c>
      <c r="I6370" s="232">
        <f t="shared" si="494"/>
        <v>0</v>
      </c>
      <c r="J6370" s="231" t="str">
        <f t="shared" si="492"/>
        <v/>
      </c>
    </row>
    <row r="6371" spans="6:10" ht="19.5" customHeight="1" x14ac:dyDescent="0.25">
      <c r="F6371" s="328">
        <f t="shared" si="490"/>
        <v>0</v>
      </c>
      <c r="G6371" s="233" t="str">
        <f t="shared" si="491"/>
        <v/>
      </c>
      <c r="H6371" s="231">
        <f t="shared" si="493"/>
        <v>1956458.97</v>
      </c>
      <c r="I6371" s="232">
        <f t="shared" si="494"/>
        <v>0</v>
      </c>
      <c r="J6371" s="231" t="str">
        <f t="shared" si="492"/>
        <v/>
      </c>
    </row>
    <row r="6372" spans="6:10" ht="19.5" customHeight="1" x14ac:dyDescent="0.25">
      <c r="F6372" s="328">
        <f t="shared" si="490"/>
        <v>0</v>
      </c>
      <c r="G6372" s="233" t="str">
        <f t="shared" si="491"/>
        <v/>
      </c>
      <c r="H6372" s="231">
        <f t="shared" si="493"/>
        <v>1956458.97</v>
      </c>
      <c r="I6372" s="232">
        <f t="shared" si="494"/>
        <v>0</v>
      </c>
      <c r="J6372" s="231" t="str">
        <f t="shared" si="492"/>
        <v/>
      </c>
    </row>
    <row r="6373" spans="6:10" ht="19.5" customHeight="1" x14ac:dyDescent="0.25">
      <c r="F6373" s="328">
        <f t="shared" si="490"/>
        <v>0</v>
      </c>
      <c r="G6373" s="233" t="str">
        <f t="shared" si="491"/>
        <v/>
      </c>
      <c r="H6373" s="231">
        <f t="shared" si="493"/>
        <v>1956458.97</v>
      </c>
      <c r="I6373" s="232">
        <f t="shared" si="494"/>
        <v>0</v>
      </c>
      <c r="J6373" s="231" t="str">
        <f t="shared" si="492"/>
        <v/>
      </c>
    </row>
    <row r="6374" spans="6:10" ht="19.5" customHeight="1" x14ac:dyDescent="0.25">
      <c r="F6374" s="328">
        <f t="shared" si="490"/>
        <v>0</v>
      </c>
      <c r="G6374" s="233" t="str">
        <f t="shared" si="491"/>
        <v/>
      </c>
      <c r="H6374" s="231">
        <f t="shared" si="493"/>
        <v>1956458.97</v>
      </c>
      <c r="I6374" s="232">
        <f t="shared" si="494"/>
        <v>0</v>
      </c>
      <c r="J6374" s="231" t="str">
        <f t="shared" si="492"/>
        <v/>
      </c>
    </row>
    <row r="6375" spans="6:10" ht="19.5" customHeight="1" x14ac:dyDescent="0.25">
      <c r="F6375" s="328">
        <f t="shared" si="490"/>
        <v>0</v>
      </c>
      <c r="G6375" s="233" t="str">
        <f t="shared" si="491"/>
        <v/>
      </c>
      <c r="H6375" s="231">
        <f t="shared" si="493"/>
        <v>1956458.97</v>
      </c>
      <c r="I6375" s="232">
        <f t="shared" si="494"/>
        <v>0</v>
      </c>
      <c r="J6375" s="231" t="str">
        <f t="shared" si="492"/>
        <v/>
      </c>
    </row>
    <row r="6376" spans="6:10" ht="19.5" customHeight="1" x14ac:dyDescent="0.25">
      <c r="F6376" s="328">
        <f t="shared" si="490"/>
        <v>0</v>
      </c>
      <c r="G6376" s="233" t="str">
        <f t="shared" si="491"/>
        <v/>
      </c>
      <c r="H6376" s="231">
        <f t="shared" si="493"/>
        <v>1956458.97</v>
      </c>
      <c r="I6376" s="232">
        <f t="shared" si="494"/>
        <v>0</v>
      </c>
      <c r="J6376" s="231" t="str">
        <f t="shared" si="492"/>
        <v/>
      </c>
    </row>
    <row r="6377" spans="6:10" ht="19.5" customHeight="1" x14ac:dyDescent="0.25">
      <c r="F6377" s="328">
        <f t="shared" si="490"/>
        <v>0</v>
      </c>
      <c r="G6377" s="233" t="str">
        <f t="shared" si="491"/>
        <v/>
      </c>
      <c r="H6377" s="231">
        <f t="shared" si="493"/>
        <v>1956458.97</v>
      </c>
      <c r="I6377" s="232">
        <f t="shared" si="494"/>
        <v>0</v>
      </c>
      <c r="J6377" s="231" t="str">
        <f t="shared" si="492"/>
        <v/>
      </c>
    </row>
    <row r="6378" spans="6:10" ht="19.5" customHeight="1" x14ac:dyDescent="0.25">
      <c r="F6378" s="328">
        <f t="shared" si="490"/>
        <v>0</v>
      </c>
      <c r="G6378" s="233" t="str">
        <f t="shared" si="491"/>
        <v/>
      </c>
      <c r="H6378" s="231">
        <f t="shared" si="493"/>
        <v>1956458.97</v>
      </c>
      <c r="I6378" s="232">
        <f t="shared" si="494"/>
        <v>0</v>
      </c>
      <c r="J6378" s="231" t="str">
        <f t="shared" si="492"/>
        <v/>
      </c>
    </row>
    <row r="6379" spans="6:10" ht="19.5" customHeight="1" x14ac:dyDescent="0.25">
      <c r="F6379" s="328">
        <f t="shared" si="490"/>
        <v>0</v>
      </c>
      <c r="G6379" s="233" t="str">
        <f t="shared" si="491"/>
        <v/>
      </c>
      <c r="H6379" s="231">
        <f t="shared" si="493"/>
        <v>1956458.97</v>
      </c>
      <c r="I6379" s="232">
        <f t="shared" si="494"/>
        <v>0</v>
      </c>
      <c r="J6379" s="231" t="str">
        <f t="shared" si="492"/>
        <v/>
      </c>
    </row>
    <row r="6380" spans="6:10" ht="19.5" customHeight="1" x14ac:dyDescent="0.25">
      <c r="F6380" s="328">
        <f t="shared" si="490"/>
        <v>0</v>
      </c>
      <c r="G6380" s="233" t="str">
        <f t="shared" si="491"/>
        <v/>
      </c>
      <c r="H6380" s="231">
        <f t="shared" si="493"/>
        <v>1956458.97</v>
      </c>
      <c r="I6380" s="232">
        <f t="shared" si="494"/>
        <v>0</v>
      </c>
      <c r="J6380" s="231" t="str">
        <f t="shared" si="492"/>
        <v/>
      </c>
    </row>
    <row r="6381" spans="6:10" ht="19.5" customHeight="1" x14ac:dyDescent="0.25">
      <c r="F6381" s="328">
        <f t="shared" si="490"/>
        <v>0</v>
      </c>
      <c r="G6381" s="233" t="str">
        <f t="shared" si="491"/>
        <v/>
      </c>
      <c r="H6381" s="231">
        <f t="shared" si="493"/>
        <v>1956458.97</v>
      </c>
      <c r="I6381" s="232">
        <f t="shared" si="494"/>
        <v>0</v>
      </c>
      <c r="J6381" s="231" t="str">
        <f t="shared" si="492"/>
        <v/>
      </c>
    </row>
    <row r="6382" spans="6:10" ht="19.5" customHeight="1" x14ac:dyDescent="0.25">
      <c r="F6382" s="328">
        <f t="shared" si="490"/>
        <v>0</v>
      </c>
      <c r="G6382" s="233" t="str">
        <f t="shared" si="491"/>
        <v/>
      </c>
      <c r="H6382" s="231">
        <f t="shared" si="493"/>
        <v>1956458.97</v>
      </c>
      <c r="I6382" s="232">
        <f t="shared" si="494"/>
        <v>0</v>
      </c>
      <c r="J6382" s="231" t="str">
        <f t="shared" si="492"/>
        <v/>
      </c>
    </row>
    <row r="6383" spans="6:10" ht="19.5" customHeight="1" x14ac:dyDescent="0.25">
      <c r="F6383" s="328">
        <f t="shared" si="490"/>
        <v>0</v>
      </c>
      <c r="G6383" s="233" t="str">
        <f t="shared" si="491"/>
        <v/>
      </c>
      <c r="H6383" s="231">
        <f t="shared" si="493"/>
        <v>1956458.97</v>
      </c>
      <c r="I6383" s="232">
        <f t="shared" si="494"/>
        <v>0</v>
      </c>
      <c r="J6383" s="231" t="str">
        <f t="shared" si="492"/>
        <v/>
      </c>
    </row>
    <row r="6384" spans="6:10" ht="19.5" customHeight="1" x14ac:dyDescent="0.25">
      <c r="F6384" s="328">
        <f t="shared" si="490"/>
        <v>0</v>
      </c>
      <c r="G6384" s="233" t="str">
        <f t="shared" si="491"/>
        <v/>
      </c>
      <c r="H6384" s="231">
        <f t="shared" si="493"/>
        <v>1956458.97</v>
      </c>
      <c r="I6384" s="232">
        <f t="shared" si="494"/>
        <v>0</v>
      </c>
      <c r="J6384" s="231" t="str">
        <f t="shared" si="492"/>
        <v/>
      </c>
    </row>
    <row r="6385" spans="6:10" ht="19.5" customHeight="1" x14ac:dyDescent="0.25">
      <c r="F6385" s="328">
        <f t="shared" si="490"/>
        <v>0</v>
      </c>
      <c r="G6385" s="233" t="str">
        <f t="shared" si="491"/>
        <v/>
      </c>
      <c r="H6385" s="231">
        <f t="shared" si="493"/>
        <v>1956458.97</v>
      </c>
      <c r="I6385" s="232">
        <f t="shared" si="494"/>
        <v>0</v>
      </c>
      <c r="J6385" s="231" t="str">
        <f t="shared" si="492"/>
        <v/>
      </c>
    </row>
    <row r="6386" spans="6:10" ht="19.5" customHeight="1" x14ac:dyDescent="0.25">
      <c r="F6386" s="328">
        <f t="shared" si="490"/>
        <v>0</v>
      </c>
      <c r="G6386" s="233" t="str">
        <f t="shared" si="491"/>
        <v/>
      </c>
      <c r="H6386" s="231">
        <f t="shared" si="493"/>
        <v>1956458.97</v>
      </c>
      <c r="I6386" s="232">
        <f t="shared" si="494"/>
        <v>0</v>
      </c>
      <c r="J6386" s="231" t="str">
        <f t="shared" si="492"/>
        <v/>
      </c>
    </row>
    <row r="6387" spans="6:10" ht="19.5" customHeight="1" x14ac:dyDescent="0.25">
      <c r="F6387" s="328">
        <f t="shared" si="490"/>
        <v>0</v>
      </c>
      <c r="G6387" s="233" t="str">
        <f t="shared" si="491"/>
        <v/>
      </c>
      <c r="H6387" s="231">
        <f t="shared" si="493"/>
        <v>1956458.97</v>
      </c>
      <c r="I6387" s="232">
        <f t="shared" si="494"/>
        <v>0</v>
      </c>
      <c r="J6387" s="231" t="str">
        <f t="shared" si="492"/>
        <v/>
      </c>
    </row>
    <row r="6388" spans="6:10" ht="19.5" customHeight="1" x14ac:dyDescent="0.25">
      <c r="F6388" s="328">
        <f t="shared" si="490"/>
        <v>0</v>
      </c>
      <c r="G6388" s="233" t="str">
        <f t="shared" si="491"/>
        <v/>
      </c>
      <c r="H6388" s="231">
        <f t="shared" si="493"/>
        <v>1956458.97</v>
      </c>
      <c r="I6388" s="232">
        <f t="shared" si="494"/>
        <v>0</v>
      </c>
      <c r="J6388" s="231" t="str">
        <f t="shared" si="492"/>
        <v/>
      </c>
    </row>
    <row r="6389" spans="6:10" ht="19.5" customHeight="1" x14ac:dyDescent="0.25">
      <c r="F6389" s="328">
        <f t="shared" si="490"/>
        <v>0</v>
      </c>
      <c r="G6389" s="233" t="str">
        <f t="shared" si="491"/>
        <v/>
      </c>
      <c r="H6389" s="231">
        <f t="shared" si="493"/>
        <v>1956458.97</v>
      </c>
      <c r="I6389" s="232">
        <f t="shared" si="494"/>
        <v>0</v>
      </c>
      <c r="J6389" s="231" t="str">
        <f t="shared" si="492"/>
        <v/>
      </c>
    </row>
    <row r="6390" spans="6:10" ht="19.5" customHeight="1" x14ac:dyDescent="0.25">
      <c r="F6390" s="328">
        <f t="shared" si="490"/>
        <v>0</v>
      </c>
      <c r="G6390" s="233" t="str">
        <f t="shared" si="491"/>
        <v/>
      </c>
      <c r="H6390" s="231">
        <f t="shared" si="493"/>
        <v>1956458.97</v>
      </c>
      <c r="I6390" s="232">
        <f t="shared" si="494"/>
        <v>0</v>
      </c>
      <c r="J6390" s="231" t="str">
        <f t="shared" si="492"/>
        <v/>
      </c>
    </row>
    <row r="6391" spans="6:10" ht="19.5" customHeight="1" x14ac:dyDescent="0.25">
      <c r="F6391" s="328">
        <f t="shared" si="490"/>
        <v>0</v>
      </c>
      <c r="G6391" s="233" t="str">
        <f t="shared" si="491"/>
        <v/>
      </c>
      <c r="H6391" s="231">
        <f t="shared" si="493"/>
        <v>1956458.97</v>
      </c>
      <c r="I6391" s="232">
        <f t="shared" si="494"/>
        <v>0</v>
      </c>
      <c r="J6391" s="231" t="str">
        <f t="shared" si="492"/>
        <v/>
      </c>
    </row>
    <row r="6392" spans="6:10" ht="19.5" customHeight="1" x14ac:dyDescent="0.25">
      <c r="F6392" s="328">
        <f t="shared" si="490"/>
        <v>0</v>
      </c>
      <c r="G6392" s="233" t="str">
        <f t="shared" si="491"/>
        <v/>
      </c>
      <c r="H6392" s="231">
        <f t="shared" si="493"/>
        <v>1956458.97</v>
      </c>
      <c r="I6392" s="232">
        <f t="shared" si="494"/>
        <v>0</v>
      </c>
      <c r="J6392" s="231" t="str">
        <f t="shared" si="492"/>
        <v/>
      </c>
    </row>
    <row r="6393" spans="6:10" ht="19.5" customHeight="1" x14ac:dyDescent="0.25">
      <c r="F6393" s="328">
        <f t="shared" si="490"/>
        <v>0</v>
      </c>
      <c r="G6393" s="233" t="str">
        <f t="shared" si="491"/>
        <v/>
      </c>
      <c r="H6393" s="231">
        <f t="shared" si="493"/>
        <v>1956458.97</v>
      </c>
      <c r="I6393" s="232">
        <f t="shared" si="494"/>
        <v>0</v>
      </c>
      <c r="J6393" s="231" t="str">
        <f t="shared" si="492"/>
        <v/>
      </c>
    </row>
    <row r="6394" spans="6:10" ht="19.5" customHeight="1" x14ac:dyDescent="0.25">
      <c r="F6394" s="328">
        <f t="shared" si="490"/>
        <v>0</v>
      </c>
      <c r="G6394" s="233" t="str">
        <f t="shared" si="491"/>
        <v/>
      </c>
      <c r="H6394" s="231">
        <f t="shared" si="493"/>
        <v>1956458.97</v>
      </c>
      <c r="I6394" s="232">
        <f t="shared" si="494"/>
        <v>0</v>
      </c>
      <c r="J6394" s="231" t="str">
        <f t="shared" si="492"/>
        <v/>
      </c>
    </row>
    <row r="6395" spans="6:10" ht="19.5" customHeight="1" x14ac:dyDescent="0.25">
      <c r="F6395" s="328">
        <f t="shared" si="490"/>
        <v>0</v>
      </c>
      <c r="G6395" s="233" t="str">
        <f t="shared" si="491"/>
        <v/>
      </c>
      <c r="H6395" s="231">
        <f t="shared" si="493"/>
        <v>1956458.97</v>
      </c>
      <c r="I6395" s="232">
        <f t="shared" si="494"/>
        <v>0</v>
      </c>
      <c r="J6395" s="231" t="str">
        <f t="shared" si="492"/>
        <v/>
      </c>
    </row>
    <row r="6396" spans="6:10" ht="19.5" customHeight="1" x14ac:dyDescent="0.25">
      <c r="F6396" s="328">
        <f t="shared" si="490"/>
        <v>0</v>
      </c>
      <c r="G6396" s="233" t="str">
        <f t="shared" si="491"/>
        <v/>
      </c>
      <c r="H6396" s="231">
        <f t="shared" si="493"/>
        <v>1956458.97</v>
      </c>
      <c r="I6396" s="232">
        <f t="shared" si="494"/>
        <v>0</v>
      </c>
      <c r="J6396" s="231" t="str">
        <f t="shared" si="492"/>
        <v/>
      </c>
    </row>
    <row r="6397" spans="6:10" ht="19.5" customHeight="1" x14ac:dyDescent="0.25">
      <c r="F6397" s="328">
        <f t="shared" si="490"/>
        <v>0</v>
      </c>
      <c r="G6397" s="233" t="str">
        <f t="shared" si="491"/>
        <v/>
      </c>
      <c r="H6397" s="231">
        <f t="shared" si="493"/>
        <v>1956458.97</v>
      </c>
      <c r="I6397" s="232">
        <f t="shared" si="494"/>
        <v>0</v>
      </c>
      <c r="J6397" s="231" t="str">
        <f t="shared" si="492"/>
        <v/>
      </c>
    </row>
    <row r="6398" spans="6:10" ht="19.5" customHeight="1" x14ac:dyDescent="0.25">
      <c r="F6398" s="328">
        <f t="shared" si="490"/>
        <v>0</v>
      </c>
      <c r="G6398" s="233" t="str">
        <f t="shared" si="491"/>
        <v/>
      </c>
      <c r="H6398" s="231">
        <f t="shared" si="493"/>
        <v>1956458.97</v>
      </c>
      <c r="I6398" s="232">
        <f t="shared" si="494"/>
        <v>0</v>
      </c>
      <c r="J6398" s="231" t="str">
        <f t="shared" si="492"/>
        <v/>
      </c>
    </row>
    <row r="6399" spans="6:10" ht="19.5" customHeight="1" x14ac:dyDescent="0.25">
      <c r="F6399" s="328">
        <f t="shared" si="490"/>
        <v>0</v>
      </c>
      <c r="G6399" s="233" t="str">
        <f t="shared" si="491"/>
        <v/>
      </c>
      <c r="H6399" s="231">
        <f t="shared" si="493"/>
        <v>1956458.97</v>
      </c>
      <c r="I6399" s="232">
        <f t="shared" si="494"/>
        <v>0</v>
      </c>
      <c r="J6399" s="231" t="str">
        <f t="shared" si="492"/>
        <v/>
      </c>
    </row>
    <row r="6400" spans="6:10" ht="19.5" customHeight="1" x14ac:dyDescent="0.25">
      <c r="F6400" s="328">
        <f t="shared" si="490"/>
        <v>0</v>
      </c>
      <c r="G6400" s="233" t="str">
        <f t="shared" si="491"/>
        <v/>
      </c>
      <c r="H6400" s="231">
        <f t="shared" si="493"/>
        <v>1956458.97</v>
      </c>
      <c r="I6400" s="232">
        <f t="shared" si="494"/>
        <v>0</v>
      </c>
      <c r="J6400" s="231" t="str">
        <f t="shared" si="492"/>
        <v/>
      </c>
    </row>
    <row r="6401" spans="6:10" ht="19.5" customHeight="1" x14ac:dyDescent="0.25">
      <c r="F6401" s="328">
        <f t="shared" si="490"/>
        <v>0</v>
      </c>
      <c r="G6401" s="233" t="str">
        <f t="shared" si="491"/>
        <v/>
      </c>
      <c r="H6401" s="231">
        <f t="shared" si="493"/>
        <v>1956458.97</v>
      </c>
      <c r="I6401" s="232">
        <f t="shared" si="494"/>
        <v>0</v>
      </c>
      <c r="J6401" s="231" t="str">
        <f t="shared" si="492"/>
        <v/>
      </c>
    </row>
    <row r="6402" spans="6:10" ht="19.5" customHeight="1" x14ac:dyDescent="0.25">
      <c r="F6402" s="328">
        <f t="shared" si="490"/>
        <v>0</v>
      </c>
      <c r="G6402" s="233" t="str">
        <f t="shared" si="491"/>
        <v/>
      </c>
      <c r="H6402" s="231">
        <f t="shared" si="493"/>
        <v>1956458.97</v>
      </c>
      <c r="I6402" s="232">
        <f t="shared" si="494"/>
        <v>0</v>
      </c>
      <c r="J6402" s="231" t="str">
        <f t="shared" si="492"/>
        <v/>
      </c>
    </row>
    <row r="6403" spans="6:10" ht="19.5" customHeight="1" x14ac:dyDescent="0.25">
      <c r="F6403" s="328">
        <f t="shared" si="490"/>
        <v>0</v>
      </c>
      <c r="G6403" s="233" t="str">
        <f t="shared" si="491"/>
        <v/>
      </c>
      <c r="H6403" s="231">
        <f t="shared" si="493"/>
        <v>1956458.97</v>
      </c>
      <c r="I6403" s="232">
        <f t="shared" si="494"/>
        <v>0</v>
      </c>
      <c r="J6403" s="231" t="str">
        <f t="shared" si="492"/>
        <v/>
      </c>
    </row>
    <row r="6404" spans="6:10" ht="19.5" customHeight="1" x14ac:dyDescent="0.25">
      <c r="F6404" s="328">
        <f t="shared" si="490"/>
        <v>0</v>
      </c>
      <c r="G6404" s="233" t="str">
        <f t="shared" si="491"/>
        <v/>
      </c>
      <c r="H6404" s="231">
        <f t="shared" si="493"/>
        <v>1956458.97</v>
      </c>
      <c r="I6404" s="232">
        <f t="shared" si="494"/>
        <v>0</v>
      </c>
      <c r="J6404" s="231" t="str">
        <f t="shared" si="492"/>
        <v/>
      </c>
    </row>
    <row r="6405" spans="6:10" ht="19.5" customHeight="1" x14ac:dyDescent="0.25">
      <c r="F6405" s="328">
        <f t="shared" si="490"/>
        <v>0</v>
      </c>
      <c r="G6405" s="233" t="str">
        <f t="shared" si="491"/>
        <v/>
      </c>
      <c r="H6405" s="231">
        <f t="shared" si="493"/>
        <v>1956458.97</v>
      </c>
      <c r="I6405" s="232">
        <f t="shared" si="494"/>
        <v>0</v>
      </c>
      <c r="J6405" s="231" t="str">
        <f t="shared" si="492"/>
        <v/>
      </c>
    </row>
    <row r="6406" spans="6:10" ht="19.5" customHeight="1" x14ac:dyDescent="0.25">
      <c r="F6406" s="328">
        <f t="shared" si="490"/>
        <v>0</v>
      </c>
      <c r="G6406" s="233" t="str">
        <f t="shared" si="491"/>
        <v/>
      </c>
      <c r="H6406" s="231">
        <f t="shared" si="493"/>
        <v>1956458.97</v>
      </c>
      <c r="I6406" s="232">
        <f t="shared" si="494"/>
        <v>0</v>
      </c>
      <c r="J6406" s="231" t="str">
        <f t="shared" si="492"/>
        <v/>
      </c>
    </row>
    <row r="6407" spans="6:10" ht="19.5" customHeight="1" x14ac:dyDescent="0.25">
      <c r="F6407" s="328">
        <f t="shared" si="490"/>
        <v>0</v>
      </c>
      <c r="G6407" s="233" t="str">
        <f t="shared" si="491"/>
        <v/>
      </c>
      <c r="H6407" s="231">
        <f t="shared" si="493"/>
        <v>1956458.97</v>
      </c>
      <c r="I6407" s="232">
        <f t="shared" si="494"/>
        <v>0</v>
      </c>
      <c r="J6407" s="231" t="str">
        <f t="shared" si="492"/>
        <v/>
      </c>
    </row>
    <row r="6408" spans="6:10" ht="19.5" customHeight="1" x14ac:dyDescent="0.25">
      <c r="F6408" s="328">
        <f t="shared" si="490"/>
        <v>0</v>
      </c>
      <c r="G6408" s="233" t="str">
        <f t="shared" si="491"/>
        <v/>
      </c>
      <c r="H6408" s="231">
        <f t="shared" si="493"/>
        <v>1956458.97</v>
      </c>
      <c r="I6408" s="232">
        <f t="shared" si="494"/>
        <v>0</v>
      </c>
      <c r="J6408" s="231" t="str">
        <f t="shared" si="492"/>
        <v/>
      </c>
    </row>
    <row r="6409" spans="6:10" ht="19.5" customHeight="1" x14ac:dyDescent="0.25">
      <c r="F6409" s="328">
        <f t="shared" si="490"/>
        <v>0</v>
      </c>
      <c r="G6409" s="233" t="str">
        <f t="shared" si="491"/>
        <v/>
      </c>
      <c r="H6409" s="231">
        <f t="shared" si="493"/>
        <v>1956458.97</v>
      </c>
      <c r="I6409" s="232">
        <f t="shared" si="494"/>
        <v>0</v>
      </c>
      <c r="J6409" s="231" t="str">
        <f t="shared" si="492"/>
        <v/>
      </c>
    </row>
    <row r="6410" spans="6:10" ht="19.5" customHeight="1" x14ac:dyDescent="0.25">
      <c r="F6410" s="328">
        <f t="shared" ref="F6410:F6473" si="495">IF(E6410&gt;$C$4*1000,"Выборка",0)</f>
        <v>0</v>
      </c>
      <c r="G6410" s="233" t="str">
        <f t="shared" ref="G6410:G6473" si="496">IF(F6410=0,"",E6410)</f>
        <v/>
      </c>
      <c r="H6410" s="231">
        <f t="shared" si="493"/>
        <v>1956458.97</v>
      </c>
      <c r="I6410" s="232">
        <f t="shared" si="494"/>
        <v>0</v>
      </c>
      <c r="J6410" s="231" t="str">
        <f t="shared" ref="J6410:J6473" si="497">IF(I6410=0,"",E6410)</f>
        <v/>
      </c>
    </row>
    <row r="6411" spans="6:10" ht="19.5" customHeight="1" x14ac:dyDescent="0.25">
      <c r="F6411" s="328">
        <f t="shared" si="495"/>
        <v>0</v>
      </c>
      <c r="G6411" s="233" t="str">
        <f t="shared" si="496"/>
        <v/>
      </c>
      <c r="H6411" s="231">
        <f t="shared" ref="H6411:H6474" si="498">IF(F6411=0,IF((I6410=0)*AND(F6410=0),H6410+E6411,IF((F6410&lt;&gt;0)*AND((H6410&lt;=$E$17)),H6410+E6411,E6411)),H6410)</f>
        <v>1956458.97</v>
      </c>
      <c r="I6411" s="232">
        <f t="shared" ref="I6411:I6474" si="499">IF((H6411&gt;$E$17)*AND(F6411=0),"Выборка",0)</f>
        <v>0</v>
      </c>
      <c r="J6411" s="231" t="str">
        <f t="shared" si="497"/>
        <v/>
      </c>
    </row>
    <row r="6412" spans="6:10" ht="19.5" customHeight="1" x14ac:dyDescent="0.25">
      <c r="F6412" s="328">
        <f t="shared" si="495"/>
        <v>0</v>
      </c>
      <c r="G6412" s="233" t="str">
        <f t="shared" si="496"/>
        <v/>
      </c>
      <c r="H6412" s="231">
        <f t="shared" si="498"/>
        <v>1956458.97</v>
      </c>
      <c r="I6412" s="232">
        <f t="shared" si="499"/>
        <v>0</v>
      </c>
      <c r="J6412" s="231" t="str">
        <f t="shared" si="497"/>
        <v/>
      </c>
    </row>
    <row r="6413" spans="6:10" ht="19.5" customHeight="1" x14ac:dyDescent="0.25">
      <c r="F6413" s="328">
        <f t="shared" si="495"/>
        <v>0</v>
      </c>
      <c r="G6413" s="233" t="str">
        <f t="shared" si="496"/>
        <v/>
      </c>
      <c r="H6413" s="231">
        <f t="shared" si="498"/>
        <v>1956458.97</v>
      </c>
      <c r="I6413" s="232">
        <f t="shared" si="499"/>
        <v>0</v>
      </c>
      <c r="J6413" s="231" t="str">
        <f t="shared" si="497"/>
        <v/>
      </c>
    </row>
    <row r="6414" spans="6:10" ht="19.5" customHeight="1" x14ac:dyDescent="0.25">
      <c r="F6414" s="328">
        <f t="shared" si="495"/>
        <v>0</v>
      </c>
      <c r="G6414" s="233" t="str">
        <f t="shared" si="496"/>
        <v/>
      </c>
      <c r="H6414" s="231">
        <f t="shared" si="498"/>
        <v>1956458.97</v>
      </c>
      <c r="I6414" s="232">
        <f t="shared" si="499"/>
        <v>0</v>
      </c>
      <c r="J6414" s="231" t="str">
        <f t="shared" si="497"/>
        <v/>
      </c>
    </row>
    <row r="6415" spans="6:10" ht="19.5" customHeight="1" x14ac:dyDescent="0.25">
      <c r="F6415" s="328">
        <f t="shared" si="495"/>
        <v>0</v>
      </c>
      <c r="G6415" s="233" t="str">
        <f t="shared" si="496"/>
        <v/>
      </c>
      <c r="H6415" s="231">
        <f t="shared" si="498"/>
        <v>1956458.97</v>
      </c>
      <c r="I6415" s="232">
        <f t="shared" si="499"/>
        <v>0</v>
      </c>
      <c r="J6415" s="231" t="str">
        <f t="shared" si="497"/>
        <v/>
      </c>
    </row>
    <row r="6416" spans="6:10" ht="19.5" customHeight="1" x14ac:dyDescent="0.25">
      <c r="F6416" s="328">
        <f t="shared" si="495"/>
        <v>0</v>
      </c>
      <c r="G6416" s="233" t="str">
        <f t="shared" si="496"/>
        <v/>
      </c>
      <c r="H6416" s="231">
        <f t="shared" si="498"/>
        <v>1956458.97</v>
      </c>
      <c r="I6416" s="232">
        <f t="shared" si="499"/>
        <v>0</v>
      </c>
      <c r="J6416" s="231" t="str">
        <f t="shared" si="497"/>
        <v/>
      </c>
    </row>
    <row r="6417" spans="6:10" ht="19.5" customHeight="1" x14ac:dyDescent="0.25">
      <c r="F6417" s="328">
        <f t="shared" si="495"/>
        <v>0</v>
      </c>
      <c r="G6417" s="233" t="str">
        <f t="shared" si="496"/>
        <v/>
      </c>
      <c r="H6417" s="231">
        <f t="shared" si="498"/>
        <v>1956458.97</v>
      </c>
      <c r="I6417" s="232">
        <f t="shared" si="499"/>
        <v>0</v>
      </c>
      <c r="J6417" s="231" t="str">
        <f t="shared" si="497"/>
        <v/>
      </c>
    </row>
    <row r="6418" spans="6:10" ht="19.5" customHeight="1" x14ac:dyDescent="0.25">
      <c r="F6418" s="328">
        <f t="shared" si="495"/>
        <v>0</v>
      </c>
      <c r="G6418" s="233" t="str">
        <f t="shared" si="496"/>
        <v/>
      </c>
      <c r="H6418" s="231">
        <f t="shared" si="498"/>
        <v>1956458.97</v>
      </c>
      <c r="I6418" s="232">
        <f t="shared" si="499"/>
        <v>0</v>
      </c>
      <c r="J6418" s="231" t="str">
        <f t="shared" si="497"/>
        <v/>
      </c>
    </row>
    <row r="6419" spans="6:10" ht="19.5" customHeight="1" x14ac:dyDescent="0.25">
      <c r="F6419" s="328">
        <f t="shared" si="495"/>
        <v>0</v>
      </c>
      <c r="G6419" s="233" t="str">
        <f t="shared" si="496"/>
        <v/>
      </c>
      <c r="H6419" s="231">
        <f t="shared" si="498"/>
        <v>1956458.97</v>
      </c>
      <c r="I6419" s="232">
        <f t="shared" si="499"/>
        <v>0</v>
      </c>
      <c r="J6419" s="231" t="str">
        <f t="shared" si="497"/>
        <v/>
      </c>
    </row>
    <row r="6420" spans="6:10" ht="19.5" customHeight="1" x14ac:dyDescent="0.25">
      <c r="F6420" s="328">
        <f t="shared" si="495"/>
        <v>0</v>
      </c>
      <c r="G6420" s="233" t="str">
        <f t="shared" si="496"/>
        <v/>
      </c>
      <c r="H6420" s="231">
        <f t="shared" si="498"/>
        <v>1956458.97</v>
      </c>
      <c r="I6420" s="232">
        <f t="shared" si="499"/>
        <v>0</v>
      </c>
      <c r="J6420" s="231" t="str">
        <f t="shared" si="497"/>
        <v/>
      </c>
    </row>
    <row r="6421" spans="6:10" ht="19.5" customHeight="1" x14ac:dyDescent="0.25">
      <c r="F6421" s="328">
        <f t="shared" si="495"/>
        <v>0</v>
      </c>
      <c r="G6421" s="233" t="str">
        <f t="shared" si="496"/>
        <v/>
      </c>
      <c r="H6421" s="231">
        <f t="shared" si="498"/>
        <v>1956458.97</v>
      </c>
      <c r="I6421" s="232">
        <f t="shared" si="499"/>
        <v>0</v>
      </c>
      <c r="J6421" s="231" t="str">
        <f t="shared" si="497"/>
        <v/>
      </c>
    </row>
    <row r="6422" spans="6:10" ht="19.5" customHeight="1" x14ac:dyDescent="0.25">
      <c r="F6422" s="328">
        <f t="shared" si="495"/>
        <v>0</v>
      </c>
      <c r="G6422" s="233" t="str">
        <f t="shared" si="496"/>
        <v/>
      </c>
      <c r="H6422" s="231">
        <f t="shared" si="498"/>
        <v>1956458.97</v>
      </c>
      <c r="I6422" s="232">
        <f t="shared" si="499"/>
        <v>0</v>
      </c>
      <c r="J6422" s="231" t="str">
        <f t="shared" si="497"/>
        <v/>
      </c>
    </row>
    <row r="6423" spans="6:10" ht="19.5" customHeight="1" x14ac:dyDescent="0.25">
      <c r="F6423" s="328">
        <f t="shared" si="495"/>
        <v>0</v>
      </c>
      <c r="G6423" s="233" t="str">
        <f t="shared" si="496"/>
        <v/>
      </c>
      <c r="H6423" s="231">
        <f t="shared" si="498"/>
        <v>1956458.97</v>
      </c>
      <c r="I6423" s="232">
        <f t="shared" si="499"/>
        <v>0</v>
      </c>
      <c r="J6423" s="231" t="str">
        <f t="shared" si="497"/>
        <v/>
      </c>
    </row>
    <row r="6424" spans="6:10" ht="19.5" customHeight="1" x14ac:dyDescent="0.25">
      <c r="F6424" s="328">
        <f t="shared" si="495"/>
        <v>0</v>
      </c>
      <c r="G6424" s="233" t="str">
        <f t="shared" si="496"/>
        <v/>
      </c>
      <c r="H6424" s="231">
        <f t="shared" si="498"/>
        <v>1956458.97</v>
      </c>
      <c r="I6424" s="232">
        <f t="shared" si="499"/>
        <v>0</v>
      </c>
      <c r="J6424" s="231" t="str">
        <f t="shared" si="497"/>
        <v/>
      </c>
    </row>
    <row r="6425" spans="6:10" ht="19.5" customHeight="1" x14ac:dyDescent="0.25">
      <c r="F6425" s="328">
        <f t="shared" si="495"/>
        <v>0</v>
      </c>
      <c r="G6425" s="233" t="str">
        <f t="shared" si="496"/>
        <v/>
      </c>
      <c r="H6425" s="231">
        <f t="shared" si="498"/>
        <v>1956458.97</v>
      </c>
      <c r="I6425" s="232">
        <f t="shared" si="499"/>
        <v>0</v>
      </c>
      <c r="J6425" s="231" t="str">
        <f t="shared" si="497"/>
        <v/>
      </c>
    </row>
    <row r="6426" spans="6:10" ht="19.5" customHeight="1" x14ac:dyDescent="0.25">
      <c r="F6426" s="328">
        <f t="shared" si="495"/>
        <v>0</v>
      </c>
      <c r="G6426" s="233" t="str">
        <f t="shared" si="496"/>
        <v/>
      </c>
      <c r="H6426" s="231">
        <f t="shared" si="498"/>
        <v>1956458.97</v>
      </c>
      <c r="I6426" s="232">
        <f t="shared" si="499"/>
        <v>0</v>
      </c>
      <c r="J6426" s="231" t="str">
        <f t="shared" si="497"/>
        <v/>
      </c>
    </row>
    <row r="6427" spans="6:10" ht="19.5" customHeight="1" x14ac:dyDescent="0.25">
      <c r="F6427" s="328">
        <f t="shared" si="495"/>
        <v>0</v>
      </c>
      <c r="G6427" s="233" t="str">
        <f t="shared" si="496"/>
        <v/>
      </c>
      <c r="H6427" s="231">
        <f t="shared" si="498"/>
        <v>1956458.97</v>
      </c>
      <c r="I6427" s="232">
        <f t="shared" si="499"/>
        <v>0</v>
      </c>
      <c r="J6427" s="231" t="str">
        <f t="shared" si="497"/>
        <v/>
      </c>
    </row>
    <row r="6428" spans="6:10" ht="19.5" customHeight="1" x14ac:dyDescent="0.25">
      <c r="F6428" s="328">
        <f t="shared" si="495"/>
        <v>0</v>
      </c>
      <c r="G6428" s="233" t="str">
        <f t="shared" si="496"/>
        <v/>
      </c>
      <c r="H6428" s="231">
        <f t="shared" si="498"/>
        <v>1956458.97</v>
      </c>
      <c r="I6428" s="232">
        <f t="shared" si="499"/>
        <v>0</v>
      </c>
      <c r="J6428" s="231" t="str">
        <f t="shared" si="497"/>
        <v/>
      </c>
    </row>
    <row r="6429" spans="6:10" ht="19.5" customHeight="1" x14ac:dyDescent="0.25">
      <c r="F6429" s="328">
        <f t="shared" si="495"/>
        <v>0</v>
      </c>
      <c r="G6429" s="233" t="str">
        <f t="shared" si="496"/>
        <v/>
      </c>
      <c r="H6429" s="231">
        <f t="shared" si="498"/>
        <v>1956458.97</v>
      </c>
      <c r="I6429" s="232">
        <f t="shared" si="499"/>
        <v>0</v>
      </c>
      <c r="J6429" s="231" t="str">
        <f t="shared" si="497"/>
        <v/>
      </c>
    </row>
    <row r="6430" spans="6:10" ht="19.5" customHeight="1" x14ac:dyDescent="0.25">
      <c r="F6430" s="328">
        <f t="shared" si="495"/>
        <v>0</v>
      </c>
      <c r="G6430" s="233" t="str">
        <f t="shared" si="496"/>
        <v/>
      </c>
      <c r="H6430" s="231">
        <f t="shared" si="498"/>
        <v>1956458.97</v>
      </c>
      <c r="I6430" s="232">
        <f t="shared" si="499"/>
        <v>0</v>
      </c>
      <c r="J6430" s="231" t="str">
        <f t="shared" si="497"/>
        <v/>
      </c>
    </row>
    <row r="6431" spans="6:10" ht="19.5" customHeight="1" x14ac:dyDescent="0.25">
      <c r="F6431" s="328">
        <f t="shared" si="495"/>
        <v>0</v>
      </c>
      <c r="G6431" s="233" t="str">
        <f t="shared" si="496"/>
        <v/>
      </c>
      <c r="H6431" s="231">
        <f t="shared" si="498"/>
        <v>1956458.97</v>
      </c>
      <c r="I6431" s="232">
        <f t="shared" si="499"/>
        <v>0</v>
      </c>
      <c r="J6431" s="231" t="str">
        <f t="shared" si="497"/>
        <v/>
      </c>
    </row>
    <row r="6432" spans="6:10" ht="19.5" customHeight="1" x14ac:dyDescent="0.25">
      <c r="F6432" s="328">
        <f t="shared" si="495"/>
        <v>0</v>
      </c>
      <c r="G6432" s="233" t="str">
        <f t="shared" si="496"/>
        <v/>
      </c>
      <c r="H6432" s="231">
        <f t="shared" si="498"/>
        <v>1956458.97</v>
      </c>
      <c r="I6432" s="232">
        <f t="shared" si="499"/>
        <v>0</v>
      </c>
      <c r="J6432" s="231" t="str">
        <f t="shared" si="497"/>
        <v/>
      </c>
    </row>
    <row r="6433" spans="6:10" ht="19.5" customHeight="1" x14ac:dyDescent="0.25">
      <c r="F6433" s="328">
        <f t="shared" si="495"/>
        <v>0</v>
      </c>
      <c r="G6433" s="233" t="str">
        <f t="shared" si="496"/>
        <v/>
      </c>
      <c r="H6433" s="231">
        <f t="shared" si="498"/>
        <v>1956458.97</v>
      </c>
      <c r="I6433" s="232">
        <f t="shared" si="499"/>
        <v>0</v>
      </c>
      <c r="J6433" s="231" t="str">
        <f t="shared" si="497"/>
        <v/>
      </c>
    </row>
    <row r="6434" spans="6:10" ht="19.5" customHeight="1" x14ac:dyDescent="0.25">
      <c r="F6434" s="328">
        <f t="shared" si="495"/>
        <v>0</v>
      </c>
      <c r="G6434" s="233" t="str">
        <f t="shared" si="496"/>
        <v/>
      </c>
      <c r="H6434" s="231">
        <f t="shared" si="498"/>
        <v>1956458.97</v>
      </c>
      <c r="I6434" s="232">
        <f t="shared" si="499"/>
        <v>0</v>
      </c>
      <c r="J6434" s="231" t="str">
        <f t="shared" si="497"/>
        <v/>
      </c>
    </row>
    <row r="6435" spans="6:10" ht="19.5" customHeight="1" x14ac:dyDescent="0.25">
      <c r="F6435" s="328">
        <f t="shared" si="495"/>
        <v>0</v>
      </c>
      <c r="G6435" s="233" t="str">
        <f t="shared" si="496"/>
        <v/>
      </c>
      <c r="H6435" s="231">
        <f t="shared" si="498"/>
        <v>1956458.97</v>
      </c>
      <c r="I6435" s="232">
        <f t="shared" si="499"/>
        <v>0</v>
      </c>
      <c r="J6435" s="231" t="str">
        <f t="shared" si="497"/>
        <v/>
      </c>
    </row>
    <row r="6436" spans="6:10" ht="19.5" customHeight="1" x14ac:dyDescent="0.25">
      <c r="F6436" s="328">
        <f t="shared" si="495"/>
        <v>0</v>
      </c>
      <c r="G6436" s="233" t="str">
        <f t="shared" si="496"/>
        <v/>
      </c>
      <c r="H6436" s="231">
        <f t="shared" si="498"/>
        <v>1956458.97</v>
      </c>
      <c r="I6436" s="232">
        <f t="shared" si="499"/>
        <v>0</v>
      </c>
      <c r="J6436" s="231" t="str">
        <f t="shared" si="497"/>
        <v/>
      </c>
    </row>
    <row r="6437" spans="6:10" ht="19.5" customHeight="1" x14ac:dyDescent="0.25">
      <c r="F6437" s="328">
        <f t="shared" si="495"/>
        <v>0</v>
      </c>
      <c r="G6437" s="233" t="str">
        <f t="shared" si="496"/>
        <v/>
      </c>
      <c r="H6437" s="231">
        <f t="shared" si="498"/>
        <v>1956458.97</v>
      </c>
      <c r="I6437" s="232">
        <f t="shared" si="499"/>
        <v>0</v>
      </c>
      <c r="J6437" s="231" t="str">
        <f t="shared" si="497"/>
        <v/>
      </c>
    </row>
    <row r="6438" spans="6:10" ht="19.5" customHeight="1" x14ac:dyDescent="0.25">
      <c r="F6438" s="328">
        <f t="shared" si="495"/>
        <v>0</v>
      </c>
      <c r="G6438" s="233" t="str">
        <f t="shared" si="496"/>
        <v/>
      </c>
      <c r="H6438" s="231">
        <f t="shared" si="498"/>
        <v>1956458.97</v>
      </c>
      <c r="I6438" s="232">
        <f t="shared" si="499"/>
        <v>0</v>
      </c>
      <c r="J6438" s="231" t="str">
        <f t="shared" si="497"/>
        <v/>
      </c>
    </row>
    <row r="6439" spans="6:10" ht="19.5" customHeight="1" x14ac:dyDescent="0.25">
      <c r="F6439" s="328">
        <f t="shared" si="495"/>
        <v>0</v>
      </c>
      <c r="G6439" s="233" t="str">
        <f t="shared" si="496"/>
        <v/>
      </c>
      <c r="H6439" s="231">
        <f t="shared" si="498"/>
        <v>1956458.97</v>
      </c>
      <c r="I6439" s="232">
        <f t="shared" si="499"/>
        <v>0</v>
      </c>
      <c r="J6439" s="231" t="str">
        <f t="shared" si="497"/>
        <v/>
      </c>
    </row>
    <row r="6440" spans="6:10" ht="19.5" customHeight="1" x14ac:dyDescent="0.25">
      <c r="F6440" s="328">
        <f t="shared" si="495"/>
        <v>0</v>
      </c>
      <c r="G6440" s="233" t="str">
        <f t="shared" si="496"/>
        <v/>
      </c>
      <c r="H6440" s="231">
        <f t="shared" si="498"/>
        <v>1956458.97</v>
      </c>
      <c r="I6440" s="232">
        <f t="shared" si="499"/>
        <v>0</v>
      </c>
      <c r="J6440" s="231" t="str">
        <f t="shared" si="497"/>
        <v/>
      </c>
    </row>
    <row r="6441" spans="6:10" ht="19.5" customHeight="1" x14ac:dyDescent="0.25">
      <c r="F6441" s="328">
        <f t="shared" si="495"/>
        <v>0</v>
      </c>
      <c r="G6441" s="233" t="str">
        <f t="shared" si="496"/>
        <v/>
      </c>
      <c r="H6441" s="231">
        <f t="shared" si="498"/>
        <v>1956458.97</v>
      </c>
      <c r="I6441" s="232">
        <f t="shared" si="499"/>
        <v>0</v>
      </c>
      <c r="J6441" s="231" t="str">
        <f t="shared" si="497"/>
        <v/>
      </c>
    </row>
    <row r="6442" spans="6:10" ht="19.5" customHeight="1" x14ac:dyDescent="0.25">
      <c r="F6442" s="328">
        <f t="shared" si="495"/>
        <v>0</v>
      </c>
      <c r="G6442" s="233" t="str">
        <f t="shared" si="496"/>
        <v/>
      </c>
      <c r="H6442" s="231">
        <f t="shared" si="498"/>
        <v>1956458.97</v>
      </c>
      <c r="I6442" s="232">
        <f t="shared" si="499"/>
        <v>0</v>
      </c>
      <c r="J6442" s="231" t="str">
        <f t="shared" si="497"/>
        <v/>
      </c>
    </row>
    <row r="6443" spans="6:10" ht="19.5" customHeight="1" x14ac:dyDescent="0.25">
      <c r="F6443" s="328">
        <f t="shared" si="495"/>
        <v>0</v>
      </c>
      <c r="G6443" s="233" t="str">
        <f t="shared" si="496"/>
        <v/>
      </c>
      <c r="H6443" s="231">
        <f t="shared" si="498"/>
        <v>1956458.97</v>
      </c>
      <c r="I6443" s="232">
        <f t="shared" si="499"/>
        <v>0</v>
      </c>
      <c r="J6443" s="231" t="str">
        <f t="shared" si="497"/>
        <v/>
      </c>
    </row>
    <row r="6444" spans="6:10" ht="19.5" customHeight="1" x14ac:dyDescent="0.25">
      <c r="F6444" s="328">
        <f t="shared" si="495"/>
        <v>0</v>
      </c>
      <c r="G6444" s="233" t="str">
        <f t="shared" si="496"/>
        <v/>
      </c>
      <c r="H6444" s="231">
        <f t="shared" si="498"/>
        <v>1956458.97</v>
      </c>
      <c r="I6444" s="232">
        <f t="shared" si="499"/>
        <v>0</v>
      </c>
      <c r="J6444" s="231" t="str">
        <f t="shared" si="497"/>
        <v/>
      </c>
    </row>
    <row r="6445" spans="6:10" ht="19.5" customHeight="1" x14ac:dyDescent="0.25">
      <c r="F6445" s="328">
        <f t="shared" si="495"/>
        <v>0</v>
      </c>
      <c r="G6445" s="233" t="str">
        <f t="shared" si="496"/>
        <v/>
      </c>
      <c r="H6445" s="231">
        <f t="shared" si="498"/>
        <v>1956458.97</v>
      </c>
      <c r="I6445" s="232">
        <f t="shared" si="499"/>
        <v>0</v>
      </c>
      <c r="J6445" s="231" t="str">
        <f t="shared" si="497"/>
        <v/>
      </c>
    </row>
    <row r="6446" spans="6:10" ht="19.5" customHeight="1" x14ac:dyDescent="0.25">
      <c r="F6446" s="328">
        <f t="shared" si="495"/>
        <v>0</v>
      </c>
      <c r="G6446" s="233" t="str">
        <f t="shared" si="496"/>
        <v/>
      </c>
      <c r="H6446" s="231">
        <f t="shared" si="498"/>
        <v>1956458.97</v>
      </c>
      <c r="I6446" s="232">
        <f t="shared" si="499"/>
        <v>0</v>
      </c>
      <c r="J6446" s="231" t="str">
        <f t="shared" si="497"/>
        <v/>
      </c>
    </row>
    <row r="6447" spans="6:10" ht="19.5" customHeight="1" x14ac:dyDescent="0.25">
      <c r="F6447" s="328">
        <f t="shared" si="495"/>
        <v>0</v>
      </c>
      <c r="G6447" s="233" t="str">
        <f t="shared" si="496"/>
        <v/>
      </c>
      <c r="H6447" s="231">
        <f t="shared" si="498"/>
        <v>1956458.97</v>
      </c>
      <c r="I6447" s="232">
        <f t="shared" si="499"/>
        <v>0</v>
      </c>
      <c r="J6447" s="231" t="str">
        <f t="shared" si="497"/>
        <v/>
      </c>
    </row>
    <row r="6448" spans="6:10" ht="19.5" customHeight="1" x14ac:dyDescent="0.25">
      <c r="F6448" s="328">
        <f t="shared" si="495"/>
        <v>0</v>
      </c>
      <c r="G6448" s="233" t="str">
        <f t="shared" si="496"/>
        <v/>
      </c>
      <c r="H6448" s="231">
        <f t="shared" si="498"/>
        <v>1956458.97</v>
      </c>
      <c r="I6448" s="232">
        <f t="shared" si="499"/>
        <v>0</v>
      </c>
      <c r="J6448" s="231" t="str">
        <f t="shared" si="497"/>
        <v/>
      </c>
    </row>
    <row r="6449" spans="6:10" ht="19.5" customHeight="1" x14ac:dyDescent="0.25">
      <c r="F6449" s="328">
        <f t="shared" si="495"/>
        <v>0</v>
      </c>
      <c r="G6449" s="233" t="str">
        <f t="shared" si="496"/>
        <v/>
      </c>
      <c r="H6449" s="231">
        <f t="shared" si="498"/>
        <v>1956458.97</v>
      </c>
      <c r="I6449" s="232">
        <f t="shared" si="499"/>
        <v>0</v>
      </c>
      <c r="J6449" s="231" t="str">
        <f t="shared" si="497"/>
        <v/>
      </c>
    </row>
    <row r="6450" spans="6:10" ht="19.5" customHeight="1" x14ac:dyDescent="0.25">
      <c r="F6450" s="328">
        <f t="shared" si="495"/>
        <v>0</v>
      </c>
      <c r="G6450" s="233" t="str">
        <f t="shared" si="496"/>
        <v/>
      </c>
      <c r="H6450" s="231">
        <f t="shared" si="498"/>
        <v>1956458.97</v>
      </c>
      <c r="I6450" s="232">
        <f t="shared" si="499"/>
        <v>0</v>
      </c>
      <c r="J6450" s="231" t="str">
        <f t="shared" si="497"/>
        <v/>
      </c>
    </row>
    <row r="6451" spans="6:10" ht="19.5" customHeight="1" x14ac:dyDescent="0.25">
      <c r="F6451" s="328">
        <f t="shared" si="495"/>
        <v>0</v>
      </c>
      <c r="G6451" s="233" t="str">
        <f t="shared" si="496"/>
        <v/>
      </c>
      <c r="H6451" s="231">
        <f t="shared" si="498"/>
        <v>1956458.97</v>
      </c>
      <c r="I6451" s="232">
        <f t="shared" si="499"/>
        <v>0</v>
      </c>
      <c r="J6451" s="231" t="str">
        <f t="shared" si="497"/>
        <v/>
      </c>
    </row>
    <row r="6452" spans="6:10" ht="19.5" customHeight="1" x14ac:dyDescent="0.25">
      <c r="F6452" s="328">
        <f t="shared" si="495"/>
        <v>0</v>
      </c>
      <c r="G6452" s="233" t="str">
        <f t="shared" si="496"/>
        <v/>
      </c>
      <c r="H6452" s="231">
        <f t="shared" si="498"/>
        <v>1956458.97</v>
      </c>
      <c r="I6452" s="232">
        <f t="shared" si="499"/>
        <v>0</v>
      </c>
      <c r="J6452" s="231" t="str">
        <f t="shared" si="497"/>
        <v/>
      </c>
    </row>
    <row r="6453" spans="6:10" ht="19.5" customHeight="1" x14ac:dyDescent="0.25">
      <c r="F6453" s="328">
        <f t="shared" si="495"/>
        <v>0</v>
      </c>
      <c r="G6453" s="233" t="str">
        <f t="shared" si="496"/>
        <v/>
      </c>
      <c r="H6453" s="231">
        <f t="shared" si="498"/>
        <v>1956458.97</v>
      </c>
      <c r="I6453" s="232">
        <f t="shared" si="499"/>
        <v>0</v>
      </c>
      <c r="J6453" s="231" t="str">
        <f t="shared" si="497"/>
        <v/>
      </c>
    </row>
    <row r="6454" spans="6:10" ht="19.5" customHeight="1" x14ac:dyDescent="0.25">
      <c r="F6454" s="328">
        <f t="shared" si="495"/>
        <v>0</v>
      </c>
      <c r="G6454" s="233" t="str">
        <f t="shared" si="496"/>
        <v/>
      </c>
      <c r="H6454" s="231">
        <f t="shared" si="498"/>
        <v>1956458.97</v>
      </c>
      <c r="I6454" s="232">
        <f t="shared" si="499"/>
        <v>0</v>
      </c>
      <c r="J6454" s="231" t="str">
        <f t="shared" si="497"/>
        <v/>
      </c>
    </row>
    <row r="6455" spans="6:10" ht="19.5" customHeight="1" x14ac:dyDescent="0.25">
      <c r="F6455" s="328">
        <f t="shared" si="495"/>
        <v>0</v>
      </c>
      <c r="G6455" s="233" t="str">
        <f t="shared" si="496"/>
        <v/>
      </c>
      <c r="H6455" s="231">
        <f t="shared" si="498"/>
        <v>1956458.97</v>
      </c>
      <c r="I6455" s="232">
        <f t="shared" si="499"/>
        <v>0</v>
      </c>
      <c r="J6455" s="231" t="str">
        <f t="shared" si="497"/>
        <v/>
      </c>
    </row>
    <row r="6456" spans="6:10" ht="19.5" customHeight="1" x14ac:dyDescent="0.25">
      <c r="F6456" s="328">
        <f t="shared" si="495"/>
        <v>0</v>
      </c>
      <c r="G6456" s="233" t="str">
        <f t="shared" si="496"/>
        <v/>
      </c>
      <c r="H6456" s="231">
        <f t="shared" si="498"/>
        <v>1956458.97</v>
      </c>
      <c r="I6456" s="232">
        <f t="shared" si="499"/>
        <v>0</v>
      </c>
      <c r="J6456" s="231" t="str">
        <f t="shared" si="497"/>
        <v/>
      </c>
    </row>
    <row r="6457" spans="6:10" ht="19.5" customHeight="1" x14ac:dyDescent="0.25">
      <c r="F6457" s="328">
        <f t="shared" si="495"/>
        <v>0</v>
      </c>
      <c r="G6457" s="233" t="str">
        <f t="shared" si="496"/>
        <v/>
      </c>
      <c r="H6457" s="231">
        <f t="shared" si="498"/>
        <v>1956458.97</v>
      </c>
      <c r="I6457" s="232">
        <f t="shared" si="499"/>
        <v>0</v>
      </c>
      <c r="J6457" s="231" t="str">
        <f t="shared" si="497"/>
        <v/>
      </c>
    </row>
    <row r="6458" spans="6:10" ht="19.5" customHeight="1" x14ac:dyDescent="0.25">
      <c r="F6458" s="328">
        <f t="shared" si="495"/>
        <v>0</v>
      </c>
      <c r="G6458" s="233" t="str">
        <f t="shared" si="496"/>
        <v/>
      </c>
      <c r="H6458" s="231">
        <f t="shared" si="498"/>
        <v>1956458.97</v>
      </c>
      <c r="I6458" s="232">
        <f t="shared" si="499"/>
        <v>0</v>
      </c>
      <c r="J6458" s="231" t="str">
        <f t="shared" si="497"/>
        <v/>
      </c>
    </row>
    <row r="6459" spans="6:10" ht="19.5" customHeight="1" x14ac:dyDescent="0.25">
      <c r="F6459" s="328">
        <f t="shared" si="495"/>
        <v>0</v>
      </c>
      <c r="G6459" s="233" t="str">
        <f t="shared" si="496"/>
        <v/>
      </c>
      <c r="H6459" s="231">
        <f t="shared" si="498"/>
        <v>1956458.97</v>
      </c>
      <c r="I6459" s="232">
        <f t="shared" si="499"/>
        <v>0</v>
      </c>
      <c r="J6459" s="231" t="str">
        <f t="shared" si="497"/>
        <v/>
      </c>
    </row>
    <row r="6460" spans="6:10" ht="19.5" customHeight="1" x14ac:dyDescent="0.25">
      <c r="F6460" s="328">
        <f t="shared" si="495"/>
        <v>0</v>
      </c>
      <c r="G6460" s="233" t="str">
        <f t="shared" si="496"/>
        <v/>
      </c>
      <c r="H6460" s="231">
        <f t="shared" si="498"/>
        <v>1956458.97</v>
      </c>
      <c r="I6460" s="232">
        <f t="shared" si="499"/>
        <v>0</v>
      </c>
      <c r="J6460" s="231" t="str">
        <f t="shared" si="497"/>
        <v/>
      </c>
    </row>
    <row r="6461" spans="6:10" ht="19.5" customHeight="1" x14ac:dyDescent="0.25">
      <c r="F6461" s="328">
        <f t="shared" si="495"/>
        <v>0</v>
      </c>
      <c r="G6461" s="233" t="str">
        <f t="shared" si="496"/>
        <v/>
      </c>
      <c r="H6461" s="231">
        <f t="shared" si="498"/>
        <v>1956458.97</v>
      </c>
      <c r="I6461" s="232">
        <f t="shared" si="499"/>
        <v>0</v>
      </c>
      <c r="J6461" s="231" t="str">
        <f t="shared" si="497"/>
        <v/>
      </c>
    </row>
    <row r="6462" spans="6:10" ht="19.5" customHeight="1" x14ac:dyDescent="0.25">
      <c r="F6462" s="328">
        <f t="shared" si="495"/>
        <v>0</v>
      </c>
      <c r="G6462" s="233" t="str">
        <f t="shared" si="496"/>
        <v/>
      </c>
      <c r="H6462" s="231">
        <f t="shared" si="498"/>
        <v>1956458.97</v>
      </c>
      <c r="I6462" s="232">
        <f t="shared" si="499"/>
        <v>0</v>
      </c>
      <c r="J6462" s="231" t="str">
        <f t="shared" si="497"/>
        <v/>
      </c>
    </row>
    <row r="6463" spans="6:10" ht="19.5" customHeight="1" x14ac:dyDescent="0.25">
      <c r="F6463" s="328">
        <f t="shared" si="495"/>
        <v>0</v>
      </c>
      <c r="G6463" s="233" t="str">
        <f t="shared" si="496"/>
        <v/>
      </c>
      <c r="H6463" s="231">
        <f t="shared" si="498"/>
        <v>1956458.97</v>
      </c>
      <c r="I6463" s="232">
        <f t="shared" si="499"/>
        <v>0</v>
      </c>
      <c r="J6463" s="231" t="str">
        <f t="shared" si="497"/>
        <v/>
      </c>
    </row>
    <row r="6464" spans="6:10" ht="19.5" customHeight="1" x14ac:dyDescent="0.25">
      <c r="F6464" s="328">
        <f t="shared" si="495"/>
        <v>0</v>
      </c>
      <c r="G6464" s="233" t="str">
        <f t="shared" si="496"/>
        <v/>
      </c>
      <c r="H6464" s="231">
        <f t="shared" si="498"/>
        <v>1956458.97</v>
      </c>
      <c r="I6464" s="232">
        <f t="shared" si="499"/>
        <v>0</v>
      </c>
      <c r="J6464" s="231" t="str">
        <f t="shared" si="497"/>
        <v/>
      </c>
    </row>
    <row r="6465" spans="6:10" ht="19.5" customHeight="1" x14ac:dyDescent="0.25">
      <c r="F6465" s="328">
        <f t="shared" si="495"/>
        <v>0</v>
      </c>
      <c r="G6465" s="233" t="str">
        <f t="shared" si="496"/>
        <v/>
      </c>
      <c r="H6465" s="231">
        <f t="shared" si="498"/>
        <v>1956458.97</v>
      </c>
      <c r="I6465" s="232">
        <f t="shared" si="499"/>
        <v>0</v>
      </c>
      <c r="J6465" s="231" t="str">
        <f t="shared" si="497"/>
        <v/>
      </c>
    </row>
    <row r="6466" spans="6:10" ht="19.5" customHeight="1" x14ac:dyDescent="0.25">
      <c r="F6466" s="328">
        <f t="shared" si="495"/>
        <v>0</v>
      </c>
      <c r="G6466" s="233" t="str">
        <f t="shared" si="496"/>
        <v/>
      </c>
      <c r="H6466" s="231">
        <f t="shared" si="498"/>
        <v>1956458.97</v>
      </c>
      <c r="I6466" s="232">
        <f t="shared" si="499"/>
        <v>0</v>
      </c>
      <c r="J6466" s="231" t="str">
        <f t="shared" si="497"/>
        <v/>
      </c>
    </row>
    <row r="6467" spans="6:10" ht="19.5" customHeight="1" x14ac:dyDescent="0.25">
      <c r="F6467" s="328">
        <f t="shared" si="495"/>
        <v>0</v>
      </c>
      <c r="G6467" s="233" t="str">
        <f t="shared" si="496"/>
        <v/>
      </c>
      <c r="H6467" s="231">
        <f t="shared" si="498"/>
        <v>1956458.97</v>
      </c>
      <c r="I6467" s="232">
        <f t="shared" si="499"/>
        <v>0</v>
      </c>
      <c r="J6467" s="231" t="str">
        <f t="shared" si="497"/>
        <v/>
      </c>
    </row>
    <row r="6468" spans="6:10" ht="19.5" customHeight="1" x14ac:dyDescent="0.25">
      <c r="F6468" s="328">
        <f t="shared" si="495"/>
        <v>0</v>
      </c>
      <c r="G6468" s="233" t="str">
        <f t="shared" si="496"/>
        <v/>
      </c>
      <c r="H6468" s="231">
        <f t="shared" si="498"/>
        <v>1956458.97</v>
      </c>
      <c r="I6468" s="232">
        <f t="shared" si="499"/>
        <v>0</v>
      </c>
      <c r="J6468" s="231" t="str">
        <f t="shared" si="497"/>
        <v/>
      </c>
    </row>
    <row r="6469" spans="6:10" ht="19.5" customHeight="1" x14ac:dyDescent="0.25">
      <c r="F6469" s="328">
        <f t="shared" si="495"/>
        <v>0</v>
      </c>
      <c r="G6469" s="233" t="str">
        <f t="shared" si="496"/>
        <v/>
      </c>
      <c r="H6469" s="231">
        <f t="shared" si="498"/>
        <v>1956458.97</v>
      </c>
      <c r="I6469" s="232">
        <f t="shared" si="499"/>
        <v>0</v>
      </c>
      <c r="J6469" s="231" t="str">
        <f t="shared" si="497"/>
        <v/>
      </c>
    </row>
    <row r="6470" spans="6:10" ht="19.5" customHeight="1" x14ac:dyDescent="0.25">
      <c r="F6470" s="328">
        <f t="shared" si="495"/>
        <v>0</v>
      </c>
      <c r="G6470" s="233" t="str">
        <f t="shared" si="496"/>
        <v/>
      </c>
      <c r="H6470" s="231">
        <f t="shared" si="498"/>
        <v>1956458.97</v>
      </c>
      <c r="I6470" s="232">
        <f t="shared" si="499"/>
        <v>0</v>
      </c>
      <c r="J6470" s="231" t="str">
        <f t="shared" si="497"/>
        <v/>
      </c>
    </row>
    <row r="6471" spans="6:10" ht="19.5" customHeight="1" x14ac:dyDescent="0.25">
      <c r="F6471" s="328">
        <f t="shared" si="495"/>
        <v>0</v>
      </c>
      <c r="G6471" s="233" t="str">
        <f t="shared" si="496"/>
        <v/>
      </c>
      <c r="H6471" s="231">
        <f t="shared" si="498"/>
        <v>1956458.97</v>
      </c>
      <c r="I6471" s="232">
        <f t="shared" si="499"/>
        <v>0</v>
      </c>
      <c r="J6471" s="231" t="str">
        <f t="shared" si="497"/>
        <v/>
      </c>
    </row>
    <row r="6472" spans="6:10" ht="19.5" customHeight="1" x14ac:dyDescent="0.25">
      <c r="F6472" s="328">
        <f t="shared" si="495"/>
        <v>0</v>
      </c>
      <c r="G6472" s="233" t="str">
        <f t="shared" si="496"/>
        <v/>
      </c>
      <c r="H6472" s="231">
        <f t="shared" si="498"/>
        <v>1956458.97</v>
      </c>
      <c r="I6472" s="232">
        <f t="shared" si="499"/>
        <v>0</v>
      </c>
      <c r="J6472" s="231" t="str">
        <f t="shared" si="497"/>
        <v/>
      </c>
    </row>
    <row r="6473" spans="6:10" ht="19.5" customHeight="1" x14ac:dyDescent="0.25">
      <c r="F6473" s="328">
        <f t="shared" si="495"/>
        <v>0</v>
      </c>
      <c r="G6473" s="233" t="str">
        <f t="shared" si="496"/>
        <v/>
      </c>
      <c r="H6473" s="231">
        <f t="shared" si="498"/>
        <v>1956458.97</v>
      </c>
      <c r="I6473" s="232">
        <f t="shared" si="499"/>
        <v>0</v>
      </c>
      <c r="J6473" s="231" t="str">
        <f t="shared" si="497"/>
        <v/>
      </c>
    </row>
    <row r="6474" spans="6:10" ht="19.5" customHeight="1" x14ac:dyDescent="0.25">
      <c r="F6474" s="328">
        <f t="shared" ref="F6474:F6537" si="500">IF(E6474&gt;$C$4*1000,"Выборка",0)</f>
        <v>0</v>
      </c>
      <c r="G6474" s="233" t="str">
        <f t="shared" ref="G6474:G6537" si="501">IF(F6474=0,"",E6474)</f>
        <v/>
      </c>
      <c r="H6474" s="231">
        <f t="shared" si="498"/>
        <v>1956458.97</v>
      </c>
      <c r="I6474" s="232">
        <f t="shared" si="499"/>
        <v>0</v>
      </c>
      <c r="J6474" s="231" t="str">
        <f t="shared" ref="J6474:J6537" si="502">IF(I6474=0,"",E6474)</f>
        <v/>
      </c>
    </row>
    <row r="6475" spans="6:10" ht="19.5" customHeight="1" x14ac:dyDescent="0.25">
      <c r="F6475" s="328">
        <f t="shared" si="500"/>
        <v>0</v>
      </c>
      <c r="G6475" s="233" t="str">
        <f t="shared" si="501"/>
        <v/>
      </c>
      <c r="H6475" s="231">
        <f t="shared" ref="H6475:H6538" si="503">IF(F6475=0,IF((I6474=0)*AND(F6474=0),H6474+E6475,IF((F6474&lt;&gt;0)*AND((H6474&lt;=$E$17)),H6474+E6475,E6475)),H6474)</f>
        <v>1956458.97</v>
      </c>
      <c r="I6475" s="232">
        <f t="shared" ref="I6475:I6538" si="504">IF((H6475&gt;$E$17)*AND(F6475=0),"Выборка",0)</f>
        <v>0</v>
      </c>
      <c r="J6475" s="231" t="str">
        <f t="shared" si="502"/>
        <v/>
      </c>
    </row>
    <row r="6476" spans="6:10" ht="19.5" customHeight="1" x14ac:dyDescent="0.25">
      <c r="F6476" s="328">
        <f t="shared" si="500"/>
        <v>0</v>
      </c>
      <c r="G6476" s="233" t="str">
        <f t="shared" si="501"/>
        <v/>
      </c>
      <c r="H6476" s="231">
        <f t="shared" si="503"/>
        <v>1956458.97</v>
      </c>
      <c r="I6476" s="232">
        <f t="shared" si="504"/>
        <v>0</v>
      </c>
      <c r="J6476" s="231" t="str">
        <f t="shared" si="502"/>
        <v/>
      </c>
    </row>
    <row r="6477" spans="6:10" ht="19.5" customHeight="1" x14ac:dyDescent="0.25">
      <c r="F6477" s="328">
        <f t="shared" si="500"/>
        <v>0</v>
      </c>
      <c r="G6477" s="233" t="str">
        <f t="shared" si="501"/>
        <v/>
      </c>
      <c r="H6477" s="231">
        <f t="shared" si="503"/>
        <v>1956458.97</v>
      </c>
      <c r="I6477" s="232">
        <f t="shared" si="504"/>
        <v>0</v>
      </c>
      <c r="J6477" s="231" t="str">
        <f t="shared" si="502"/>
        <v/>
      </c>
    </row>
    <row r="6478" spans="6:10" ht="19.5" customHeight="1" x14ac:dyDescent="0.25">
      <c r="F6478" s="328">
        <f t="shared" si="500"/>
        <v>0</v>
      </c>
      <c r="G6478" s="233" t="str">
        <f t="shared" si="501"/>
        <v/>
      </c>
      <c r="H6478" s="231">
        <f t="shared" si="503"/>
        <v>1956458.97</v>
      </c>
      <c r="I6478" s="232">
        <f t="shared" si="504"/>
        <v>0</v>
      </c>
      <c r="J6478" s="231" t="str">
        <f t="shared" si="502"/>
        <v/>
      </c>
    </row>
    <row r="6479" spans="6:10" ht="19.5" customHeight="1" x14ac:dyDescent="0.25">
      <c r="F6479" s="328">
        <f t="shared" si="500"/>
        <v>0</v>
      </c>
      <c r="G6479" s="233" t="str">
        <f t="shared" si="501"/>
        <v/>
      </c>
      <c r="H6479" s="231">
        <f t="shared" si="503"/>
        <v>1956458.97</v>
      </c>
      <c r="I6479" s="232">
        <f t="shared" si="504"/>
        <v>0</v>
      </c>
      <c r="J6479" s="231" t="str">
        <f t="shared" si="502"/>
        <v/>
      </c>
    </row>
    <row r="6480" spans="6:10" ht="19.5" customHeight="1" x14ac:dyDescent="0.25">
      <c r="F6480" s="328">
        <f t="shared" si="500"/>
        <v>0</v>
      </c>
      <c r="G6480" s="233" t="str">
        <f t="shared" si="501"/>
        <v/>
      </c>
      <c r="H6480" s="231">
        <f t="shared" si="503"/>
        <v>1956458.97</v>
      </c>
      <c r="I6480" s="232">
        <f t="shared" si="504"/>
        <v>0</v>
      </c>
      <c r="J6480" s="231" t="str">
        <f t="shared" si="502"/>
        <v/>
      </c>
    </row>
    <row r="6481" spans="6:10" ht="19.5" customHeight="1" x14ac:dyDescent="0.25">
      <c r="F6481" s="328">
        <f t="shared" si="500"/>
        <v>0</v>
      </c>
      <c r="G6481" s="233" t="str">
        <f t="shared" si="501"/>
        <v/>
      </c>
      <c r="H6481" s="231">
        <f t="shared" si="503"/>
        <v>1956458.97</v>
      </c>
      <c r="I6481" s="232">
        <f t="shared" si="504"/>
        <v>0</v>
      </c>
      <c r="J6481" s="231" t="str">
        <f t="shared" si="502"/>
        <v/>
      </c>
    </row>
    <row r="6482" spans="6:10" ht="19.5" customHeight="1" x14ac:dyDescent="0.25">
      <c r="F6482" s="328">
        <f t="shared" si="500"/>
        <v>0</v>
      </c>
      <c r="G6482" s="233" t="str">
        <f t="shared" si="501"/>
        <v/>
      </c>
      <c r="H6482" s="231">
        <f t="shared" si="503"/>
        <v>1956458.97</v>
      </c>
      <c r="I6482" s="232">
        <f t="shared" si="504"/>
        <v>0</v>
      </c>
      <c r="J6482" s="231" t="str">
        <f t="shared" si="502"/>
        <v/>
      </c>
    </row>
    <row r="6483" spans="6:10" ht="19.5" customHeight="1" x14ac:dyDescent="0.25">
      <c r="F6483" s="328">
        <f t="shared" si="500"/>
        <v>0</v>
      </c>
      <c r="G6483" s="233" t="str">
        <f t="shared" si="501"/>
        <v/>
      </c>
      <c r="H6483" s="231">
        <f t="shared" si="503"/>
        <v>1956458.97</v>
      </c>
      <c r="I6483" s="232">
        <f t="shared" si="504"/>
        <v>0</v>
      </c>
      <c r="J6483" s="231" t="str">
        <f t="shared" si="502"/>
        <v/>
      </c>
    </row>
    <row r="6484" spans="6:10" ht="19.5" customHeight="1" x14ac:dyDescent="0.25">
      <c r="F6484" s="328">
        <f t="shared" si="500"/>
        <v>0</v>
      </c>
      <c r="G6484" s="233" t="str">
        <f t="shared" si="501"/>
        <v/>
      </c>
      <c r="H6484" s="231">
        <f t="shared" si="503"/>
        <v>1956458.97</v>
      </c>
      <c r="I6484" s="232">
        <f t="shared" si="504"/>
        <v>0</v>
      </c>
      <c r="J6484" s="231" t="str">
        <f t="shared" si="502"/>
        <v/>
      </c>
    </row>
    <row r="6485" spans="6:10" ht="19.5" customHeight="1" x14ac:dyDescent="0.25">
      <c r="F6485" s="328">
        <f t="shared" si="500"/>
        <v>0</v>
      </c>
      <c r="G6485" s="233" t="str">
        <f t="shared" si="501"/>
        <v/>
      </c>
      <c r="H6485" s="231">
        <f t="shared" si="503"/>
        <v>1956458.97</v>
      </c>
      <c r="I6485" s="232">
        <f t="shared" si="504"/>
        <v>0</v>
      </c>
      <c r="J6485" s="231" t="str">
        <f t="shared" si="502"/>
        <v/>
      </c>
    </row>
    <row r="6486" spans="6:10" ht="19.5" customHeight="1" x14ac:dyDescent="0.25">
      <c r="F6486" s="328">
        <f t="shared" si="500"/>
        <v>0</v>
      </c>
      <c r="G6486" s="233" t="str">
        <f t="shared" si="501"/>
        <v/>
      </c>
      <c r="H6486" s="231">
        <f t="shared" si="503"/>
        <v>1956458.97</v>
      </c>
      <c r="I6486" s="232">
        <f t="shared" si="504"/>
        <v>0</v>
      </c>
      <c r="J6486" s="231" t="str">
        <f t="shared" si="502"/>
        <v/>
      </c>
    </row>
    <row r="6487" spans="6:10" ht="19.5" customHeight="1" x14ac:dyDescent="0.25">
      <c r="F6487" s="328">
        <f t="shared" si="500"/>
        <v>0</v>
      </c>
      <c r="G6487" s="233" t="str">
        <f t="shared" si="501"/>
        <v/>
      </c>
      <c r="H6487" s="231">
        <f t="shared" si="503"/>
        <v>1956458.97</v>
      </c>
      <c r="I6487" s="232">
        <f t="shared" si="504"/>
        <v>0</v>
      </c>
      <c r="J6487" s="231" t="str">
        <f t="shared" si="502"/>
        <v/>
      </c>
    </row>
    <row r="6488" spans="6:10" ht="19.5" customHeight="1" x14ac:dyDescent="0.25">
      <c r="F6488" s="328">
        <f t="shared" si="500"/>
        <v>0</v>
      </c>
      <c r="G6488" s="233" t="str">
        <f t="shared" si="501"/>
        <v/>
      </c>
      <c r="H6488" s="231">
        <f t="shared" si="503"/>
        <v>1956458.97</v>
      </c>
      <c r="I6488" s="232">
        <f t="shared" si="504"/>
        <v>0</v>
      </c>
      <c r="J6488" s="231" t="str">
        <f t="shared" si="502"/>
        <v/>
      </c>
    </row>
    <row r="6489" spans="6:10" ht="19.5" customHeight="1" x14ac:dyDescent="0.25">
      <c r="F6489" s="328">
        <f t="shared" si="500"/>
        <v>0</v>
      </c>
      <c r="G6489" s="233" t="str">
        <f t="shared" si="501"/>
        <v/>
      </c>
      <c r="H6489" s="231">
        <f t="shared" si="503"/>
        <v>1956458.97</v>
      </c>
      <c r="I6489" s="232">
        <f t="shared" si="504"/>
        <v>0</v>
      </c>
      <c r="J6489" s="231" t="str">
        <f t="shared" si="502"/>
        <v/>
      </c>
    </row>
    <row r="6490" spans="6:10" ht="19.5" customHeight="1" x14ac:dyDescent="0.25">
      <c r="F6490" s="328">
        <f t="shared" si="500"/>
        <v>0</v>
      </c>
      <c r="G6490" s="233" t="str">
        <f t="shared" si="501"/>
        <v/>
      </c>
      <c r="H6490" s="231">
        <f t="shared" si="503"/>
        <v>1956458.97</v>
      </c>
      <c r="I6490" s="232">
        <f t="shared" si="504"/>
        <v>0</v>
      </c>
      <c r="J6490" s="231" t="str">
        <f t="shared" si="502"/>
        <v/>
      </c>
    </row>
    <row r="6491" spans="6:10" ht="19.5" customHeight="1" x14ac:dyDescent="0.25">
      <c r="F6491" s="328">
        <f t="shared" si="500"/>
        <v>0</v>
      </c>
      <c r="G6491" s="233" t="str">
        <f t="shared" si="501"/>
        <v/>
      </c>
      <c r="H6491" s="231">
        <f t="shared" si="503"/>
        <v>1956458.97</v>
      </c>
      <c r="I6491" s="232">
        <f t="shared" si="504"/>
        <v>0</v>
      </c>
      <c r="J6491" s="231" t="str">
        <f t="shared" si="502"/>
        <v/>
      </c>
    </row>
    <row r="6492" spans="6:10" ht="19.5" customHeight="1" x14ac:dyDescent="0.25">
      <c r="F6492" s="328">
        <f t="shared" si="500"/>
        <v>0</v>
      </c>
      <c r="G6492" s="233" t="str">
        <f t="shared" si="501"/>
        <v/>
      </c>
      <c r="H6492" s="231">
        <f t="shared" si="503"/>
        <v>1956458.97</v>
      </c>
      <c r="I6492" s="232">
        <f t="shared" si="504"/>
        <v>0</v>
      </c>
      <c r="J6492" s="231" t="str">
        <f t="shared" si="502"/>
        <v/>
      </c>
    </row>
    <row r="6493" spans="6:10" ht="19.5" customHeight="1" x14ac:dyDescent="0.25">
      <c r="F6493" s="328">
        <f t="shared" si="500"/>
        <v>0</v>
      </c>
      <c r="G6493" s="233" t="str">
        <f t="shared" si="501"/>
        <v/>
      </c>
      <c r="H6493" s="231">
        <f t="shared" si="503"/>
        <v>1956458.97</v>
      </c>
      <c r="I6493" s="232">
        <f t="shared" si="504"/>
        <v>0</v>
      </c>
      <c r="J6493" s="231" t="str">
        <f t="shared" si="502"/>
        <v/>
      </c>
    </row>
    <row r="6494" spans="6:10" ht="19.5" customHeight="1" x14ac:dyDescent="0.25">
      <c r="F6494" s="328">
        <f t="shared" si="500"/>
        <v>0</v>
      </c>
      <c r="G6494" s="233" t="str">
        <f t="shared" si="501"/>
        <v/>
      </c>
      <c r="H6494" s="231">
        <f t="shared" si="503"/>
        <v>1956458.97</v>
      </c>
      <c r="I6494" s="232">
        <f t="shared" si="504"/>
        <v>0</v>
      </c>
      <c r="J6494" s="231" t="str">
        <f t="shared" si="502"/>
        <v/>
      </c>
    </row>
    <row r="6495" spans="6:10" ht="19.5" customHeight="1" x14ac:dyDescent="0.25">
      <c r="F6495" s="328">
        <f t="shared" si="500"/>
        <v>0</v>
      </c>
      <c r="G6495" s="233" t="str">
        <f t="shared" si="501"/>
        <v/>
      </c>
      <c r="H6495" s="231">
        <f t="shared" si="503"/>
        <v>1956458.97</v>
      </c>
      <c r="I6495" s="232">
        <f t="shared" si="504"/>
        <v>0</v>
      </c>
      <c r="J6495" s="231" t="str">
        <f t="shared" si="502"/>
        <v/>
      </c>
    </row>
    <row r="6496" spans="6:10" ht="19.5" customHeight="1" x14ac:dyDescent="0.25">
      <c r="F6496" s="328">
        <f t="shared" si="500"/>
        <v>0</v>
      </c>
      <c r="G6496" s="233" t="str">
        <f t="shared" si="501"/>
        <v/>
      </c>
      <c r="H6496" s="231">
        <f t="shared" si="503"/>
        <v>1956458.97</v>
      </c>
      <c r="I6496" s="232">
        <f t="shared" si="504"/>
        <v>0</v>
      </c>
      <c r="J6496" s="231" t="str">
        <f t="shared" si="502"/>
        <v/>
      </c>
    </row>
    <row r="6497" spans="6:10" ht="19.5" customHeight="1" x14ac:dyDescent="0.25">
      <c r="F6497" s="328">
        <f t="shared" si="500"/>
        <v>0</v>
      </c>
      <c r="G6497" s="233" t="str">
        <f t="shared" si="501"/>
        <v/>
      </c>
      <c r="H6497" s="231">
        <f t="shared" si="503"/>
        <v>1956458.97</v>
      </c>
      <c r="I6497" s="232">
        <f t="shared" si="504"/>
        <v>0</v>
      </c>
      <c r="J6497" s="231" t="str">
        <f t="shared" si="502"/>
        <v/>
      </c>
    </row>
    <row r="6498" spans="6:10" ht="19.5" customHeight="1" x14ac:dyDescent="0.25">
      <c r="F6498" s="328">
        <f t="shared" si="500"/>
        <v>0</v>
      </c>
      <c r="G6498" s="233" t="str">
        <f t="shared" si="501"/>
        <v/>
      </c>
      <c r="H6498" s="231">
        <f t="shared" si="503"/>
        <v>1956458.97</v>
      </c>
      <c r="I6498" s="232">
        <f t="shared" si="504"/>
        <v>0</v>
      </c>
      <c r="J6498" s="231" t="str">
        <f t="shared" si="502"/>
        <v/>
      </c>
    </row>
    <row r="6499" spans="6:10" ht="19.5" customHeight="1" x14ac:dyDescent="0.25">
      <c r="F6499" s="328">
        <f t="shared" si="500"/>
        <v>0</v>
      </c>
      <c r="G6499" s="233" t="str">
        <f t="shared" si="501"/>
        <v/>
      </c>
      <c r="H6499" s="231">
        <f t="shared" si="503"/>
        <v>1956458.97</v>
      </c>
      <c r="I6499" s="232">
        <f t="shared" si="504"/>
        <v>0</v>
      </c>
      <c r="J6499" s="231" t="str">
        <f t="shared" si="502"/>
        <v/>
      </c>
    </row>
    <row r="6500" spans="6:10" ht="19.5" customHeight="1" x14ac:dyDescent="0.25">
      <c r="F6500" s="328">
        <f t="shared" si="500"/>
        <v>0</v>
      </c>
      <c r="G6500" s="233" t="str">
        <f t="shared" si="501"/>
        <v/>
      </c>
      <c r="H6500" s="231">
        <f t="shared" si="503"/>
        <v>1956458.97</v>
      </c>
      <c r="I6500" s="232">
        <f t="shared" si="504"/>
        <v>0</v>
      </c>
      <c r="J6500" s="231" t="str">
        <f t="shared" si="502"/>
        <v/>
      </c>
    </row>
    <row r="6501" spans="6:10" ht="19.5" customHeight="1" x14ac:dyDescent="0.25">
      <c r="F6501" s="328">
        <f t="shared" si="500"/>
        <v>0</v>
      </c>
      <c r="G6501" s="233" t="str">
        <f t="shared" si="501"/>
        <v/>
      </c>
      <c r="H6501" s="231">
        <f t="shared" si="503"/>
        <v>1956458.97</v>
      </c>
      <c r="I6501" s="232">
        <f t="shared" si="504"/>
        <v>0</v>
      </c>
      <c r="J6501" s="231" t="str">
        <f t="shared" si="502"/>
        <v/>
      </c>
    </row>
    <row r="6502" spans="6:10" ht="19.5" customHeight="1" x14ac:dyDescent="0.25">
      <c r="F6502" s="328">
        <f t="shared" si="500"/>
        <v>0</v>
      </c>
      <c r="G6502" s="233" t="str">
        <f t="shared" si="501"/>
        <v/>
      </c>
      <c r="H6502" s="231">
        <f t="shared" si="503"/>
        <v>1956458.97</v>
      </c>
      <c r="I6502" s="232">
        <f t="shared" si="504"/>
        <v>0</v>
      </c>
      <c r="J6502" s="231" t="str">
        <f t="shared" si="502"/>
        <v/>
      </c>
    </row>
    <row r="6503" spans="6:10" ht="19.5" customHeight="1" x14ac:dyDescent="0.25">
      <c r="F6503" s="328">
        <f t="shared" si="500"/>
        <v>0</v>
      </c>
      <c r="G6503" s="233" t="str">
        <f t="shared" si="501"/>
        <v/>
      </c>
      <c r="H6503" s="231">
        <f t="shared" si="503"/>
        <v>1956458.97</v>
      </c>
      <c r="I6503" s="232">
        <f t="shared" si="504"/>
        <v>0</v>
      </c>
      <c r="J6503" s="231" t="str">
        <f t="shared" si="502"/>
        <v/>
      </c>
    </row>
    <row r="6504" spans="6:10" ht="19.5" customHeight="1" x14ac:dyDescent="0.25">
      <c r="F6504" s="328">
        <f t="shared" si="500"/>
        <v>0</v>
      </c>
      <c r="G6504" s="233" t="str">
        <f t="shared" si="501"/>
        <v/>
      </c>
      <c r="H6504" s="231">
        <f t="shared" si="503"/>
        <v>1956458.97</v>
      </c>
      <c r="I6504" s="232">
        <f t="shared" si="504"/>
        <v>0</v>
      </c>
      <c r="J6504" s="231" t="str">
        <f t="shared" si="502"/>
        <v/>
      </c>
    </row>
    <row r="6505" spans="6:10" ht="19.5" customHeight="1" x14ac:dyDescent="0.25">
      <c r="F6505" s="328">
        <f t="shared" si="500"/>
        <v>0</v>
      </c>
      <c r="G6505" s="233" t="str">
        <f t="shared" si="501"/>
        <v/>
      </c>
      <c r="H6505" s="231">
        <f t="shared" si="503"/>
        <v>1956458.97</v>
      </c>
      <c r="I6505" s="232">
        <f t="shared" si="504"/>
        <v>0</v>
      </c>
      <c r="J6505" s="231" t="str">
        <f t="shared" si="502"/>
        <v/>
      </c>
    </row>
    <row r="6506" spans="6:10" ht="19.5" customHeight="1" x14ac:dyDescent="0.25">
      <c r="F6506" s="328">
        <f t="shared" si="500"/>
        <v>0</v>
      </c>
      <c r="G6506" s="233" t="str">
        <f t="shared" si="501"/>
        <v/>
      </c>
      <c r="H6506" s="231">
        <f t="shared" si="503"/>
        <v>1956458.97</v>
      </c>
      <c r="I6506" s="232">
        <f t="shared" si="504"/>
        <v>0</v>
      </c>
      <c r="J6506" s="231" t="str">
        <f t="shared" si="502"/>
        <v/>
      </c>
    </row>
    <row r="6507" spans="6:10" ht="19.5" customHeight="1" x14ac:dyDescent="0.25">
      <c r="F6507" s="328">
        <f t="shared" si="500"/>
        <v>0</v>
      </c>
      <c r="G6507" s="233" t="str">
        <f t="shared" si="501"/>
        <v/>
      </c>
      <c r="H6507" s="231">
        <f t="shared" si="503"/>
        <v>1956458.97</v>
      </c>
      <c r="I6507" s="232">
        <f t="shared" si="504"/>
        <v>0</v>
      </c>
      <c r="J6507" s="231" t="str">
        <f t="shared" si="502"/>
        <v/>
      </c>
    </row>
    <row r="6508" spans="6:10" ht="19.5" customHeight="1" x14ac:dyDescent="0.25">
      <c r="F6508" s="328">
        <f t="shared" si="500"/>
        <v>0</v>
      </c>
      <c r="G6508" s="233" t="str">
        <f t="shared" si="501"/>
        <v/>
      </c>
      <c r="H6508" s="231">
        <f t="shared" si="503"/>
        <v>1956458.97</v>
      </c>
      <c r="I6508" s="232">
        <f t="shared" si="504"/>
        <v>0</v>
      </c>
      <c r="J6508" s="231" t="str">
        <f t="shared" si="502"/>
        <v/>
      </c>
    </row>
    <row r="6509" spans="6:10" ht="19.5" customHeight="1" x14ac:dyDescent="0.25">
      <c r="F6509" s="328">
        <f t="shared" si="500"/>
        <v>0</v>
      </c>
      <c r="G6509" s="233" t="str">
        <f t="shared" si="501"/>
        <v/>
      </c>
      <c r="H6509" s="231">
        <f t="shared" si="503"/>
        <v>1956458.97</v>
      </c>
      <c r="I6509" s="232">
        <f t="shared" si="504"/>
        <v>0</v>
      </c>
      <c r="J6509" s="231" t="str">
        <f t="shared" si="502"/>
        <v/>
      </c>
    </row>
    <row r="6510" spans="6:10" ht="19.5" customHeight="1" x14ac:dyDescent="0.25">
      <c r="F6510" s="328">
        <f t="shared" si="500"/>
        <v>0</v>
      </c>
      <c r="G6510" s="233" t="str">
        <f t="shared" si="501"/>
        <v/>
      </c>
      <c r="H6510" s="231">
        <f t="shared" si="503"/>
        <v>1956458.97</v>
      </c>
      <c r="I6510" s="232">
        <f t="shared" si="504"/>
        <v>0</v>
      </c>
      <c r="J6510" s="231" t="str">
        <f t="shared" si="502"/>
        <v/>
      </c>
    </row>
    <row r="6511" spans="6:10" ht="19.5" customHeight="1" x14ac:dyDescent="0.25">
      <c r="F6511" s="328">
        <f t="shared" si="500"/>
        <v>0</v>
      </c>
      <c r="G6511" s="233" t="str">
        <f t="shared" si="501"/>
        <v/>
      </c>
      <c r="H6511" s="231">
        <f t="shared" si="503"/>
        <v>1956458.97</v>
      </c>
      <c r="I6511" s="232">
        <f t="shared" si="504"/>
        <v>0</v>
      </c>
      <c r="J6511" s="231" t="str">
        <f t="shared" si="502"/>
        <v/>
      </c>
    </row>
    <row r="6512" spans="6:10" ht="19.5" customHeight="1" x14ac:dyDescent="0.25">
      <c r="F6512" s="328">
        <f t="shared" si="500"/>
        <v>0</v>
      </c>
      <c r="G6512" s="233" t="str">
        <f t="shared" si="501"/>
        <v/>
      </c>
      <c r="H6512" s="231">
        <f t="shared" si="503"/>
        <v>1956458.97</v>
      </c>
      <c r="I6512" s="232">
        <f t="shared" si="504"/>
        <v>0</v>
      </c>
      <c r="J6512" s="231" t="str">
        <f t="shared" si="502"/>
        <v/>
      </c>
    </row>
    <row r="6513" spans="6:10" ht="19.5" customHeight="1" x14ac:dyDescent="0.25">
      <c r="F6513" s="328">
        <f t="shared" si="500"/>
        <v>0</v>
      </c>
      <c r="G6513" s="233" t="str">
        <f t="shared" si="501"/>
        <v/>
      </c>
      <c r="H6513" s="231">
        <f t="shared" si="503"/>
        <v>1956458.97</v>
      </c>
      <c r="I6513" s="232">
        <f t="shared" si="504"/>
        <v>0</v>
      </c>
      <c r="J6513" s="231" t="str">
        <f t="shared" si="502"/>
        <v/>
      </c>
    </row>
    <row r="6514" spans="6:10" ht="19.5" customHeight="1" x14ac:dyDescent="0.25">
      <c r="F6514" s="328">
        <f t="shared" si="500"/>
        <v>0</v>
      </c>
      <c r="G6514" s="233" t="str">
        <f t="shared" si="501"/>
        <v/>
      </c>
      <c r="H6514" s="231">
        <f t="shared" si="503"/>
        <v>1956458.97</v>
      </c>
      <c r="I6514" s="232">
        <f t="shared" si="504"/>
        <v>0</v>
      </c>
      <c r="J6514" s="231" t="str">
        <f t="shared" si="502"/>
        <v/>
      </c>
    </row>
    <row r="6515" spans="6:10" ht="19.5" customHeight="1" x14ac:dyDescent="0.25">
      <c r="F6515" s="328">
        <f t="shared" si="500"/>
        <v>0</v>
      </c>
      <c r="G6515" s="233" t="str">
        <f t="shared" si="501"/>
        <v/>
      </c>
      <c r="H6515" s="231">
        <f t="shared" si="503"/>
        <v>1956458.97</v>
      </c>
      <c r="I6515" s="232">
        <f t="shared" si="504"/>
        <v>0</v>
      </c>
      <c r="J6515" s="231" t="str">
        <f t="shared" si="502"/>
        <v/>
      </c>
    </row>
    <row r="6516" spans="6:10" ht="19.5" customHeight="1" x14ac:dyDescent="0.25">
      <c r="F6516" s="328">
        <f t="shared" si="500"/>
        <v>0</v>
      </c>
      <c r="G6516" s="233" t="str">
        <f t="shared" si="501"/>
        <v/>
      </c>
      <c r="H6516" s="231">
        <f t="shared" si="503"/>
        <v>1956458.97</v>
      </c>
      <c r="I6516" s="232">
        <f t="shared" si="504"/>
        <v>0</v>
      </c>
      <c r="J6516" s="231" t="str">
        <f t="shared" si="502"/>
        <v/>
      </c>
    </row>
    <row r="6517" spans="6:10" ht="19.5" customHeight="1" x14ac:dyDescent="0.25">
      <c r="F6517" s="328">
        <f t="shared" si="500"/>
        <v>0</v>
      </c>
      <c r="G6517" s="233" t="str">
        <f t="shared" si="501"/>
        <v/>
      </c>
      <c r="H6517" s="231">
        <f t="shared" si="503"/>
        <v>1956458.97</v>
      </c>
      <c r="I6517" s="232">
        <f t="shared" si="504"/>
        <v>0</v>
      </c>
      <c r="J6517" s="231" t="str">
        <f t="shared" si="502"/>
        <v/>
      </c>
    </row>
    <row r="6518" spans="6:10" ht="19.5" customHeight="1" x14ac:dyDescent="0.25">
      <c r="F6518" s="328">
        <f t="shared" si="500"/>
        <v>0</v>
      </c>
      <c r="G6518" s="233" t="str">
        <f t="shared" si="501"/>
        <v/>
      </c>
      <c r="H6518" s="231">
        <f t="shared" si="503"/>
        <v>1956458.97</v>
      </c>
      <c r="I6518" s="232">
        <f t="shared" si="504"/>
        <v>0</v>
      </c>
      <c r="J6518" s="231" t="str">
        <f t="shared" si="502"/>
        <v/>
      </c>
    </row>
    <row r="6519" spans="6:10" ht="19.5" customHeight="1" x14ac:dyDescent="0.25">
      <c r="F6519" s="328">
        <f t="shared" si="500"/>
        <v>0</v>
      </c>
      <c r="G6519" s="233" t="str">
        <f t="shared" si="501"/>
        <v/>
      </c>
      <c r="H6519" s="231">
        <f t="shared" si="503"/>
        <v>1956458.97</v>
      </c>
      <c r="I6519" s="232">
        <f t="shared" si="504"/>
        <v>0</v>
      </c>
      <c r="J6519" s="231" t="str">
        <f t="shared" si="502"/>
        <v/>
      </c>
    </row>
    <row r="6520" spans="6:10" ht="19.5" customHeight="1" x14ac:dyDescent="0.25">
      <c r="F6520" s="328">
        <f t="shared" si="500"/>
        <v>0</v>
      </c>
      <c r="G6520" s="233" t="str">
        <f t="shared" si="501"/>
        <v/>
      </c>
      <c r="H6520" s="231">
        <f t="shared" si="503"/>
        <v>1956458.97</v>
      </c>
      <c r="I6520" s="232">
        <f t="shared" si="504"/>
        <v>0</v>
      </c>
      <c r="J6520" s="231" t="str">
        <f t="shared" si="502"/>
        <v/>
      </c>
    </row>
    <row r="6521" spans="6:10" ht="19.5" customHeight="1" x14ac:dyDescent="0.25">
      <c r="F6521" s="328">
        <f t="shared" si="500"/>
        <v>0</v>
      </c>
      <c r="G6521" s="233" t="str">
        <f t="shared" si="501"/>
        <v/>
      </c>
      <c r="H6521" s="231">
        <f t="shared" si="503"/>
        <v>1956458.97</v>
      </c>
      <c r="I6521" s="232">
        <f t="shared" si="504"/>
        <v>0</v>
      </c>
      <c r="J6521" s="231" t="str">
        <f t="shared" si="502"/>
        <v/>
      </c>
    </row>
    <row r="6522" spans="6:10" ht="19.5" customHeight="1" x14ac:dyDescent="0.25">
      <c r="F6522" s="328">
        <f t="shared" si="500"/>
        <v>0</v>
      </c>
      <c r="G6522" s="233" t="str">
        <f t="shared" si="501"/>
        <v/>
      </c>
      <c r="H6522" s="231">
        <f t="shared" si="503"/>
        <v>1956458.97</v>
      </c>
      <c r="I6522" s="232">
        <f t="shared" si="504"/>
        <v>0</v>
      </c>
      <c r="J6522" s="231" t="str">
        <f t="shared" si="502"/>
        <v/>
      </c>
    </row>
    <row r="6523" spans="6:10" ht="19.5" customHeight="1" x14ac:dyDescent="0.25">
      <c r="F6523" s="328">
        <f t="shared" si="500"/>
        <v>0</v>
      </c>
      <c r="G6523" s="233" t="str">
        <f t="shared" si="501"/>
        <v/>
      </c>
      <c r="H6523" s="231">
        <f t="shared" si="503"/>
        <v>1956458.97</v>
      </c>
      <c r="I6523" s="232">
        <f t="shared" si="504"/>
        <v>0</v>
      </c>
      <c r="J6523" s="231" t="str">
        <f t="shared" si="502"/>
        <v/>
      </c>
    </row>
    <row r="6524" spans="6:10" ht="19.5" customHeight="1" x14ac:dyDescent="0.25">
      <c r="F6524" s="328">
        <f t="shared" si="500"/>
        <v>0</v>
      </c>
      <c r="G6524" s="233" t="str">
        <f t="shared" si="501"/>
        <v/>
      </c>
      <c r="H6524" s="231">
        <f t="shared" si="503"/>
        <v>1956458.97</v>
      </c>
      <c r="I6524" s="232">
        <f t="shared" si="504"/>
        <v>0</v>
      </c>
      <c r="J6524" s="231" t="str">
        <f t="shared" si="502"/>
        <v/>
      </c>
    </row>
    <row r="6525" spans="6:10" ht="19.5" customHeight="1" x14ac:dyDescent="0.25">
      <c r="F6525" s="328">
        <f t="shared" si="500"/>
        <v>0</v>
      </c>
      <c r="G6525" s="233" t="str">
        <f t="shared" si="501"/>
        <v/>
      </c>
      <c r="H6525" s="231">
        <f t="shared" si="503"/>
        <v>1956458.97</v>
      </c>
      <c r="I6525" s="232">
        <f t="shared" si="504"/>
        <v>0</v>
      </c>
      <c r="J6525" s="231" t="str">
        <f t="shared" si="502"/>
        <v/>
      </c>
    </row>
    <row r="6526" spans="6:10" ht="19.5" customHeight="1" x14ac:dyDescent="0.25">
      <c r="F6526" s="328">
        <f t="shared" si="500"/>
        <v>0</v>
      </c>
      <c r="G6526" s="233" t="str">
        <f t="shared" si="501"/>
        <v/>
      </c>
      <c r="H6526" s="231">
        <f t="shared" si="503"/>
        <v>1956458.97</v>
      </c>
      <c r="I6526" s="232">
        <f t="shared" si="504"/>
        <v>0</v>
      </c>
      <c r="J6526" s="231" t="str">
        <f t="shared" si="502"/>
        <v/>
      </c>
    </row>
    <row r="6527" spans="6:10" ht="19.5" customHeight="1" x14ac:dyDescent="0.25">
      <c r="F6527" s="328">
        <f t="shared" si="500"/>
        <v>0</v>
      </c>
      <c r="G6527" s="233" t="str">
        <f t="shared" si="501"/>
        <v/>
      </c>
      <c r="H6527" s="231">
        <f t="shared" si="503"/>
        <v>1956458.97</v>
      </c>
      <c r="I6527" s="232">
        <f t="shared" si="504"/>
        <v>0</v>
      </c>
      <c r="J6527" s="231" t="str">
        <f t="shared" si="502"/>
        <v/>
      </c>
    </row>
    <row r="6528" spans="6:10" ht="19.5" customHeight="1" x14ac:dyDescent="0.25">
      <c r="F6528" s="328">
        <f t="shared" si="500"/>
        <v>0</v>
      </c>
      <c r="G6528" s="233" t="str">
        <f t="shared" si="501"/>
        <v/>
      </c>
      <c r="H6528" s="231">
        <f t="shared" si="503"/>
        <v>1956458.97</v>
      </c>
      <c r="I6528" s="232">
        <f t="shared" si="504"/>
        <v>0</v>
      </c>
      <c r="J6528" s="231" t="str">
        <f t="shared" si="502"/>
        <v/>
      </c>
    </row>
    <row r="6529" spans="6:10" ht="19.5" customHeight="1" x14ac:dyDescent="0.25">
      <c r="F6529" s="328">
        <f t="shared" si="500"/>
        <v>0</v>
      </c>
      <c r="G6529" s="233" t="str">
        <f t="shared" si="501"/>
        <v/>
      </c>
      <c r="H6529" s="231">
        <f t="shared" si="503"/>
        <v>1956458.97</v>
      </c>
      <c r="I6529" s="232">
        <f t="shared" si="504"/>
        <v>0</v>
      </c>
      <c r="J6529" s="231" t="str">
        <f t="shared" si="502"/>
        <v/>
      </c>
    </row>
    <row r="6530" spans="6:10" ht="19.5" customHeight="1" x14ac:dyDescent="0.25">
      <c r="F6530" s="328">
        <f t="shared" si="500"/>
        <v>0</v>
      </c>
      <c r="G6530" s="233" t="str">
        <f t="shared" si="501"/>
        <v/>
      </c>
      <c r="H6530" s="231">
        <f t="shared" si="503"/>
        <v>1956458.97</v>
      </c>
      <c r="I6530" s="232">
        <f t="shared" si="504"/>
        <v>0</v>
      </c>
      <c r="J6530" s="231" t="str">
        <f t="shared" si="502"/>
        <v/>
      </c>
    </row>
    <row r="6531" spans="6:10" ht="19.5" customHeight="1" x14ac:dyDescent="0.25">
      <c r="F6531" s="328">
        <f t="shared" si="500"/>
        <v>0</v>
      </c>
      <c r="G6531" s="233" t="str">
        <f t="shared" si="501"/>
        <v/>
      </c>
      <c r="H6531" s="231">
        <f t="shared" si="503"/>
        <v>1956458.97</v>
      </c>
      <c r="I6531" s="232">
        <f t="shared" si="504"/>
        <v>0</v>
      </c>
      <c r="J6531" s="231" t="str">
        <f t="shared" si="502"/>
        <v/>
      </c>
    </row>
    <row r="6532" spans="6:10" ht="19.5" customHeight="1" x14ac:dyDescent="0.25">
      <c r="F6532" s="328">
        <f t="shared" si="500"/>
        <v>0</v>
      </c>
      <c r="G6532" s="233" t="str">
        <f t="shared" si="501"/>
        <v/>
      </c>
      <c r="H6532" s="231">
        <f t="shared" si="503"/>
        <v>1956458.97</v>
      </c>
      <c r="I6532" s="232">
        <f t="shared" si="504"/>
        <v>0</v>
      </c>
      <c r="J6532" s="231" t="str">
        <f t="shared" si="502"/>
        <v/>
      </c>
    </row>
    <row r="6533" spans="6:10" ht="19.5" customHeight="1" x14ac:dyDescent="0.25">
      <c r="F6533" s="328">
        <f t="shared" si="500"/>
        <v>0</v>
      </c>
      <c r="G6533" s="233" t="str">
        <f t="shared" si="501"/>
        <v/>
      </c>
      <c r="H6533" s="231">
        <f t="shared" si="503"/>
        <v>1956458.97</v>
      </c>
      <c r="I6533" s="232">
        <f t="shared" si="504"/>
        <v>0</v>
      </c>
      <c r="J6533" s="231" t="str">
        <f t="shared" si="502"/>
        <v/>
      </c>
    </row>
    <row r="6534" spans="6:10" ht="19.5" customHeight="1" x14ac:dyDescent="0.25">
      <c r="F6534" s="328">
        <f t="shared" si="500"/>
        <v>0</v>
      </c>
      <c r="G6534" s="233" t="str">
        <f t="shared" si="501"/>
        <v/>
      </c>
      <c r="H6534" s="231">
        <f t="shared" si="503"/>
        <v>1956458.97</v>
      </c>
      <c r="I6534" s="232">
        <f t="shared" si="504"/>
        <v>0</v>
      </c>
      <c r="J6534" s="231" t="str">
        <f t="shared" si="502"/>
        <v/>
      </c>
    </row>
    <row r="6535" spans="6:10" ht="19.5" customHeight="1" x14ac:dyDescent="0.25">
      <c r="F6535" s="328">
        <f t="shared" si="500"/>
        <v>0</v>
      </c>
      <c r="G6535" s="233" t="str">
        <f t="shared" si="501"/>
        <v/>
      </c>
      <c r="H6535" s="231">
        <f t="shared" si="503"/>
        <v>1956458.97</v>
      </c>
      <c r="I6535" s="232">
        <f t="shared" si="504"/>
        <v>0</v>
      </c>
      <c r="J6535" s="231" t="str">
        <f t="shared" si="502"/>
        <v/>
      </c>
    </row>
    <row r="6536" spans="6:10" ht="19.5" customHeight="1" x14ac:dyDescent="0.25">
      <c r="F6536" s="328">
        <f t="shared" si="500"/>
        <v>0</v>
      </c>
      <c r="G6536" s="233" t="str">
        <f t="shared" si="501"/>
        <v/>
      </c>
      <c r="H6536" s="231">
        <f t="shared" si="503"/>
        <v>1956458.97</v>
      </c>
      <c r="I6536" s="232">
        <f t="shared" si="504"/>
        <v>0</v>
      </c>
      <c r="J6536" s="231" t="str">
        <f t="shared" si="502"/>
        <v/>
      </c>
    </row>
    <row r="6537" spans="6:10" ht="19.5" customHeight="1" x14ac:dyDescent="0.25">
      <c r="F6537" s="328">
        <f t="shared" si="500"/>
        <v>0</v>
      </c>
      <c r="G6537" s="233" t="str">
        <f t="shared" si="501"/>
        <v/>
      </c>
      <c r="H6537" s="231">
        <f t="shared" si="503"/>
        <v>1956458.97</v>
      </c>
      <c r="I6537" s="232">
        <f t="shared" si="504"/>
        <v>0</v>
      </c>
      <c r="J6537" s="231" t="str">
        <f t="shared" si="502"/>
        <v/>
      </c>
    </row>
    <row r="6538" spans="6:10" ht="19.5" customHeight="1" x14ac:dyDescent="0.25">
      <c r="F6538" s="328">
        <f t="shared" ref="F6538:F6601" si="505">IF(E6538&gt;$C$4*1000,"Выборка",0)</f>
        <v>0</v>
      </c>
      <c r="G6538" s="233" t="str">
        <f t="shared" ref="G6538:G6601" si="506">IF(F6538=0,"",E6538)</f>
        <v/>
      </c>
      <c r="H6538" s="231">
        <f t="shared" si="503"/>
        <v>1956458.97</v>
      </c>
      <c r="I6538" s="232">
        <f t="shared" si="504"/>
        <v>0</v>
      </c>
      <c r="J6538" s="231" t="str">
        <f t="shared" ref="J6538:J6601" si="507">IF(I6538=0,"",E6538)</f>
        <v/>
      </c>
    </row>
    <row r="6539" spans="6:10" ht="19.5" customHeight="1" x14ac:dyDescent="0.25">
      <c r="F6539" s="328">
        <f t="shared" si="505"/>
        <v>0</v>
      </c>
      <c r="G6539" s="233" t="str">
        <f t="shared" si="506"/>
        <v/>
      </c>
      <c r="H6539" s="231">
        <f t="shared" ref="H6539:H6602" si="508">IF(F6539=0,IF((I6538=0)*AND(F6538=0),H6538+E6539,IF((F6538&lt;&gt;0)*AND((H6538&lt;=$E$17)),H6538+E6539,E6539)),H6538)</f>
        <v>1956458.97</v>
      </c>
      <c r="I6539" s="232">
        <f t="shared" ref="I6539:I6602" si="509">IF((H6539&gt;$E$17)*AND(F6539=0),"Выборка",0)</f>
        <v>0</v>
      </c>
      <c r="J6539" s="231" t="str">
        <f t="shared" si="507"/>
        <v/>
      </c>
    </row>
    <row r="6540" spans="6:10" ht="19.5" customHeight="1" x14ac:dyDescent="0.25">
      <c r="F6540" s="328">
        <f t="shared" si="505"/>
        <v>0</v>
      </c>
      <c r="G6540" s="233" t="str">
        <f t="shared" si="506"/>
        <v/>
      </c>
      <c r="H6540" s="231">
        <f t="shared" si="508"/>
        <v>1956458.97</v>
      </c>
      <c r="I6540" s="232">
        <f t="shared" si="509"/>
        <v>0</v>
      </c>
      <c r="J6540" s="231" t="str">
        <f t="shared" si="507"/>
        <v/>
      </c>
    </row>
    <row r="6541" spans="6:10" ht="19.5" customHeight="1" x14ac:dyDescent="0.25">
      <c r="F6541" s="328">
        <f t="shared" si="505"/>
        <v>0</v>
      </c>
      <c r="G6541" s="233" t="str">
        <f t="shared" si="506"/>
        <v/>
      </c>
      <c r="H6541" s="231">
        <f t="shared" si="508"/>
        <v>1956458.97</v>
      </c>
      <c r="I6541" s="232">
        <f t="shared" si="509"/>
        <v>0</v>
      </c>
      <c r="J6541" s="231" t="str">
        <f t="shared" si="507"/>
        <v/>
      </c>
    </row>
    <row r="6542" spans="6:10" ht="19.5" customHeight="1" x14ac:dyDescent="0.25">
      <c r="F6542" s="328">
        <f t="shared" si="505"/>
        <v>0</v>
      </c>
      <c r="G6542" s="233" t="str">
        <f t="shared" si="506"/>
        <v/>
      </c>
      <c r="H6542" s="231">
        <f t="shared" si="508"/>
        <v>1956458.97</v>
      </c>
      <c r="I6542" s="232">
        <f t="shared" si="509"/>
        <v>0</v>
      </c>
      <c r="J6542" s="231" t="str">
        <f t="shared" si="507"/>
        <v/>
      </c>
    </row>
    <row r="6543" spans="6:10" ht="19.5" customHeight="1" x14ac:dyDescent="0.25">
      <c r="F6543" s="328">
        <f t="shared" si="505"/>
        <v>0</v>
      </c>
      <c r="G6543" s="233" t="str">
        <f t="shared" si="506"/>
        <v/>
      </c>
      <c r="H6543" s="231">
        <f t="shared" si="508"/>
        <v>1956458.97</v>
      </c>
      <c r="I6543" s="232">
        <f t="shared" si="509"/>
        <v>0</v>
      </c>
      <c r="J6543" s="231" t="str">
        <f t="shared" si="507"/>
        <v/>
      </c>
    </row>
    <row r="6544" spans="6:10" ht="19.5" customHeight="1" x14ac:dyDescent="0.25">
      <c r="F6544" s="328">
        <f t="shared" si="505"/>
        <v>0</v>
      </c>
      <c r="G6544" s="233" t="str">
        <f t="shared" si="506"/>
        <v/>
      </c>
      <c r="H6544" s="231">
        <f t="shared" si="508"/>
        <v>1956458.97</v>
      </c>
      <c r="I6544" s="232">
        <f t="shared" si="509"/>
        <v>0</v>
      </c>
      <c r="J6544" s="231" t="str">
        <f t="shared" si="507"/>
        <v/>
      </c>
    </row>
    <row r="6545" spans="6:10" ht="19.5" customHeight="1" x14ac:dyDescent="0.25">
      <c r="F6545" s="328">
        <f t="shared" si="505"/>
        <v>0</v>
      </c>
      <c r="G6545" s="233" t="str">
        <f t="shared" si="506"/>
        <v/>
      </c>
      <c r="H6545" s="231">
        <f t="shared" si="508"/>
        <v>1956458.97</v>
      </c>
      <c r="I6545" s="232">
        <f t="shared" si="509"/>
        <v>0</v>
      </c>
      <c r="J6545" s="231" t="str">
        <f t="shared" si="507"/>
        <v/>
      </c>
    </row>
    <row r="6546" spans="6:10" ht="19.5" customHeight="1" x14ac:dyDescent="0.25">
      <c r="F6546" s="328">
        <f t="shared" si="505"/>
        <v>0</v>
      </c>
      <c r="G6546" s="233" t="str">
        <f t="shared" si="506"/>
        <v/>
      </c>
      <c r="H6546" s="231">
        <f t="shared" si="508"/>
        <v>1956458.97</v>
      </c>
      <c r="I6546" s="232">
        <f t="shared" si="509"/>
        <v>0</v>
      </c>
      <c r="J6546" s="231" t="str">
        <f t="shared" si="507"/>
        <v/>
      </c>
    </row>
    <row r="6547" spans="6:10" ht="19.5" customHeight="1" x14ac:dyDescent="0.25">
      <c r="F6547" s="328">
        <f t="shared" si="505"/>
        <v>0</v>
      </c>
      <c r="G6547" s="233" t="str">
        <f t="shared" si="506"/>
        <v/>
      </c>
      <c r="H6547" s="231">
        <f t="shared" si="508"/>
        <v>1956458.97</v>
      </c>
      <c r="I6547" s="232">
        <f t="shared" si="509"/>
        <v>0</v>
      </c>
      <c r="J6547" s="231" t="str">
        <f t="shared" si="507"/>
        <v/>
      </c>
    </row>
    <row r="6548" spans="6:10" ht="19.5" customHeight="1" x14ac:dyDescent="0.25">
      <c r="F6548" s="328">
        <f t="shared" si="505"/>
        <v>0</v>
      </c>
      <c r="G6548" s="233" t="str">
        <f t="shared" si="506"/>
        <v/>
      </c>
      <c r="H6548" s="231">
        <f t="shared" si="508"/>
        <v>1956458.97</v>
      </c>
      <c r="I6548" s="232">
        <f t="shared" si="509"/>
        <v>0</v>
      </c>
      <c r="J6548" s="231" t="str">
        <f t="shared" si="507"/>
        <v/>
      </c>
    </row>
    <row r="6549" spans="6:10" ht="19.5" customHeight="1" x14ac:dyDescent="0.25">
      <c r="F6549" s="328">
        <f t="shared" si="505"/>
        <v>0</v>
      </c>
      <c r="G6549" s="233" t="str">
        <f t="shared" si="506"/>
        <v/>
      </c>
      <c r="H6549" s="231">
        <f t="shared" si="508"/>
        <v>1956458.97</v>
      </c>
      <c r="I6549" s="232">
        <f t="shared" si="509"/>
        <v>0</v>
      </c>
      <c r="J6549" s="231" t="str">
        <f t="shared" si="507"/>
        <v/>
      </c>
    </row>
    <row r="6550" spans="6:10" ht="19.5" customHeight="1" x14ac:dyDescent="0.25">
      <c r="F6550" s="328">
        <f t="shared" si="505"/>
        <v>0</v>
      </c>
      <c r="G6550" s="233" t="str">
        <f t="shared" si="506"/>
        <v/>
      </c>
      <c r="H6550" s="231">
        <f t="shared" si="508"/>
        <v>1956458.97</v>
      </c>
      <c r="I6550" s="232">
        <f t="shared" si="509"/>
        <v>0</v>
      </c>
      <c r="J6550" s="231" t="str">
        <f t="shared" si="507"/>
        <v/>
      </c>
    </row>
    <row r="6551" spans="6:10" ht="19.5" customHeight="1" x14ac:dyDescent="0.25">
      <c r="F6551" s="328">
        <f t="shared" si="505"/>
        <v>0</v>
      </c>
      <c r="G6551" s="233" t="str">
        <f t="shared" si="506"/>
        <v/>
      </c>
      <c r="H6551" s="231">
        <f t="shared" si="508"/>
        <v>1956458.97</v>
      </c>
      <c r="I6551" s="232">
        <f t="shared" si="509"/>
        <v>0</v>
      </c>
      <c r="J6551" s="231" t="str">
        <f t="shared" si="507"/>
        <v/>
      </c>
    </row>
    <row r="6552" spans="6:10" ht="19.5" customHeight="1" x14ac:dyDescent="0.25">
      <c r="F6552" s="328">
        <f t="shared" si="505"/>
        <v>0</v>
      </c>
      <c r="G6552" s="233" t="str">
        <f t="shared" si="506"/>
        <v/>
      </c>
      <c r="H6552" s="231">
        <f t="shared" si="508"/>
        <v>1956458.97</v>
      </c>
      <c r="I6552" s="232">
        <f t="shared" si="509"/>
        <v>0</v>
      </c>
      <c r="J6552" s="231" t="str">
        <f t="shared" si="507"/>
        <v/>
      </c>
    </row>
    <row r="6553" spans="6:10" ht="19.5" customHeight="1" x14ac:dyDescent="0.25">
      <c r="F6553" s="328">
        <f t="shared" si="505"/>
        <v>0</v>
      </c>
      <c r="G6553" s="233" t="str">
        <f t="shared" si="506"/>
        <v/>
      </c>
      <c r="H6553" s="231">
        <f t="shared" si="508"/>
        <v>1956458.97</v>
      </c>
      <c r="I6553" s="232">
        <f t="shared" si="509"/>
        <v>0</v>
      </c>
      <c r="J6553" s="231" t="str">
        <f t="shared" si="507"/>
        <v/>
      </c>
    </row>
    <row r="6554" spans="6:10" ht="19.5" customHeight="1" x14ac:dyDescent="0.25">
      <c r="F6554" s="328">
        <f t="shared" si="505"/>
        <v>0</v>
      </c>
      <c r="G6554" s="233" t="str">
        <f t="shared" si="506"/>
        <v/>
      </c>
      <c r="H6554" s="231">
        <f t="shared" si="508"/>
        <v>1956458.97</v>
      </c>
      <c r="I6554" s="232">
        <f t="shared" si="509"/>
        <v>0</v>
      </c>
      <c r="J6554" s="231" t="str">
        <f t="shared" si="507"/>
        <v/>
      </c>
    </row>
    <row r="6555" spans="6:10" ht="19.5" customHeight="1" x14ac:dyDescent="0.25">
      <c r="F6555" s="328">
        <f t="shared" si="505"/>
        <v>0</v>
      </c>
      <c r="G6555" s="233" t="str">
        <f t="shared" si="506"/>
        <v/>
      </c>
      <c r="H6555" s="231">
        <f t="shared" si="508"/>
        <v>1956458.97</v>
      </c>
      <c r="I6555" s="232">
        <f t="shared" si="509"/>
        <v>0</v>
      </c>
      <c r="J6555" s="231" t="str">
        <f t="shared" si="507"/>
        <v/>
      </c>
    </row>
    <row r="6556" spans="6:10" ht="19.5" customHeight="1" x14ac:dyDescent="0.25">
      <c r="F6556" s="328">
        <f t="shared" si="505"/>
        <v>0</v>
      </c>
      <c r="G6556" s="233" t="str">
        <f t="shared" si="506"/>
        <v/>
      </c>
      <c r="H6556" s="231">
        <f t="shared" si="508"/>
        <v>1956458.97</v>
      </c>
      <c r="I6556" s="232">
        <f t="shared" si="509"/>
        <v>0</v>
      </c>
      <c r="J6556" s="231" t="str">
        <f t="shared" si="507"/>
        <v/>
      </c>
    </row>
    <row r="6557" spans="6:10" ht="19.5" customHeight="1" x14ac:dyDescent="0.25">
      <c r="F6557" s="328">
        <f t="shared" si="505"/>
        <v>0</v>
      </c>
      <c r="G6557" s="233" t="str">
        <f t="shared" si="506"/>
        <v/>
      </c>
      <c r="H6557" s="231">
        <f t="shared" si="508"/>
        <v>1956458.97</v>
      </c>
      <c r="I6557" s="232">
        <f t="shared" si="509"/>
        <v>0</v>
      </c>
      <c r="J6557" s="231" t="str">
        <f t="shared" si="507"/>
        <v/>
      </c>
    </row>
    <row r="6558" spans="6:10" ht="19.5" customHeight="1" x14ac:dyDescent="0.25">
      <c r="F6558" s="328">
        <f t="shared" si="505"/>
        <v>0</v>
      </c>
      <c r="G6558" s="233" t="str">
        <f t="shared" si="506"/>
        <v/>
      </c>
      <c r="H6558" s="231">
        <f t="shared" si="508"/>
        <v>1956458.97</v>
      </c>
      <c r="I6558" s="232">
        <f t="shared" si="509"/>
        <v>0</v>
      </c>
      <c r="J6558" s="231" t="str">
        <f t="shared" si="507"/>
        <v/>
      </c>
    </row>
    <row r="6559" spans="6:10" ht="19.5" customHeight="1" x14ac:dyDescent="0.25">
      <c r="F6559" s="328">
        <f t="shared" si="505"/>
        <v>0</v>
      </c>
      <c r="G6559" s="233" t="str">
        <f t="shared" si="506"/>
        <v/>
      </c>
      <c r="H6559" s="231">
        <f t="shared" si="508"/>
        <v>1956458.97</v>
      </c>
      <c r="I6559" s="232">
        <f t="shared" si="509"/>
        <v>0</v>
      </c>
      <c r="J6559" s="231" t="str">
        <f t="shared" si="507"/>
        <v/>
      </c>
    </row>
    <row r="6560" spans="6:10" ht="19.5" customHeight="1" x14ac:dyDescent="0.25">
      <c r="F6560" s="328">
        <f t="shared" si="505"/>
        <v>0</v>
      </c>
      <c r="G6560" s="233" t="str">
        <f t="shared" si="506"/>
        <v/>
      </c>
      <c r="H6560" s="231">
        <f t="shared" si="508"/>
        <v>1956458.97</v>
      </c>
      <c r="I6560" s="232">
        <f t="shared" si="509"/>
        <v>0</v>
      </c>
      <c r="J6560" s="231" t="str">
        <f t="shared" si="507"/>
        <v/>
      </c>
    </row>
    <row r="6561" spans="6:10" ht="19.5" customHeight="1" x14ac:dyDescent="0.25">
      <c r="F6561" s="328">
        <f t="shared" si="505"/>
        <v>0</v>
      </c>
      <c r="G6561" s="233" t="str">
        <f t="shared" si="506"/>
        <v/>
      </c>
      <c r="H6561" s="231">
        <f t="shared" si="508"/>
        <v>1956458.97</v>
      </c>
      <c r="I6561" s="232">
        <f t="shared" si="509"/>
        <v>0</v>
      </c>
      <c r="J6561" s="231" t="str">
        <f t="shared" si="507"/>
        <v/>
      </c>
    </row>
    <row r="6562" spans="6:10" ht="19.5" customHeight="1" x14ac:dyDescent="0.25">
      <c r="F6562" s="328">
        <f t="shared" si="505"/>
        <v>0</v>
      </c>
      <c r="G6562" s="233" t="str">
        <f t="shared" si="506"/>
        <v/>
      </c>
      <c r="H6562" s="231">
        <f t="shared" si="508"/>
        <v>1956458.97</v>
      </c>
      <c r="I6562" s="232">
        <f t="shared" si="509"/>
        <v>0</v>
      </c>
      <c r="J6562" s="231" t="str">
        <f t="shared" si="507"/>
        <v/>
      </c>
    </row>
    <row r="6563" spans="6:10" ht="19.5" customHeight="1" x14ac:dyDescent="0.25">
      <c r="F6563" s="328">
        <f t="shared" si="505"/>
        <v>0</v>
      </c>
      <c r="G6563" s="233" t="str">
        <f t="shared" si="506"/>
        <v/>
      </c>
      <c r="H6563" s="231">
        <f t="shared" si="508"/>
        <v>1956458.97</v>
      </c>
      <c r="I6563" s="232">
        <f t="shared" si="509"/>
        <v>0</v>
      </c>
      <c r="J6563" s="231" t="str">
        <f t="shared" si="507"/>
        <v/>
      </c>
    </row>
    <row r="6564" spans="6:10" ht="19.5" customHeight="1" x14ac:dyDescent="0.25">
      <c r="F6564" s="328">
        <f t="shared" si="505"/>
        <v>0</v>
      </c>
      <c r="G6564" s="233" t="str">
        <f t="shared" si="506"/>
        <v/>
      </c>
      <c r="H6564" s="231">
        <f t="shared" si="508"/>
        <v>1956458.97</v>
      </c>
      <c r="I6564" s="232">
        <f t="shared" si="509"/>
        <v>0</v>
      </c>
      <c r="J6564" s="231" t="str">
        <f t="shared" si="507"/>
        <v/>
      </c>
    </row>
    <row r="6565" spans="6:10" ht="19.5" customHeight="1" x14ac:dyDescent="0.25">
      <c r="F6565" s="328">
        <f t="shared" si="505"/>
        <v>0</v>
      </c>
      <c r="G6565" s="233" t="str">
        <f t="shared" si="506"/>
        <v/>
      </c>
      <c r="H6565" s="231">
        <f t="shared" si="508"/>
        <v>1956458.97</v>
      </c>
      <c r="I6565" s="232">
        <f t="shared" si="509"/>
        <v>0</v>
      </c>
      <c r="J6565" s="231" t="str">
        <f t="shared" si="507"/>
        <v/>
      </c>
    </row>
    <row r="6566" spans="6:10" ht="19.5" customHeight="1" x14ac:dyDescent="0.25">
      <c r="F6566" s="328">
        <f t="shared" si="505"/>
        <v>0</v>
      </c>
      <c r="G6566" s="233" t="str">
        <f t="shared" si="506"/>
        <v/>
      </c>
      <c r="H6566" s="231">
        <f t="shared" si="508"/>
        <v>1956458.97</v>
      </c>
      <c r="I6566" s="232">
        <f t="shared" si="509"/>
        <v>0</v>
      </c>
      <c r="J6566" s="231" t="str">
        <f t="shared" si="507"/>
        <v/>
      </c>
    </row>
    <row r="6567" spans="6:10" ht="19.5" customHeight="1" x14ac:dyDescent="0.25">
      <c r="F6567" s="328">
        <f t="shared" si="505"/>
        <v>0</v>
      </c>
      <c r="G6567" s="233" t="str">
        <f t="shared" si="506"/>
        <v/>
      </c>
      <c r="H6567" s="231">
        <f t="shared" si="508"/>
        <v>1956458.97</v>
      </c>
      <c r="I6567" s="232">
        <f t="shared" si="509"/>
        <v>0</v>
      </c>
      <c r="J6567" s="231" t="str">
        <f t="shared" si="507"/>
        <v/>
      </c>
    </row>
    <row r="6568" spans="6:10" ht="19.5" customHeight="1" x14ac:dyDescent="0.25">
      <c r="F6568" s="328">
        <f t="shared" si="505"/>
        <v>0</v>
      </c>
      <c r="G6568" s="233" t="str">
        <f t="shared" si="506"/>
        <v/>
      </c>
      <c r="H6568" s="231">
        <f t="shared" si="508"/>
        <v>1956458.97</v>
      </c>
      <c r="I6568" s="232">
        <f t="shared" si="509"/>
        <v>0</v>
      </c>
      <c r="J6568" s="231" t="str">
        <f t="shared" si="507"/>
        <v/>
      </c>
    </row>
    <row r="6569" spans="6:10" ht="19.5" customHeight="1" x14ac:dyDescent="0.25">
      <c r="F6569" s="328">
        <f t="shared" si="505"/>
        <v>0</v>
      </c>
      <c r="G6569" s="233" t="str">
        <f t="shared" si="506"/>
        <v/>
      </c>
      <c r="H6569" s="231">
        <f t="shared" si="508"/>
        <v>1956458.97</v>
      </c>
      <c r="I6569" s="232">
        <f t="shared" si="509"/>
        <v>0</v>
      </c>
      <c r="J6569" s="231" t="str">
        <f t="shared" si="507"/>
        <v/>
      </c>
    </row>
    <row r="6570" spans="6:10" ht="19.5" customHeight="1" x14ac:dyDescent="0.25">
      <c r="F6570" s="328">
        <f t="shared" si="505"/>
        <v>0</v>
      </c>
      <c r="G6570" s="233" t="str">
        <f t="shared" si="506"/>
        <v/>
      </c>
      <c r="H6570" s="231">
        <f t="shared" si="508"/>
        <v>1956458.97</v>
      </c>
      <c r="I6570" s="232">
        <f t="shared" si="509"/>
        <v>0</v>
      </c>
      <c r="J6570" s="231" t="str">
        <f t="shared" si="507"/>
        <v/>
      </c>
    </row>
    <row r="6571" spans="6:10" ht="19.5" customHeight="1" x14ac:dyDescent="0.25">
      <c r="F6571" s="328">
        <f t="shared" si="505"/>
        <v>0</v>
      </c>
      <c r="G6571" s="233" t="str">
        <f t="shared" si="506"/>
        <v/>
      </c>
      <c r="H6571" s="231">
        <f t="shared" si="508"/>
        <v>1956458.97</v>
      </c>
      <c r="I6571" s="232">
        <f t="shared" si="509"/>
        <v>0</v>
      </c>
      <c r="J6571" s="231" t="str">
        <f t="shared" si="507"/>
        <v/>
      </c>
    </row>
    <row r="6572" spans="6:10" ht="19.5" customHeight="1" x14ac:dyDescent="0.25">
      <c r="F6572" s="328">
        <f t="shared" si="505"/>
        <v>0</v>
      </c>
      <c r="G6572" s="233" t="str">
        <f t="shared" si="506"/>
        <v/>
      </c>
      <c r="H6572" s="231">
        <f t="shared" si="508"/>
        <v>1956458.97</v>
      </c>
      <c r="I6572" s="232">
        <f t="shared" si="509"/>
        <v>0</v>
      </c>
      <c r="J6572" s="231" t="str">
        <f t="shared" si="507"/>
        <v/>
      </c>
    </row>
    <row r="6573" spans="6:10" ht="19.5" customHeight="1" x14ac:dyDescent="0.25">
      <c r="F6573" s="328">
        <f t="shared" si="505"/>
        <v>0</v>
      </c>
      <c r="G6573" s="233" t="str">
        <f t="shared" si="506"/>
        <v/>
      </c>
      <c r="H6573" s="231">
        <f t="shared" si="508"/>
        <v>1956458.97</v>
      </c>
      <c r="I6573" s="232">
        <f t="shared" si="509"/>
        <v>0</v>
      </c>
      <c r="J6573" s="231" t="str">
        <f t="shared" si="507"/>
        <v/>
      </c>
    </row>
    <row r="6574" spans="6:10" ht="19.5" customHeight="1" x14ac:dyDescent="0.25">
      <c r="F6574" s="328">
        <f t="shared" si="505"/>
        <v>0</v>
      </c>
      <c r="G6574" s="233" t="str">
        <f t="shared" si="506"/>
        <v/>
      </c>
      <c r="H6574" s="231">
        <f t="shared" si="508"/>
        <v>1956458.97</v>
      </c>
      <c r="I6574" s="232">
        <f t="shared" si="509"/>
        <v>0</v>
      </c>
      <c r="J6574" s="231" t="str">
        <f t="shared" si="507"/>
        <v/>
      </c>
    </row>
    <row r="6575" spans="6:10" ht="19.5" customHeight="1" x14ac:dyDescent="0.25">
      <c r="F6575" s="328">
        <f t="shared" si="505"/>
        <v>0</v>
      </c>
      <c r="G6575" s="233" t="str">
        <f t="shared" si="506"/>
        <v/>
      </c>
      <c r="H6575" s="231">
        <f t="shared" si="508"/>
        <v>1956458.97</v>
      </c>
      <c r="I6575" s="232">
        <f t="shared" si="509"/>
        <v>0</v>
      </c>
      <c r="J6575" s="231" t="str">
        <f t="shared" si="507"/>
        <v/>
      </c>
    </row>
    <row r="6576" spans="6:10" ht="19.5" customHeight="1" x14ac:dyDescent="0.25">
      <c r="F6576" s="328">
        <f t="shared" si="505"/>
        <v>0</v>
      </c>
      <c r="G6576" s="233" t="str">
        <f t="shared" si="506"/>
        <v/>
      </c>
      <c r="H6576" s="231">
        <f t="shared" si="508"/>
        <v>1956458.97</v>
      </c>
      <c r="I6576" s="232">
        <f t="shared" si="509"/>
        <v>0</v>
      </c>
      <c r="J6576" s="231" t="str">
        <f t="shared" si="507"/>
        <v/>
      </c>
    </row>
    <row r="6577" spans="6:10" ht="19.5" customHeight="1" x14ac:dyDescent="0.25">
      <c r="F6577" s="328">
        <f t="shared" si="505"/>
        <v>0</v>
      </c>
      <c r="G6577" s="233" t="str">
        <f t="shared" si="506"/>
        <v/>
      </c>
      <c r="H6577" s="231">
        <f t="shared" si="508"/>
        <v>1956458.97</v>
      </c>
      <c r="I6577" s="232">
        <f t="shared" si="509"/>
        <v>0</v>
      </c>
      <c r="J6577" s="231" t="str">
        <f t="shared" si="507"/>
        <v/>
      </c>
    </row>
    <row r="6578" spans="6:10" ht="19.5" customHeight="1" x14ac:dyDescent="0.25">
      <c r="F6578" s="328">
        <f t="shared" si="505"/>
        <v>0</v>
      </c>
      <c r="G6578" s="233" t="str">
        <f t="shared" si="506"/>
        <v/>
      </c>
      <c r="H6578" s="231">
        <f t="shared" si="508"/>
        <v>1956458.97</v>
      </c>
      <c r="I6578" s="232">
        <f t="shared" si="509"/>
        <v>0</v>
      </c>
      <c r="J6578" s="231" t="str">
        <f t="shared" si="507"/>
        <v/>
      </c>
    </row>
    <row r="6579" spans="6:10" ht="19.5" customHeight="1" x14ac:dyDescent="0.25">
      <c r="F6579" s="328">
        <f t="shared" si="505"/>
        <v>0</v>
      </c>
      <c r="G6579" s="233" t="str">
        <f t="shared" si="506"/>
        <v/>
      </c>
      <c r="H6579" s="231">
        <f t="shared" si="508"/>
        <v>1956458.97</v>
      </c>
      <c r="I6579" s="232">
        <f t="shared" si="509"/>
        <v>0</v>
      </c>
      <c r="J6579" s="231" t="str">
        <f t="shared" si="507"/>
        <v/>
      </c>
    </row>
    <row r="6580" spans="6:10" ht="19.5" customHeight="1" x14ac:dyDescent="0.25">
      <c r="F6580" s="328">
        <f t="shared" si="505"/>
        <v>0</v>
      </c>
      <c r="G6580" s="233" t="str">
        <f t="shared" si="506"/>
        <v/>
      </c>
      <c r="H6580" s="231">
        <f t="shared" si="508"/>
        <v>1956458.97</v>
      </c>
      <c r="I6580" s="232">
        <f t="shared" si="509"/>
        <v>0</v>
      </c>
      <c r="J6580" s="231" t="str">
        <f t="shared" si="507"/>
        <v/>
      </c>
    </row>
    <row r="6581" spans="6:10" ht="19.5" customHeight="1" x14ac:dyDescent="0.25">
      <c r="F6581" s="328">
        <f t="shared" si="505"/>
        <v>0</v>
      </c>
      <c r="G6581" s="233" t="str">
        <f t="shared" si="506"/>
        <v/>
      </c>
      <c r="H6581" s="231">
        <f t="shared" si="508"/>
        <v>1956458.97</v>
      </c>
      <c r="I6581" s="232">
        <f t="shared" si="509"/>
        <v>0</v>
      </c>
      <c r="J6581" s="231" t="str">
        <f t="shared" si="507"/>
        <v/>
      </c>
    </row>
    <row r="6582" spans="6:10" ht="19.5" customHeight="1" x14ac:dyDescent="0.25">
      <c r="F6582" s="328">
        <f t="shared" si="505"/>
        <v>0</v>
      </c>
      <c r="G6582" s="233" t="str">
        <f t="shared" si="506"/>
        <v/>
      </c>
      <c r="H6582" s="231">
        <f t="shared" si="508"/>
        <v>1956458.97</v>
      </c>
      <c r="I6582" s="232">
        <f t="shared" si="509"/>
        <v>0</v>
      </c>
      <c r="J6582" s="231" t="str">
        <f t="shared" si="507"/>
        <v/>
      </c>
    </row>
    <row r="6583" spans="6:10" ht="19.5" customHeight="1" x14ac:dyDescent="0.25">
      <c r="F6583" s="328">
        <f t="shared" si="505"/>
        <v>0</v>
      </c>
      <c r="G6583" s="233" t="str">
        <f t="shared" si="506"/>
        <v/>
      </c>
      <c r="H6583" s="231">
        <f t="shared" si="508"/>
        <v>1956458.97</v>
      </c>
      <c r="I6583" s="232">
        <f t="shared" si="509"/>
        <v>0</v>
      </c>
      <c r="J6583" s="231" t="str">
        <f t="shared" si="507"/>
        <v/>
      </c>
    </row>
    <row r="6584" spans="6:10" ht="19.5" customHeight="1" x14ac:dyDescent="0.25">
      <c r="F6584" s="328">
        <f t="shared" si="505"/>
        <v>0</v>
      </c>
      <c r="G6584" s="233" t="str">
        <f t="shared" si="506"/>
        <v/>
      </c>
      <c r="H6584" s="231">
        <f t="shared" si="508"/>
        <v>1956458.97</v>
      </c>
      <c r="I6584" s="232">
        <f t="shared" si="509"/>
        <v>0</v>
      </c>
      <c r="J6584" s="231" t="str">
        <f t="shared" si="507"/>
        <v/>
      </c>
    </row>
    <row r="6585" spans="6:10" ht="19.5" customHeight="1" x14ac:dyDescent="0.25">
      <c r="F6585" s="328">
        <f t="shared" si="505"/>
        <v>0</v>
      </c>
      <c r="G6585" s="233" t="str">
        <f t="shared" si="506"/>
        <v/>
      </c>
      <c r="H6585" s="231">
        <f t="shared" si="508"/>
        <v>1956458.97</v>
      </c>
      <c r="I6585" s="232">
        <f t="shared" si="509"/>
        <v>0</v>
      </c>
      <c r="J6585" s="231" t="str">
        <f t="shared" si="507"/>
        <v/>
      </c>
    </row>
    <row r="6586" spans="6:10" ht="19.5" customHeight="1" x14ac:dyDescent="0.25">
      <c r="F6586" s="328">
        <f t="shared" si="505"/>
        <v>0</v>
      </c>
      <c r="G6586" s="233" t="str">
        <f t="shared" si="506"/>
        <v/>
      </c>
      <c r="H6586" s="231">
        <f t="shared" si="508"/>
        <v>1956458.97</v>
      </c>
      <c r="I6586" s="232">
        <f t="shared" si="509"/>
        <v>0</v>
      </c>
      <c r="J6586" s="231" t="str">
        <f t="shared" si="507"/>
        <v/>
      </c>
    </row>
    <row r="6587" spans="6:10" ht="19.5" customHeight="1" x14ac:dyDescent="0.25">
      <c r="F6587" s="328">
        <f t="shared" si="505"/>
        <v>0</v>
      </c>
      <c r="G6587" s="233" t="str">
        <f t="shared" si="506"/>
        <v/>
      </c>
      <c r="H6587" s="231">
        <f t="shared" si="508"/>
        <v>1956458.97</v>
      </c>
      <c r="I6587" s="232">
        <f t="shared" si="509"/>
        <v>0</v>
      </c>
      <c r="J6587" s="231" t="str">
        <f t="shared" si="507"/>
        <v/>
      </c>
    </row>
    <row r="6588" spans="6:10" ht="19.5" customHeight="1" x14ac:dyDescent="0.25">
      <c r="F6588" s="328">
        <f t="shared" si="505"/>
        <v>0</v>
      </c>
      <c r="G6588" s="233" t="str">
        <f t="shared" si="506"/>
        <v/>
      </c>
      <c r="H6588" s="231">
        <f t="shared" si="508"/>
        <v>1956458.97</v>
      </c>
      <c r="I6588" s="232">
        <f t="shared" si="509"/>
        <v>0</v>
      </c>
      <c r="J6588" s="231" t="str">
        <f t="shared" si="507"/>
        <v/>
      </c>
    </row>
    <row r="6589" spans="6:10" ht="19.5" customHeight="1" x14ac:dyDescent="0.25">
      <c r="F6589" s="328">
        <f t="shared" si="505"/>
        <v>0</v>
      </c>
      <c r="G6589" s="233" t="str">
        <f t="shared" si="506"/>
        <v/>
      </c>
      <c r="H6589" s="231">
        <f t="shared" si="508"/>
        <v>1956458.97</v>
      </c>
      <c r="I6589" s="232">
        <f t="shared" si="509"/>
        <v>0</v>
      </c>
      <c r="J6589" s="231" t="str">
        <f t="shared" si="507"/>
        <v/>
      </c>
    </row>
    <row r="6590" spans="6:10" ht="19.5" customHeight="1" x14ac:dyDescent="0.25">
      <c r="F6590" s="328">
        <f t="shared" si="505"/>
        <v>0</v>
      </c>
      <c r="G6590" s="233" t="str">
        <f t="shared" si="506"/>
        <v/>
      </c>
      <c r="H6590" s="231">
        <f t="shared" si="508"/>
        <v>1956458.97</v>
      </c>
      <c r="I6590" s="232">
        <f t="shared" si="509"/>
        <v>0</v>
      </c>
      <c r="J6590" s="231" t="str">
        <f t="shared" si="507"/>
        <v/>
      </c>
    </row>
    <row r="6591" spans="6:10" ht="19.5" customHeight="1" x14ac:dyDescent="0.25">
      <c r="F6591" s="328">
        <f t="shared" si="505"/>
        <v>0</v>
      </c>
      <c r="G6591" s="233" t="str">
        <f t="shared" si="506"/>
        <v/>
      </c>
      <c r="H6591" s="231">
        <f t="shared" si="508"/>
        <v>1956458.97</v>
      </c>
      <c r="I6591" s="232">
        <f t="shared" si="509"/>
        <v>0</v>
      </c>
      <c r="J6591" s="231" t="str">
        <f t="shared" si="507"/>
        <v/>
      </c>
    </row>
    <row r="6592" spans="6:10" ht="19.5" customHeight="1" x14ac:dyDescent="0.25">
      <c r="F6592" s="328">
        <f t="shared" si="505"/>
        <v>0</v>
      </c>
      <c r="G6592" s="233" t="str">
        <f t="shared" si="506"/>
        <v/>
      </c>
      <c r="H6592" s="231">
        <f t="shared" si="508"/>
        <v>1956458.97</v>
      </c>
      <c r="I6592" s="232">
        <f t="shared" si="509"/>
        <v>0</v>
      </c>
      <c r="J6592" s="231" t="str">
        <f t="shared" si="507"/>
        <v/>
      </c>
    </row>
    <row r="6593" spans="6:10" ht="19.5" customHeight="1" x14ac:dyDescent="0.25">
      <c r="F6593" s="328">
        <f t="shared" si="505"/>
        <v>0</v>
      </c>
      <c r="G6593" s="233" t="str">
        <f t="shared" si="506"/>
        <v/>
      </c>
      <c r="H6593" s="231">
        <f t="shared" si="508"/>
        <v>1956458.97</v>
      </c>
      <c r="I6593" s="232">
        <f t="shared" si="509"/>
        <v>0</v>
      </c>
      <c r="J6593" s="231" t="str">
        <f t="shared" si="507"/>
        <v/>
      </c>
    </row>
    <row r="6594" spans="6:10" ht="19.5" customHeight="1" x14ac:dyDescent="0.25">
      <c r="F6594" s="328">
        <f t="shared" si="505"/>
        <v>0</v>
      </c>
      <c r="G6594" s="233" t="str">
        <f t="shared" si="506"/>
        <v/>
      </c>
      <c r="H6594" s="231">
        <f t="shared" si="508"/>
        <v>1956458.97</v>
      </c>
      <c r="I6594" s="232">
        <f t="shared" si="509"/>
        <v>0</v>
      </c>
      <c r="J6594" s="231" t="str">
        <f t="shared" si="507"/>
        <v/>
      </c>
    </row>
    <row r="6595" spans="6:10" ht="19.5" customHeight="1" x14ac:dyDescent="0.25">
      <c r="F6595" s="328">
        <f t="shared" si="505"/>
        <v>0</v>
      </c>
      <c r="G6595" s="233" t="str">
        <f t="shared" si="506"/>
        <v/>
      </c>
      <c r="H6595" s="231">
        <f t="shared" si="508"/>
        <v>1956458.97</v>
      </c>
      <c r="I6595" s="232">
        <f t="shared" si="509"/>
        <v>0</v>
      </c>
      <c r="J6595" s="231" t="str">
        <f t="shared" si="507"/>
        <v/>
      </c>
    </row>
    <row r="6596" spans="6:10" ht="19.5" customHeight="1" x14ac:dyDescent="0.25">
      <c r="F6596" s="328">
        <f t="shared" si="505"/>
        <v>0</v>
      </c>
      <c r="G6596" s="233" t="str">
        <f t="shared" si="506"/>
        <v/>
      </c>
      <c r="H6596" s="231">
        <f t="shared" si="508"/>
        <v>1956458.97</v>
      </c>
      <c r="I6596" s="232">
        <f t="shared" si="509"/>
        <v>0</v>
      </c>
      <c r="J6596" s="231" t="str">
        <f t="shared" si="507"/>
        <v/>
      </c>
    </row>
    <row r="6597" spans="6:10" ht="19.5" customHeight="1" x14ac:dyDescent="0.25">
      <c r="F6597" s="328">
        <f t="shared" si="505"/>
        <v>0</v>
      </c>
      <c r="G6597" s="233" t="str">
        <f t="shared" si="506"/>
        <v/>
      </c>
      <c r="H6597" s="231">
        <f t="shared" si="508"/>
        <v>1956458.97</v>
      </c>
      <c r="I6597" s="232">
        <f t="shared" si="509"/>
        <v>0</v>
      </c>
      <c r="J6597" s="231" t="str">
        <f t="shared" si="507"/>
        <v/>
      </c>
    </row>
    <row r="6598" spans="6:10" ht="19.5" customHeight="1" x14ac:dyDescent="0.25">
      <c r="F6598" s="328">
        <f t="shared" si="505"/>
        <v>0</v>
      </c>
      <c r="G6598" s="233" t="str">
        <f t="shared" si="506"/>
        <v/>
      </c>
      <c r="H6598" s="231">
        <f t="shared" si="508"/>
        <v>1956458.97</v>
      </c>
      <c r="I6598" s="232">
        <f t="shared" si="509"/>
        <v>0</v>
      </c>
      <c r="J6598" s="231" t="str">
        <f t="shared" si="507"/>
        <v/>
      </c>
    </row>
    <row r="6599" spans="6:10" ht="19.5" customHeight="1" x14ac:dyDescent="0.25">
      <c r="F6599" s="328">
        <f t="shared" si="505"/>
        <v>0</v>
      </c>
      <c r="G6599" s="233" t="str">
        <f t="shared" si="506"/>
        <v/>
      </c>
      <c r="H6599" s="231">
        <f t="shared" si="508"/>
        <v>1956458.97</v>
      </c>
      <c r="I6599" s="232">
        <f t="shared" si="509"/>
        <v>0</v>
      </c>
      <c r="J6599" s="231" t="str">
        <f t="shared" si="507"/>
        <v/>
      </c>
    </row>
    <row r="6600" spans="6:10" ht="19.5" customHeight="1" x14ac:dyDescent="0.25">
      <c r="F6600" s="328">
        <f t="shared" si="505"/>
        <v>0</v>
      </c>
      <c r="G6600" s="233" t="str">
        <f t="shared" si="506"/>
        <v/>
      </c>
      <c r="H6600" s="231">
        <f t="shared" si="508"/>
        <v>1956458.97</v>
      </c>
      <c r="I6600" s="232">
        <f t="shared" si="509"/>
        <v>0</v>
      </c>
      <c r="J6600" s="231" t="str">
        <f t="shared" si="507"/>
        <v/>
      </c>
    </row>
    <row r="6601" spans="6:10" ht="19.5" customHeight="1" x14ac:dyDescent="0.25">
      <c r="F6601" s="328">
        <f t="shared" si="505"/>
        <v>0</v>
      </c>
      <c r="G6601" s="233" t="str">
        <f t="shared" si="506"/>
        <v/>
      </c>
      <c r="H6601" s="231">
        <f t="shared" si="508"/>
        <v>1956458.97</v>
      </c>
      <c r="I6601" s="232">
        <f t="shared" si="509"/>
        <v>0</v>
      </c>
      <c r="J6601" s="231" t="str">
        <f t="shared" si="507"/>
        <v/>
      </c>
    </row>
    <row r="6602" spans="6:10" ht="19.5" customHeight="1" x14ac:dyDescent="0.25">
      <c r="F6602" s="328">
        <f t="shared" ref="F6602:F6665" si="510">IF(E6602&gt;$C$4*1000,"Выборка",0)</f>
        <v>0</v>
      </c>
      <c r="G6602" s="233" t="str">
        <f t="shared" ref="G6602:G6665" si="511">IF(F6602=0,"",E6602)</f>
        <v/>
      </c>
      <c r="H6602" s="231">
        <f t="shared" si="508"/>
        <v>1956458.97</v>
      </c>
      <c r="I6602" s="232">
        <f t="shared" si="509"/>
        <v>0</v>
      </c>
      <c r="J6602" s="231" t="str">
        <f t="shared" ref="J6602:J6665" si="512">IF(I6602=0,"",E6602)</f>
        <v/>
      </c>
    </row>
    <row r="6603" spans="6:10" ht="19.5" customHeight="1" x14ac:dyDescent="0.25">
      <c r="F6603" s="328">
        <f t="shared" si="510"/>
        <v>0</v>
      </c>
      <c r="G6603" s="233" t="str">
        <f t="shared" si="511"/>
        <v/>
      </c>
      <c r="H6603" s="231">
        <f t="shared" ref="H6603:H6666" si="513">IF(F6603=0,IF((I6602=0)*AND(F6602=0),H6602+E6603,IF((F6602&lt;&gt;0)*AND((H6602&lt;=$E$17)),H6602+E6603,E6603)),H6602)</f>
        <v>1956458.97</v>
      </c>
      <c r="I6603" s="232">
        <f t="shared" ref="I6603:I6666" si="514">IF((H6603&gt;$E$17)*AND(F6603=0),"Выборка",0)</f>
        <v>0</v>
      </c>
      <c r="J6603" s="231" t="str">
        <f t="shared" si="512"/>
        <v/>
      </c>
    </row>
    <row r="6604" spans="6:10" ht="19.5" customHeight="1" x14ac:dyDescent="0.25">
      <c r="F6604" s="328">
        <f t="shared" si="510"/>
        <v>0</v>
      </c>
      <c r="G6604" s="233" t="str">
        <f t="shared" si="511"/>
        <v/>
      </c>
      <c r="H6604" s="231">
        <f t="shared" si="513"/>
        <v>1956458.97</v>
      </c>
      <c r="I6604" s="232">
        <f t="shared" si="514"/>
        <v>0</v>
      </c>
      <c r="J6604" s="231" t="str">
        <f t="shared" si="512"/>
        <v/>
      </c>
    </row>
    <row r="6605" spans="6:10" ht="19.5" customHeight="1" x14ac:dyDescent="0.25">
      <c r="F6605" s="328">
        <f t="shared" si="510"/>
        <v>0</v>
      </c>
      <c r="G6605" s="233" t="str">
        <f t="shared" si="511"/>
        <v/>
      </c>
      <c r="H6605" s="231">
        <f t="shared" si="513"/>
        <v>1956458.97</v>
      </c>
      <c r="I6605" s="232">
        <f t="shared" si="514"/>
        <v>0</v>
      </c>
      <c r="J6605" s="231" t="str">
        <f t="shared" si="512"/>
        <v/>
      </c>
    </row>
    <row r="6606" spans="6:10" ht="19.5" customHeight="1" x14ac:dyDescent="0.25">
      <c r="F6606" s="328">
        <f t="shared" si="510"/>
        <v>0</v>
      </c>
      <c r="G6606" s="233" t="str">
        <f t="shared" si="511"/>
        <v/>
      </c>
      <c r="H6606" s="231">
        <f t="shared" si="513"/>
        <v>1956458.97</v>
      </c>
      <c r="I6606" s="232">
        <f t="shared" si="514"/>
        <v>0</v>
      </c>
      <c r="J6606" s="231" t="str">
        <f t="shared" si="512"/>
        <v/>
      </c>
    </row>
    <row r="6607" spans="6:10" ht="19.5" customHeight="1" x14ac:dyDescent="0.25">
      <c r="F6607" s="328">
        <f t="shared" si="510"/>
        <v>0</v>
      </c>
      <c r="G6607" s="233" t="str">
        <f t="shared" si="511"/>
        <v/>
      </c>
      <c r="H6607" s="231">
        <f t="shared" si="513"/>
        <v>1956458.97</v>
      </c>
      <c r="I6607" s="232">
        <f t="shared" si="514"/>
        <v>0</v>
      </c>
      <c r="J6607" s="231" t="str">
        <f t="shared" si="512"/>
        <v/>
      </c>
    </row>
    <row r="6608" spans="6:10" ht="19.5" customHeight="1" x14ac:dyDescent="0.25">
      <c r="F6608" s="328">
        <f t="shared" si="510"/>
        <v>0</v>
      </c>
      <c r="G6608" s="233" t="str">
        <f t="shared" si="511"/>
        <v/>
      </c>
      <c r="H6608" s="231">
        <f t="shared" si="513"/>
        <v>1956458.97</v>
      </c>
      <c r="I6608" s="232">
        <f t="shared" si="514"/>
        <v>0</v>
      </c>
      <c r="J6608" s="231" t="str">
        <f t="shared" si="512"/>
        <v/>
      </c>
    </row>
    <row r="6609" spans="6:10" ht="19.5" customHeight="1" x14ac:dyDescent="0.25">
      <c r="F6609" s="328">
        <f t="shared" si="510"/>
        <v>0</v>
      </c>
      <c r="G6609" s="233" t="str">
        <f t="shared" si="511"/>
        <v/>
      </c>
      <c r="H6609" s="231">
        <f t="shared" si="513"/>
        <v>1956458.97</v>
      </c>
      <c r="I6609" s="232">
        <f t="shared" si="514"/>
        <v>0</v>
      </c>
      <c r="J6609" s="231" t="str">
        <f t="shared" si="512"/>
        <v/>
      </c>
    </row>
    <row r="6610" spans="6:10" ht="19.5" customHeight="1" x14ac:dyDescent="0.25">
      <c r="F6610" s="328">
        <f t="shared" si="510"/>
        <v>0</v>
      </c>
      <c r="G6610" s="233" t="str">
        <f t="shared" si="511"/>
        <v/>
      </c>
      <c r="H6610" s="231">
        <f t="shared" si="513"/>
        <v>1956458.97</v>
      </c>
      <c r="I6610" s="232">
        <f t="shared" si="514"/>
        <v>0</v>
      </c>
      <c r="J6610" s="231" t="str">
        <f t="shared" si="512"/>
        <v/>
      </c>
    </row>
    <row r="6611" spans="6:10" ht="19.5" customHeight="1" x14ac:dyDescent="0.25">
      <c r="F6611" s="328">
        <f t="shared" si="510"/>
        <v>0</v>
      </c>
      <c r="G6611" s="233" t="str">
        <f t="shared" si="511"/>
        <v/>
      </c>
      <c r="H6611" s="231">
        <f t="shared" si="513"/>
        <v>1956458.97</v>
      </c>
      <c r="I6611" s="232">
        <f t="shared" si="514"/>
        <v>0</v>
      </c>
      <c r="J6611" s="231" t="str">
        <f t="shared" si="512"/>
        <v/>
      </c>
    </row>
    <row r="6612" spans="6:10" ht="19.5" customHeight="1" x14ac:dyDescent="0.25">
      <c r="F6612" s="328">
        <f t="shared" si="510"/>
        <v>0</v>
      </c>
      <c r="G6612" s="233" t="str">
        <f t="shared" si="511"/>
        <v/>
      </c>
      <c r="H6612" s="231">
        <f t="shared" si="513"/>
        <v>1956458.97</v>
      </c>
      <c r="I6612" s="232">
        <f t="shared" si="514"/>
        <v>0</v>
      </c>
      <c r="J6612" s="231" t="str">
        <f t="shared" si="512"/>
        <v/>
      </c>
    </row>
    <row r="6613" spans="6:10" ht="19.5" customHeight="1" x14ac:dyDescent="0.25">
      <c r="F6613" s="328">
        <f t="shared" si="510"/>
        <v>0</v>
      </c>
      <c r="G6613" s="233" t="str">
        <f t="shared" si="511"/>
        <v/>
      </c>
      <c r="H6613" s="231">
        <f t="shared" si="513"/>
        <v>1956458.97</v>
      </c>
      <c r="I6613" s="232">
        <f t="shared" si="514"/>
        <v>0</v>
      </c>
      <c r="J6613" s="231" t="str">
        <f t="shared" si="512"/>
        <v/>
      </c>
    </row>
    <row r="6614" spans="6:10" ht="19.5" customHeight="1" x14ac:dyDescent="0.25">
      <c r="F6614" s="328">
        <f t="shared" si="510"/>
        <v>0</v>
      </c>
      <c r="G6614" s="233" t="str">
        <f t="shared" si="511"/>
        <v/>
      </c>
      <c r="H6614" s="231">
        <f t="shared" si="513"/>
        <v>1956458.97</v>
      </c>
      <c r="I6614" s="232">
        <f t="shared" si="514"/>
        <v>0</v>
      </c>
      <c r="J6614" s="231" t="str">
        <f t="shared" si="512"/>
        <v/>
      </c>
    </row>
    <row r="6615" spans="6:10" ht="19.5" customHeight="1" x14ac:dyDescent="0.25">
      <c r="F6615" s="328">
        <f t="shared" si="510"/>
        <v>0</v>
      </c>
      <c r="G6615" s="233" t="str">
        <f t="shared" si="511"/>
        <v/>
      </c>
      <c r="H6615" s="231">
        <f t="shared" si="513"/>
        <v>1956458.97</v>
      </c>
      <c r="I6615" s="232">
        <f t="shared" si="514"/>
        <v>0</v>
      </c>
      <c r="J6615" s="231" t="str">
        <f t="shared" si="512"/>
        <v/>
      </c>
    </row>
    <row r="6616" spans="6:10" ht="19.5" customHeight="1" x14ac:dyDescent="0.25">
      <c r="F6616" s="328">
        <f t="shared" si="510"/>
        <v>0</v>
      </c>
      <c r="G6616" s="233" t="str">
        <f t="shared" si="511"/>
        <v/>
      </c>
      <c r="H6616" s="231">
        <f t="shared" si="513"/>
        <v>1956458.97</v>
      </c>
      <c r="I6616" s="232">
        <f t="shared" si="514"/>
        <v>0</v>
      </c>
      <c r="J6616" s="231" t="str">
        <f t="shared" si="512"/>
        <v/>
      </c>
    </row>
    <row r="6617" spans="6:10" ht="19.5" customHeight="1" x14ac:dyDescent="0.25">
      <c r="F6617" s="328">
        <f t="shared" si="510"/>
        <v>0</v>
      </c>
      <c r="G6617" s="233" t="str">
        <f t="shared" si="511"/>
        <v/>
      </c>
      <c r="H6617" s="231">
        <f t="shared" si="513"/>
        <v>1956458.97</v>
      </c>
      <c r="I6617" s="232">
        <f t="shared" si="514"/>
        <v>0</v>
      </c>
      <c r="J6617" s="231" t="str">
        <f t="shared" si="512"/>
        <v/>
      </c>
    </row>
    <row r="6618" spans="6:10" ht="19.5" customHeight="1" x14ac:dyDescent="0.25">
      <c r="F6618" s="328">
        <f t="shared" si="510"/>
        <v>0</v>
      </c>
      <c r="G6618" s="233" t="str">
        <f t="shared" si="511"/>
        <v/>
      </c>
      <c r="H6618" s="231">
        <f t="shared" si="513"/>
        <v>1956458.97</v>
      </c>
      <c r="I6618" s="232">
        <f t="shared" si="514"/>
        <v>0</v>
      </c>
      <c r="J6618" s="231" t="str">
        <f t="shared" si="512"/>
        <v/>
      </c>
    </row>
    <row r="6619" spans="6:10" ht="19.5" customHeight="1" x14ac:dyDescent="0.25">
      <c r="F6619" s="328">
        <f t="shared" si="510"/>
        <v>0</v>
      </c>
      <c r="G6619" s="233" t="str">
        <f t="shared" si="511"/>
        <v/>
      </c>
      <c r="H6619" s="231">
        <f t="shared" si="513"/>
        <v>1956458.97</v>
      </c>
      <c r="I6619" s="232">
        <f t="shared" si="514"/>
        <v>0</v>
      </c>
      <c r="J6619" s="231" t="str">
        <f t="shared" si="512"/>
        <v/>
      </c>
    </row>
    <row r="6620" spans="6:10" ht="19.5" customHeight="1" x14ac:dyDescent="0.25">
      <c r="F6620" s="328">
        <f t="shared" si="510"/>
        <v>0</v>
      </c>
      <c r="G6620" s="233" t="str">
        <f t="shared" si="511"/>
        <v/>
      </c>
      <c r="H6620" s="231">
        <f t="shared" si="513"/>
        <v>1956458.97</v>
      </c>
      <c r="I6620" s="232">
        <f t="shared" si="514"/>
        <v>0</v>
      </c>
      <c r="J6620" s="231" t="str">
        <f t="shared" si="512"/>
        <v/>
      </c>
    </row>
    <row r="6621" spans="6:10" ht="19.5" customHeight="1" x14ac:dyDescent="0.25">
      <c r="F6621" s="328">
        <f t="shared" si="510"/>
        <v>0</v>
      </c>
      <c r="G6621" s="233" t="str">
        <f t="shared" si="511"/>
        <v/>
      </c>
      <c r="H6621" s="231">
        <f t="shared" si="513"/>
        <v>1956458.97</v>
      </c>
      <c r="I6621" s="232">
        <f t="shared" si="514"/>
        <v>0</v>
      </c>
      <c r="J6621" s="231" t="str">
        <f t="shared" si="512"/>
        <v/>
      </c>
    </row>
    <row r="6622" spans="6:10" ht="19.5" customHeight="1" x14ac:dyDescent="0.25">
      <c r="F6622" s="328">
        <f t="shared" si="510"/>
        <v>0</v>
      </c>
      <c r="G6622" s="233" t="str">
        <f t="shared" si="511"/>
        <v/>
      </c>
      <c r="H6622" s="231">
        <f t="shared" si="513"/>
        <v>1956458.97</v>
      </c>
      <c r="I6622" s="232">
        <f t="shared" si="514"/>
        <v>0</v>
      </c>
      <c r="J6622" s="231" t="str">
        <f t="shared" si="512"/>
        <v/>
      </c>
    </row>
    <row r="6623" spans="6:10" ht="19.5" customHeight="1" x14ac:dyDescent="0.25">
      <c r="F6623" s="328">
        <f t="shared" si="510"/>
        <v>0</v>
      </c>
      <c r="G6623" s="233" t="str">
        <f t="shared" si="511"/>
        <v/>
      </c>
      <c r="H6623" s="231">
        <f t="shared" si="513"/>
        <v>1956458.97</v>
      </c>
      <c r="I6623" s="232">
        <f t="shared" si="514"/>
        <v>0</v>
      </c>
      <c r="J6623" s="231" t="str">
        <f t="shared" si="512"/>
        <v/>
      </c>
    </row>
    <row r="6624" spans="6:10" ht="19.5" customHeight="1" x14ac:dyDescent="0.25">
      <c r="F6624" s="328">
        <f t="shared" si="510"/>
        <v>0</v>
      </c>
      <c r="G6624" s="233" t="str">
        <f t="shared" si="511"/>
        <v/>
      </c>
      <c r="H6624" s="231">
        <f t="shared" si="513"/>
        <v>1956458.97</v>
      </c>
      <c r="I6624" s="232">
        <f t="shared" si="514"/>
        <v>0</v>
      </c>
      <c r="J6624" s="231" t="str">
        <f t="shared" si="512"/>
        <v/>
      </c>
    </row>
    <row r="6625" spans="6:10" ht="19.5" customHeight="1" x14ac:dyDescent="0.25">
      <c r="F6625" s="328">
        <f t="shared" si="510"/>
        <v>0</v>
      </c>
      <c r="G6625" s="233" t="str">
        <f t="shared" si="511"/>
        <v/>
      </c>
      <c r="H6625" s="231">
        <f t="shared" si="513"/>
        <v>1956458.97</v>
      </c>
      <c r="I6625" s="232">
        <f t="shared" si="514"/>
        <v>0</v>
      </c>
      <c r="J6625" s="231" t="str">
        <f t="shared" si="512"/>
        <v/>
      </c>
    </row>
    <row r="6626" spans="6:10" ht="19.5" customHeight="1" x14ac:dyDescent="0.25">
      <c r="F6626" s="328">
        <f t="shared" si="510"/>
        <v>0</v>
      </c>
      <c r="G6626" s="233" t="str">
        <f t="shared" si="511"/>
        <v/>
      </c>
      <c r="H6626" s="231">
        <f t="shared" si="513"/>
        <v>1956458.97</v>
      </c>
      <c r="I6626" s="232">
        <f t="shared" si="514"/>
        <v>0</v>
      </c>
      <c r="J6626" s="231" t="str">
        <f t="shared" si="512"/>
        <v/>
      </c>
    </row>
    <row r="6627" spans="6:10" ht="19.5" customHeight="1" x14ac:dyDescent="0.25">
      <c r="F6627" s="328">
        <f t="shared" si="510"/>
        <v>0</v>
      </c>
      <c r="G6627" s="233" t="str">
        <f t="shared" si="511"/>
        <v/>
      </c>
      <c r="H6627" s="231">
        <f t="shared" si="513"/>
        <v>1956458.97</v>
      </c>
      <c r="I6627" s="232">
        <f t="shared" si="514"/>
        <v>0</v>
      </c>
      <c r="J6627" s="231" t="str">
        <f t="shared" si="512"/>
        <v/>
      </c>
    </row>
    <row r="6628" spans="6:10" ht="19.5" customHeight="1" x14ac:dyDescent="0.25">
      <c r="F6628" s="328">
        <f t="shared" si="510"/>
        <v>0</v>
      </c>
      <c r="G6628" s="233" t="str">
        <f t="shared" si="511"/>
        <v/>
      </c>
      <c r="H6628" s="231">
        <f t="shared" si="513"/>
        <v>1956458.97</v>
      </c>
      <c r="I6628" s="232">
        <f t="shared" si="514"/>
        <v>0</v>
      </c>
      <c r="J6628" s="231" t="str">
        <f t="shared" si="512"/>
        <v/>
      </c>
    </row>
    <row r="6629" spans="6:10" ht="19.5" customHeight="1" x14ac:dyDescent="0.25">
      <c r="F6629" s="328">
        <f t="shared" si="510"/>
        <v>0</v>
      </c>
      <c r="G6629" s="233" t="str">
        <f t="shared" si="511"/>
        <v/>
      </c>
      <c r="H6629" s="231">
        <f t="shared" si="513"/>
        <v>1956458.97</v>
      </c>
      <c r="I6629" s="232">
        <f t="shared" si="514"/>
        <v>0</v>
      </c>
      <c r="J6629" s="231" t="str">
        <f t="shared" si="512"/>
        <v/>
      </c>
    </row>
    <row r="6630" spans="6:10" ht="19.5" customHeight="1" x14ac:dyDescent="0.25">
      <c r="F6630" s="328">
        <f t="shared" si="510"/>
        <v>0</v>
      </c>
      <c r="G6630" s="233" t="str">
        <f t="shared" si="511"/>
        <v/>
      </c>
      <c r="H6630" s="231">
        <f t="shared" si="513"/>
        <v>1956458.97</v>
      </c>
      <c r="I6630" s="232">
        <f t="shared" si="514"/>
        <v>0</v>
      </c>
      <c r="J6630" s="231" t="str">
        <f t="shared" si="512"/>
        <v/>
      </c>
    </row>
    <row r="6631" spans="6:10" ht="19.5" customHeight="1" x14ac:dyDescent="0.25">
      <c r="F6631" s="328">
        <f t="shared" si="510"/>
        <v>0</v>
      </c>
      <c r="G6631" s="233" t="str">
        <f t="shared" si="511"/>
        <v/>
      </c>
      <c r="H6631" s="231">
        <f t="shared" si="513"/>
        <v>1956458.97</v>
      </c>
      <c r="I6631" s="232">
        <f t="shared" si="514"/>
        <v>0</v>
      </c>
      <c r="J6631" s="231" t="str">
        <f t="shared" si="512"/>
        <v/>
      </c>
    </row>
    <row r="6632" spans="6:10" ht="19.5" customHeight="1" x14ac:dyDescent="0.25">
      <c r="F6632" s="328">
        <f t="shared" si="510"/>
        <v>0</v>
      </c>
      <c r="G6632" s="233" t="str">
        <f t="shared" si="511"/>
        <v/>
      </c>
      <c r="H6632" s="231">
        <f t="shared" si="513"/>
        <v>1956458.97</v>
      </c>
      <c r="I6632" s="232">
        <f t="shared" si="514"/>
        <v>0</v>
      </c>
      <c r="J6632" s="231" t="str">
        <f t="shared" si="512"/>
        <v/>
      </c>
    </row>
    <row r="6633" spans="6:10" ht="19.5" customHeight="1" x14ac:dyDescent="0.25">
      <c r="F6633" s="328">
        <f t="shared" si="510"/>
        <v>0</v>
      </c>
      <c r="G6633" s="233" t="str">
        <f t="shared" si="511"/>
        <v/>
      </c>
      <c r="H6633" s="231">
        <f t="shared" si="513"/>
        <v>1956458.97</v>
      </c>
      <c r="I6633" s="232">
        <f t="shared" si="514"/>
        <v>0</v>
      </c>
      <c r="J6633" s="231" t="str">
        <f t="shared" si="512"/>
        <v/>
      </c>
    </row>
    <row r="6634" spans="6:10" ht="19.5" customHeight="1" x14ac:dyDescent="0.25">
      <c r="F6634" s="328">
        <f t="shared" si="510"/>
        <v>0</v>
      </c>
      <c r="G6634" s="233" t="str">
        <f t="shared" si="511"/>
        <v/>
      </c>
      <c r="H6634" s="231">
        <f t="shared" si="513"/>
        <v>1956458.97</v>
      </c>
      <c r="I6634" s="232">
        <f t="shared" si="514"/>
        <v>0</v>
      </c>
      <c r="J6634" s="231" t="str">
        <f t="shared" si="512"/>
        <v/>
      </c>
    </row>
    <row r="6635" spans="6:10" ht="19.5" customHeight="1" x14ac:dyDescent="0.25">
      <c r="F6635" s="328">
        <f t="shared" si="510"/>
        <v>0</v>
      </c>
      <c r="G6635" s="233" t="str">
        <f t="shared" si="511"/>
        <v/>
      </c>
      <c r="H6635" s="231">
        <f t="shared" si="513"/>
        <v>1956458.97</v>
      </c>
      <c r="I6635" s="232">
        <f t="shared" si="514"/>
        <v>0</v>
      </c>
      <c r="J6635" s="231" t="str">
        <f t="shared" si="512"/>
        <v/>
      </c>
    </row>
    <row r="6636" spans="6:10" ht="19.5" customHeight="1" x14ac:dyDescent="0.25">
      <c r="F6636" s="328">
        <f t="shared" si="510"/>
        <v>0</v>
      </c>
      <c r="G6636" s="233" t="str">
        <f t="shared" si="511"/>
        <v/>
      </c>
      <c r="H6636" s="231">
        <f t="shared" si="513"/>
        <v>1956458.97</v>
      </c>
      <c r="I6636" s="232">
        <f t="shared" si="514"/>
        <v>0</v>
      </c>
      <c r="J6636" s="231" t="str">
        <f t="shared" si="512"/>
        <v/>
      </c>
    </row>
    <row r="6637" spans="6:10" ht="19.5" customHeight="1" x14ac:dyDescent="0.25">
      <c r="F6637" s="328">
        <f t="shared" si="510"/>
        <v>0</v>
      </c>
      <c r="G6637" s="233" t="str">
        <f t="shared" si="511"/>
        <v/>
      </c>
      <c r="H6637" s="231">
        <f t="shared" si="513"/>
        <v>1956458.97</v>
      </c>
      <c r="I6637" s="232">
        <f t="shared" si="514"/>
        <v>0</v>
      </c>
      <c r="J6637" s="231" t="str">
        <f t="shared" si="512"/>
        <v/>
      </c>
    </row>
    <row r="6638" spans="6:10" ht="19.5" customHeight="1" x14ac:dyDescent="0.25">
      <c r="F6638" s="328">
        <f t="shared" si="510"/>
        <v>0</v>
      </c>
      <c r="G6638" s="233" t="str">
        <f t="shared" si="511"/>
        <v/>
      </c>
      <c r="H6638" s="231">
        <f t="shared" si="513"/>
        <v>1956458.97</v>
      </c>
      <c r="I6638" s="232">
        <f t="shared" si="514"/>
        <v>0</v>
      </c>
      <c r="J6638" s="231" t="str">
        <f t="shared" si="512"/>
        <v/>
      </c>
    </row>
    <row r="6639" spans="6:10" ht="19.5" customHeight="1" x14ac:dyDescent="0.25">
      <c r="F6639" s="328">
        <f t="shared" si="510"/>
        <v>0</v>
      </c>
      <c r="G6639" s="233" t="str">
        <f t="shared" si="511"/>
        <v/>
      </c>
      <c r="H6639" s="231">
        <f t="shared" si="513"/>
        <v>1956458.97</v>
      </c>
      <c r="I6639" s="232">
        <f t="shared" si="514"/>
        <v>0</v>
      </c>
      <c r="J6639" s="231" t="str">
        <f t="shared" si="512"/>
        <v/>
      </c>
    </row>
    <row r="6640" spans="6:10" ht="19.5" customHeight="1" x14ac:dyDescent="0.25">
      <c r="F6640" s="328">
        <f t="shared" si="510"/>
        <v>0</v>
      </c>
      <c r="G6640" s="233" t="str">
        <f t="shared" si="511"/>
        <v/>
      </c>
      <c r="H6640" s="231">
        <f t="shared" si="513"/>
        <v>1956458.97</v>
      </c>
      <c r="I6640" s="232">
        <f t="shared" si="514"/>
        <v>0</v>
      </c>
      <c r="J6640" s="231" t="str">
        <f t="shared" si="512"/>
        <v/>
      </c>
    </row>
    <row r="6641" spans="6:10" ht="19.5" customHeight="1" x14ac:dyDescent="0.25">
      <c r="F6641" s="328">
        <f t="shared" si="510"/>
        <v>0</v>
      </c>
      <c r="G6641" s="233" t="str">
        <f t="shared" si="511"/>
        <v/>
      </c>
      <c r="H6641" s="231">
        <f t="shared" si="513"/>
        <v>1956458.97</v>
      </c>
      <c r="I6641" s="232">
        <f t="shared" si="514"/>
        <v>0</v>
      </c>
      <c r="J6641" s="231" t="str">
        <f t="shared" si="512"/>
        <v/>
      </c>
    </row>
    <row r="6642" spans="6:10" ht="19.5" customHeight="1" x14ac:dyDescent="0.25">
      <c r="F6642" s="328">
        <f t="shared" si="510"/>
        <v>0</v>
      </c>
      <c r="G6642" s="233" t="str">
        <f t="shared" si="511"/>
        <v/>
      </c>
      <c r="H6642" s="231">
        <f t="shared" si="513"/>
        <v>1956458.97</v>
      </c>
      <c r="I6642" s="232">
        <f t="shared" si="514"/>
        <v>0</v>
      </c>
      <c r="J6642" s="231" t="str">
        <f t="shared" si="512"/>
        <v/>
      </c>
    </row>
    <row r="6643" spans="6:10" ht="19.5" customHeight="1" x14ac:dyDescent="0.25">
      <c r="F6643" s="328">
        <f t="shared" si="510"/>
        <v>0</v>
      </c>
      <c r="G6643" s="233" t="str">
        <f t="shared" si="511"/>
        <v/>
      </c>
      <c r="H6643" s="231">
        <f t="shared" si="513"/>
        <v>1956458.97</v>
      </c>
      <c r="I6643" s="232">
        <f t="shared" si="514"/>
        <v>0</v>
      </c>
      <c r="J6643" s="231" t="str">
        <f t="shared" si="512"/>
        <v/>
      </c>
    </row>
    <row r="6644" spans="6:10" ht="19.5" customHeight="1" x14ac:dyDescent="0.25">
      <c r="F6644" s="328">
        <f t="shared" si="510"/>
        <v>0</v>
      </c>
      <c r="G6644" s="233" t="str">
        <f t="shared" si="511"/>
        <v/>
      </c>
      <c r="H6644" s="231">
        <f t="shared" si="513"/>
        <v>1956458.97</v>
      </c>
      <c r="I6644" s="232">
        <f t="shared" si="514"/>
        <v>0</v>
      </c>
      <c r="J6644" s="231" t="str">
        <f t="shared" si="512"/>
        <v/>
      </c>
    </row>
    <row r="6645" spans="6:10" ht="19.5" customHeight="1" x14ac:dyDescent="0.25">
      <c r="F6645" s="328">
        <f t="shared" si="510"/>
        <v>0</v>
      </c>
      <c r="G6645" s="233" t="str">
        <f t="shared" si="511"/>
        <v/>
      </c>
      <c r="H6645" s="231">
        <f t="shared" si="513"/>
        <v>1956458.97</v>
      </c>
      <c r="I6645" s="232">
        <f t="shared" si="514"/>
        <v>0</v>
      </c>
      <c r="J6645" s="231" t="str">
        <f t="shared" si="512"/>
        <v/>
      </c>
    </row>
    <row r="6646" spans="6:10" ht="19.5" customHeight="1" x14ac:dyDescent="0.25">
      <c r="F6646" s="328">
        <f t="shared" si="510"/>
        <v>0</v>
      </c>
      <c r="G6646" s="233" t="str">
        <f t="shared" si="511"/>
        <v/>
      </c>
      <c r="H6646" s="231">
        <f t="shared" si="513"/>
        <v>1956458.97</v>
      </c>
      <c r="I6646" s="232">
        <f t="shared" si="514"/>
        <v>0</v>
      </c>
      <c r="J6646" s="231" t="str">
        <f t="shared" si="512"/>
        <v/>
      </c>
    </row>
    <row r="6647" spans="6:10" ht="19.5" customHeight="1" x14ac:dyDescent="0.25">
      <c r="F6647" s="328">
        <f t="shared" si="510"/>
        <v>0</v>
      </c>
      <c r="G6647" s="233" t="str">
        <f t="shared" si="511"/>
        <v/>
      </c>
      <c r="H6647" s="231">
        <f t="shared" si="513"/>
        <v>1956458.97</v>
      </c>
      <c r="I6647" s="232">
        <f t="shared" si="514"/>
        <v>0</v>
      </c>
      <c r="J6647" s="231" t="str">
        <f t="shared" si="512"/>
        <v/>
      </c>
    </row>
    <row r="6648" spans="6:10" ht="19.5" customHeight="1" x14ac:dyDescent="0.25">
      <c r="F6648" s="328">
        <f t="shared" si="510"/>
        <v>0</v>
      </c>
      <c r="G6648" s="233" t="str">
        <f t="shared" si="511"/>
        <v/>
      </c>
      <c r="H6648" s="231">
        <f t="shared" si="513"/>
        <v>1956458.97</v>
      </c>
      <c r="I6648" s="232">
        <f t="shared" si="514"/>
        <v>0</v>
      </c>
      <c r="J6648" s="231" t="str">
        <f t="shared" si="512"/>
        <v/>
      </c>
    </row>
    <row r="6649" spans="6:10" ht="19.5" customHeight="1" x14ac:dyDescent="0.25">
      <c r="F6649" s="328">
        <f t="shared" si="510"/>
        <v>0</v>
      </c>
      <c r="G6649" s="233" t="str">
        <f t="shared" si="511"/>
        <v/>
      </c>
      <c r="H6649" s="231">
        <f t="shared" si="513"/>
        <v>1956458.97</v>
      </c>
      <c r="I6649" s="232">
        <f t="shared" si="514"/>
        <v>0</v>
      </c>
      <c r="J6649" s="231" t="str">
        <f t="shared" si="512"/>
        <v/>
      </c>
    </row>
    <row r="6650" spans="6:10" ht="19.5" customHeight="1" x14ac:dyDescent="0.25">
      <c r="F6650" s="328">
        <f t="shared" si="510"/>
        <v>0</v>
      </c>
      <c r="G6650" s="233" t="str">
        <f t="shared" si="511"/>
        <v/>
      </c>
      <c r="H6650" s="231">
        <f t="shared" si="513"/>
        <v>1956458.97</v>
      </c>
      <c r="I6650" s="232">
        <f t="shared" si="514"/>
        <v>0</v>
      </c>
      <c r="J6650" s="231" t="str">
        <f t="shared" si="512"/>
        <v/>
      </c>
    </row>
    <row r="6651" spans="6:10" ht="19.5" customHeight="1" x14ac:dyDescent="0.25">
      <c r="F6651" s="328">
        <f t="shared" si="510"/>
        <v>0</v>
      </c>
      <c r="G6651" s="233" t="str">
        <f t="shared" si="511"/>
        <v/>
      </c>
      <c r="H6651" s="231">
        <f t="shared" si="513"/>
        <v>1956458.97</v>
      </c>
      <c r="I6651" s="232">
        <f t="shared" si="514"/>
        <v>0</v>
      </c>
      <c r="J6651" s="231" t="str">
        <f t="shared" si="512"/>
        <v/>
      </c>
    </row>
    <row r="6652" spans="6:10" ht="19.5" customHeight="1" x14ac:dyDescent="0.25">
      <c r="F6652" s="328">
        <f t="shared" si="510"/>
        <v>0</v>
      </c>
      <c r="G6652" s="233" t="str">
        <f t="shared" si="511"/>
        <v/>
      </c>
      <c r="H6652" s="231">
        <f t="shared" si="513"/>
        <v>1956458.97</v>
      </c>
      <c r="I6652" s="232">
        <f t="shared" si="514"/>
        <v>0</v>
      </c>
      <c r="J6652" s="231" t="str">
        <f t="shared" si="512"/>
        <v/>
      </c>
    </row>
    <row r="6653" spans="6:10" ht="19.5" customHeight="1" x14ac:dyDescent="0.25">
      <c r="F6653" s="328">
        <f t="shared" si="510"/>
        <v>0</v>
      </c>
      <c r="G6653" s="233" t="str">
        <f t="shared" si="511"/>
        <v/>
      </c>
      <c r="H6653" s="231">
        <f t="shared" si="513"/>
        <v>1956458.97</v>
      </c>
      <c r="I6653" s="232">
        <f t="shared" si="514"/>
        <v>0</v>
      </c>
      <c r="J6653" s="231" t="str">
        <f t="shared" si="512"/>
        <v/>
      </c>
    </row>
    <row r="6654" spans="6:10" ht="19.5" customHeight="1" x14ac:dyDescent="0.25">
      <c r="F6654" s="328">
        <f t="shared" si="510"/>
        <v>0</v>
      </c>
      <c r="G6654" s="233" t="str">
        <f t="shared" si="511"/>
        <v/>
      </c>
      <c r="H6654" s="231">
        <f t="shared" si="513"/>
        <v>1956458.97</v>
      </c>
      <c r="I6654" s="232">
        <f t="shared" si="514"/>
        <v>0</v>
      </c>
      <c r="J6654" s="231" t="str">
        <f t="shared" si="512"/>
        <v/>
      </c>
    </row>
    <row r="6655" spans="6:10" ht="19.5" customHeight="1" x14ac:dyDescent="0.25">
      <c r="F6655" s="328">
        <f t="shared" si="510"/>
        <v>0</v>
      </c>
      <c r="G6655" s="233" t="str">
        <f t="shared" si="511"/>
        <v/>
      </c>
      <c r="H6655" s="231">
        <f t="shared" si="513"/>
        <v>1956458.97</v>
      </c>
      <c r="I6655" s="232">
        <f t="shared" si="514"/>
        <v>0</v>
      </c>
      <c r="J6655" s="231" t="str">
        <f t="shared" si="512"/>
        <v/>
      </c>
    </row>
    <row r="6656" spans="6:10" ht="19.5" customHeight="1" x14ac:dyDescent="0.25">
      <c r="F6656" s="328">
        <f t="shared" si="510"/>
        <v>0</v>
      </c>
      <c r="G6656" s="233" t="str">
        <f t="shared" si="511"/>
        <v/>
      </c>
      <c r="H6656" s="231">
        <f t="shared" si="513"/>
        <v>1956458.97</v>
      </c>
      <c r="I6656" s="232">
        <f t="shared" si="514"/>
        <v>0</v>
      </c>
      <c r="J6656" s="231" t="str">
        <f t="shared" si="512"/>
        <v/>
      </c>
    </row>
    <row r="6657" spans="6:10" ht="19.5" customHeight="1" x14ac:dyDescent="0.25">
      <c r="F6657" s="328">
        <f t="shared" si="510"/>
        <v>0</v>
      </c>
      <c r="G6657" s="233" t="str">
        <f t="shared" si="511"/>
        <v/>
      </c>
      <c r="H6657" s="231">
        <f t="shared" si="513"/>
        <v>1956458.97</v>
      </c>
      <c r="I6657" s="232">
        <f t="shared" si="514"/>
        <v>0</v>
      </c>
      <c r="J6657" s="231" t="str">
        <f t="shared" si="512"/>
        <v/>
      </c>
    </row>
    <row r="6658" spans="6:10" ht="19.5" customHeight="1" x14ac:dyDescent="0.25">
      <c r="F6658" s="328">
        <f t="shared" si="510"/>
        <v>0</v>
      </c>
      <c r="G6658" s="233" t="str">
        <f t="shared" si="511"/>
        <v/>
      </c>
      <c r="H6658" s="231">
        <f t="shared" si="513"/>
        <v>1956458.97</v>
      </c>
      <c r="I6658" s="232">
        <f t="shared" si="514"/>
        <v>0</v>
      </c>
      <c r="J6658" s="231" t="str">
        <f t="shared" si="512"/>
        <v/>
      </c>
    </row>
    <row r="6659" spans="6:10" ht="19.5" customHeight="1" x14ac:dyDescent="0.25">
      <c r="F6659" s="328">
        <f t="shared" si="510"/>
        <v>0</v>
      </c>
      <c r="G6659" s="233" t="str">
        <f t="shared" si="511"/>
        <v/>
      </c>
      <c r="H6659" s="231">
        <f t="shared" si="513"/>
        <v>1956458.97</v>
      </c>
      <c r="I6659" s="232">
        <f t="shared" si="514"/>
        <v>0</v>
      </c>
      <c r="J6659" s="231" t="str">
        <f t="shared" si="512"/>
        <v/>
      </c>
    </row>
    <row r="6660" spans="6:10" ht="19.5" customHeight="1" x14ac:dyDescent="0.25">
      <c r="F6660" s="328">
        <f t="shared" si="510"/>
        <v>0</v>
      </c>
      <c r="G6660" s="233" t="str">
        <f t="shared" si="511"/>
        <v/>
      </c>
      <c r="H6660" s="231">
        <f t="shared" si="513"/>
        <v>1956458.97</v>
      </c>
      <c r="I6660" s="232">
        <f t="shared" si="514"/>
        <v>0</v>
      </c>
      <c r="J6660" s="231" t="str">
        <f t="shared" si="512"/>
        <v/>
      </c>
    </row>
    <row r="6661" spans="6:10" ht="19.5" customHeight="1" x14ac:dyDescent="0.25">
      <c r="F6661" s="328">
        <f t="shared" si="510"/>
        <v>0</v>
      </c>
      <c r="G6661" s="233" t="str">
        <f t="shared" si="511"/>
        <v/>
      </c>
      <c r="H6661" s="231">
        <f t="shared" si="513"/>
        <v>1956458.97</v>
      </c>
      <c r="I6661" s="232">
        <f t="shared" si="514"/>
        <v>0</v>
      </c>
      <c r="J6661" s="231" t="str">
        <f t="shared" si="512"/>
        <v/>
      </c>
    </row>
    <row r="6662" spans="6:10" ht="19.5" customHeight="1" x14ac:dyDescent="0.25">
      <c r="F6662" s="328">
        <f t="shared" si="510"/>
        <v>0</v>
      </c>
      <c r="G6662" s="233" t="str">
        <f t="shared" si="511"/>
        <v/>
      </c>
      <c r="H6662" s="231">
        <f t="shared" si="513"/>
        <v>1956458.97</v>
      </c>
      <c r="I6662" s="232">
        <f t="shared" si="514"/>
        <v>0</v>
      </c>
      <c r="J6662" s="231" t="str">
        <f t="shared" si="512"/>
        <v/>
      </c>
    </row>
    <row r="6663" spans="6:10" ht="19.5" customHeight="1" x14ac:dyDescent="0.25">
      <c r="F6663" s="328">
        <f t="shared" si="510"/>
        <v>0</v>
      </c>
      <c r="G6663" s="233" t="str">
        <f t="shared" si="511"/>
        <v/>
      </c>
      <c r="H6663" s="231">
        <f t="shared" si="513"/>
        <v>1956458.97</v>
      </c>
      <c r="I6663" s="232">
        <f t="shared" si="514"/>
        <v>0</v>
      </c>
      <c r="J6663" s="231" t="str">
        <f t="shared" si="512"/>
        <v/>
      </c>
    </row>
    <row r="6664" spans="6:10" ht="19.5" customHeight="1" x14ac:dyDescent="0.25">
      <c r="F6664" s="328">
        <f t="shared" si="510"/>
        <v>0</v>
      </c>
      <c r="G6664" s="233" t="str">
        <f t="shared" si="511"/>
        <v/>
      </c>
      <c r="H6664" s="231">
        <f t="shared" si="513"/>
        <v>1956458.97</v>
      </c>
      <c r="I6664" s="232">
        <f t="shared" si="514"/>
        <v>0</v>
      </c>
      <c r="J6664" s="231" t="str">
        <f t="shared" si="512"/>
        <v/>
      </c>
    </row>
    <row r="6665" spans="6:10" ht="19.5" customHeight="1" x14ac:dyDescent="0.25">
      <c r="F6665" s="328">
        <f t="shared" si="510"/>
        <v>0</v>
      </c>
      <c r="G6665" s="233" t="str">
        <f t="shared" si="511"/>
        <v/>
      </c>
      <c r="H6665" s="231">
        <f t="shared" si="513"/>
        <v>1956458.97</v>
      </c>
      <c r="I6665" s="232">
        <f t="shared" si="514"/>
        <v>0</v>
      </c>
      <c r="J6665" s="231" t="str">
        <f t="shared" si="512"/>
        <v/>
      </c>
    </row>
    <row r="6666" spans="6:10" ht="19.5" customHeight="1" x14ac:dyDescent="0.25">
      <c r="F6666" s="328">
        <f t="shared" ref="F6666:F6729" si="515">IF(E6666&gt;$C$4*1000,"Выборка",0)</f>
        <v>0</v>
      </c>
      <c r="G6666" s="233" t="str">
        <f t="shared" ref="G6666:G6729" si="516">IF(F6666=0,"",E6666)</f>
        <v/>
      </c>
      <c r="H6666" s="231">
        <f t="shared" si="513"/>
        <v>1956458.97</v>
      </c>
      <c r="I6666" s="232">
        <f t="shared" si="514"/>
        <v>0</v>
      </c>
      <c r="J6666" s="231" t="str">
        <f t="shared" ref="J6666:J6729" si="517">IF(I6666=0,"",E6666)</f>
        <v/>
      </c>
    </row>
    <row r="6667" spans="6:10" ht="19.5" customHeight="1" x14ac:dyDescent="0.25">
      <c r="F6667" s="328">
        <f t="shared" si="515"/>
        <v>0</v>
      </c>
      <c r="G6667" s="233" t="str">
        <f t="shared" si="516"/>
        <v/>
      </c>
      <c r="H6667" s="231">
        <f t="shared" ref="H6667:H6730" si="518">IF(F6667=0,IF((I6666=0)*AND(F6666=0),H6666+E6667,IF((F6666&lt;&gt;0)*AND((H6666&lt;=$E$17)),H6666+E6667,E6667)),H6666)</f>
        <v>1956458.97</v>
      </c>
      <c r="I6667" s="232">
        <f t="shared" ref="I6667:I6730" si="519">IF((H6667&gt;$E$17)*AND(F6667=0),"Выборка",0)</f>
        <v>0</v>
      </c>
      <c r="J6667" s="231" t="str">
        <f t="shared" si="517"/>
        <v/>
      </c>
    </row>
    <row r="6668" spans="6:10" ht="19.5" customHeight="1" x14ac:dyDescent="0.25">
      <c r="F6668" s="328">
        <f t="shared" si="515"/>
        <v>0</v>
      </c>
      <c r="G6668" s="233" t="str">
        <f t="shared" si="516"/>
        <v/>
      </c>
      <c r="H6668" s="231">
        <f t="shared" si="518"/>
        <v>1956458.97</v>
      </c>
      <c r="I6668" s="232">
        <f t="shared" si="519"/>
        <v>0</v>
      </c>
      <c r="J6668" s="231" t="str">
        <f t="shared" si="517"/>
        <v/>
      </c>
    </row>
    <row r="6669" spans="6:10" ht="19.5" customHeight="1" x14ac:dyDescent="0.25">
      <c r="F6669" s="328">
        <f t="shared" si="515"/>
        <v>0</v>
      </c>
      <c r="G6669" s="233" t="str">
        <f t="shared" si="516"/>
        <v/>
      </c>
      <c r="H6669" s="231">
        <f t="shared" si="518"/>
        <v>1956458.97</v>
      </c>
      <c r="I6669" s="232">
        <f t="shared" si="519"/>
        <v>0</v>
      </c>
      <c r="J6669" s="231" t="str">
        <f t="shared" si="517"/>
        <v/>
      </c>
    </row>
    <row r="6670" spans="6:10" ht="19.5" customHeight="1" x14ac:dyDescent="0.25">
      <c r="F6670" s="328">
        <f t="shared" si="515"/>
        <v>0</v>
      </c>
      <c r="G6670" s="233" t="str">
        <f t="shared" si="516"/>
        <v/>
      </c>
      <c r="H6670" s="231">
        <f t="shared" si="518"/>
        <v>1956458.97</v>
      </c>
      <c r="I6670" s="232">
        <f t="shared" si="519"/>
        <v>0</v>
      </c>
      <c r="J6670" s="231" t="str">
        <f t="shared" si="517"/>
        <v/>
      </c>
    </row>
    <row r="6671" spans="6:10" ht="19.5" customHeight="1" x14ac:dyDescent="0.25">
      <c r="F6671" s="328">
        <f t="shared" si="515"/>
        <v>0</v>
      </c>
      <c r="G6671" s="233" t="str">
        <f t="shared" si="516"/>
        <v/>
      </c>
      <c r="H6671" s="231">
        <f t="shared" si="518"/>
        <v>1956458.97</v>
      </c>
      <c r="I6671" s="232">
        <f t="shared" si="519"/>
        <v>0</v>
      </c>
      <c r="J6671" s="231" t="str">
        <f t="shared" si="517"/>
        <v/>
      </c>
    </row>
    <row r="6672" spans="6:10" ht="19.5" customHeight="1" x14ac:dyDescent="0.25">
      <c r="F6672" s="328">
        <f t="shared" si="515"/>
        <v>0</v>
      </c>
      <c r="G6672" s="233" t="str">
        <f t="shared" si="516"/>
        <v/>
      </c>
      <c r="H6672" s="231">
        <f t="shared" si="518"/>
        <v>1956458.97</v>
      </c>
      <c r="I6672" s="232">
        <f t="shared" si="519"/>
        <v>0</v>
      </c>
      <c r="J6672" s="231" t="str">
        <f t="shared" si="517"/>
        <v/>
      </c>
    </row>
    <row r="6673" spans="6:10" ht="19.5" customHeight="1" x14ac:dyDescent="0.25">
      <c r="F6673" s="328">
        <f t="shared" si="515"/>
        <v>0</v>
      </c>
      <c r="G6673" s="233" t="str">
        <f t="shared" si="516"/>
        <v/>
      </c>
      <c r="H6673" s="231">
        <f t="shared" si="518"/>
        <v>1956458.97</v>
      </c>
      <c r="I6673" s="232">
        <f t="shared" si="519"/>
        <v>0</v>
      </c>
      <c r="J6673" s="231" t="str">
        <f t="shared" si="517"/>
        <v/>
      </c>
    </row>
    <row r="6674" spans="6:10" ht="19.5" customHeight="1" x14ac:dyDescent="0.25">
      <c r="F6674" s="328">
        <f t="shared" si="515"/>
        <v>0</v>
      </c>
      <c r="G6674" s="233" t="str">
        <f t="shared" si="516"/>
        <v/>
      </c>
      <c r="H6674" s="231">
        <f t="shared" si="518"/>
        <v>1956458.97</v>
      </c>
      <c r="I6674" s="232">
        <f t="shared" si="519"/>
        <v>0</v>
      </c>
      <c r="J6674" s="231" t="str">
        <f t="shared" si="517"/>
        <v/>
      </c>
    </row>
    <row r="6675" spans="6:10" ht="19.5" customHeight="1" x14ac:dyDescent="0.25">
      <c r="F6675" s="328">
        <f t="shared" si="515"/>
        <v>0</v>
      </c>
      <c r="G6675" s="233" t="str">
        <f t="shared" si="516"/>
        <v/>
      </c>
      <c r="H6675" s="231">
        <f t="shared" si="518"/>
        <v>1956458.97</v>
      </c>
      <c r="I6675" s="232">
        <f t="shared" si="519"/>
        <v>0</v>
      </c>
      <c r="J6675" s="231" t="str">
        <f t="shared" si="517"/>
        <v/>
      </c>
    </row>
    <row r="6676" spans="6:10" ht="19.5" customHeight="1" x14ac:dyDescent="0.25">
      <c r="F6676" s="328">
        <f t="shared" si="515"/>
        <v>0</v>
      </c>
      <c r="G6676" s="233" t="str">
        <f t="shared" si="516"/>
        <v/>
      </c>
      <c r="H6676" s="231">
        <f t="shared" si="518"/>
        <v>1956458.97</v>
      </c>
      <c r="I6676" s="232">
        <f t="shared" si="519"/>
        <v>0</v>
      </c>
      <c r="J6676" s="231" t="str">
        <f t="shared" si="517"/>
        <v/>
      </c>
    </row>
    <row r="6677" spans="6:10" ht="19.5" customHeight="1" x14ac:dyDescent="0.25">
      <c r="F6677" s="328">
        <f t="shared" si="515"/>
        <v>0</v>
      </c>
      <c r="G6677" s="233" t="str">
        <f t="shared" si="516"/>
        <v/>
      </c>
      <c r="H6677" s="231">
        <f t="shared" si="518"/>
        <v>1956458.97</v>
      </c>
      <c r="I6677" s="232">
        <f t="shared" si="519"/>
        <v>0</v>
      </c>
      <c r="J6677" s="231" t="str">
        <f t="shared" si="517"/>
        <v/>
      </c>
    </row>
    <row r="6678" spans="6:10" ht="19.5" customHeight="1" x14ac:dyDescent="0.25">
      <c r="F6678" s="328">
        <f t="shared" si="515"/>
        <v>0</v>
      </c>
      <c r="G6678" s="233" t="str">
        <f t="shared" si="516"/>
        <v/>
      </c>
      <c r="H6678" s="231">
        <f t="shared" si="518"/>
        <v>1956458.97</v>
      </c>
      <c r="I6678" s="232">
        <f t="shared" si="519"/>
        <v>0</v>
      </c>
      <c r="J6678" s="231" t="str">
        <f t="shared" si="517"/>
        <v/>
      </c>
    </row>
    <row r="6679" spans="6:10" ht="19.5" customHeight="1" x14ac:dyDescent="0.25">
      <c r="F6679" s="328">
        <f t="shared" si="515"/>
        <v>0</v>
      </c>
      <c r="G6679" s="233" t="str">
        <f t="shared" si="516"/>
        <v/>
      </c>
      <c r="H6679" s="231">
        <f t="shared" si="518"/>
        <v>1956458.97</v>
      </c>
      <c r="I6679" s="232">
        <f t="shared" si="519"/>
        <v>0</v>
      </c>
      <c r="J6679" s="231" t="str">
        <f t="shared" si="517"/>
        <v/>
      </c>
    </row>
    <row r="6680" spans="6:10" ht="19.5" customHeight="1" x14ac:dyDescent="0.25">
      <c r="F6680" s="328">
        <f t="shared" si="515"/>
        <v>0</v>
      </c>
      <c r="G6680" s="233" t="str">
        <f t="shared" si="516"/>
        <v/>
      </c>
      <c r="H6680" s="231">
        <f t="shared" si="518"/>
        <v>1956458.97</v>
      </c>
      <c r="I6680" s="232">
        <f t="shared" si="519"/>
        <v>0</v>
      </c>
      <c r="J6680" s="231" t="str">
        <f t="shared" si="517"/>
        <v/>
      </c>
    </row>
    <row r="6681" spans="6:10" ht="19.5" customHeight="1" x14ac:dyDescent="0.25">
      <c r="F6681" s="328">
        <f t="shared" si="515"/>
        <v>0</v>
      </c>
      <c r="G6681" s="233" t="str">
        <f t="shared" si="516"/>
        <v/>
      </c>
      <c r="H6681" s="231">
        <f t="shared" si="518"/>
        <v>1956458.97</v>
      </c>
      <c r="I6681" s="232">
        <f t="shared" si="519"/>
        <v>0</v>
      </c>
      <c r="J6681" s="231" t="str">
        <f t="shared" si="517"/>
        <v/>
      </c>
    </row>
    <row r="6682" spans="6:10" ht="19.5" customHeight="1" x14ac:dyDescent="0.25">
      <c r="F6682" s="328">
        <f t="shared" si="515"/>
        <v>0</v>
      </c>
      <c r="G6682" s="233" t="str">
        <f t="shared" si="516"/>
        <v/>
      </c>
      <c r="H6682" s="231">
        <f t="shared" si="518"/>
        <v>1956458.97</v>
      </c>
      <c r="I6682" s="232">
        <f t="shared" si="519"/>
        <v>0</v>
      </c>
      <c r="J6682" s="231" t="str">
        <f t="shared" si="517"/>
        <v/>
      </c>
    </row>
    <row r="6683" spans="6:10" ht="19.5" customHeight="1" x14ac:dyDescent="0.25">
      <c r="F6683" s="328">
        <f t="shared" si="515"/>
        <v>0</v>
      </c>
      <c r="G6683" s="233" t="str">
        <f t="shared" si="516"/>
        <v/>
      </c>
      <c r="H6683" s="231">
        <f t="shared" si="518"/>
        <v>1956458.97</v>
      </c>
      <c r="I6683" s="232">
        <f t="shared" si="519"/>
        <v>0</v>
      </c>
      <c r="J6683" s="231" t="str">
        <f t="shared" si="517"/>
        <v/>
      </c>
    </row>
    <row r="6684" spans="6:10" ht="19.5" customHeight="1" x14ac:dyDescent="0.25">
      <c r="F6684" s="328">
        <f t="shared" si="515"/>
        <v>0</v>
      </c>
      <c r="G6684" s="233" t="str">
        <f t="shared" si="516"/>
        <v/>
      </c>
      <c r="H6684" s="231">
        <f t="shared" si="518"/>
        <v>1956458.97</v>
      </c>
      <c r="I6684" s="232">
        <f t="shared" si="519"/>
        <v>0</v>
      </c>
      <c r="J6684" s="231" t="str">
        <f t="shared" si="517"/>
        <v/>
      </c>
    </row>
    <row r="6685" spans="6:10" ht="19.5" customHeight="1" x14ac:dyDescent="0.25">
      <c r="F6685" s="328">
        <f t="shared" si="515"/>
        <v>0</v>
      </c>
      <c r="G6685" s="233" t="str">
        <f t="shared" si="516"/>
        <v/>
      </c>
      <c r="H6685" s="231">
        <f t="shared" si="518"/>
        <v>1956458.97</v>
      </c>
      <c r="I6685" s="232">
        <f t="shared" si="519"/>
        <v>0</v>
      </c>
      <c r="J6685" s="231" t="str">
        <f t="shared" si="517"/>
        <v/>
      </c>
    </row>
    <row r="6686" spans="6:10" ht="19.5" customHeight="1" x14ac:dyDescent="0.25">
      <c r="F6686" s="328">
        <f t="shared" si="515"/>
        <v>0</v>
      </c>
      <c r="G6686" s="233" t="str">
        <f t="shared" si="516"/>
        <v/>
      </c>
      <c r="H6686" s="231">
        <f t="shared" si="518"/>
        <v>1956458.97</v>
      </c>
      <c r="I6686" s="232">
        <f t="shared" si="519"/>
        <v>0</v>
      </c>
      <c r="J6686" s="231" t="str">
        <f t="shared" si="517"/>
        <v/>
      </c>
    </row>
    <row r="6687" spans="6:10" ht="19.5" customHeight="1" x14ac:dyDescent="0.25">
      <c r="F6687" s="328">
        <f t="shared" si="515"/>
        <v>0</v>
      </c>
      <c r="G6687" s="233" t="str">
        <f t="shared" si="516"/>
        <v/>
      </c>
      <c r="H6687" s="231">
        <f t="shared" si="518"/>
        <v>1956458.97</v>
      </c>
      <c r="I6687" s="232">
        <f t="shared" si="519"/>
        <v>0</v>
      </c>
      <c r="J6687" s="231" t="str">
        <f t="shared" si="517"/>
        <v/>
      </c>
    </row>
    <row r="6688" spans="6:10" ht="19.5" customHeight="1" x14ac:dyDescent="0.25">
      <c r="F6688" s="328">
        <f t="shared" si="515"/>
        <v>0</v>
      </c>
      <c r="G6688" s="233" t="str">
        <f t="shared" si="516"/>
        <v/>
      </c>
      <c r="H6688" s="231">
        <f t="shared" si="518"/>
        <v>1956458.97</v>
      </c>
      <c r="I6688" s="232">
        <f t="shared" si="519"/>
        <v>0</v>
      </c>
      <c r="J6688" s="231" t="str">
        <f t="shared" si="517"/>
        <v/>
      </c>
    </row>
    <row r="6689" spans="6:10" ht="19.5" customHeight="1" x14ac:dyDescent="0.25">
      <c r="F6689" s="328">
        <f t="shared" si="515"/>
        <v>0</v>
      </c>
      <c r="G6689" s="233" t="str">
        <f t="shared" si="516"/>
        <v/>
      </c>
      <c r="H6689" s="231">
        <f t="shared" si="518"/>
        <v>1956458.97</v>
      </c>
      <c r="I6689" s="232">
        <f t="shared" si="519"/>
        <v>0</v>
      </c>
      <c r="J6689" s="231" t="str">
        <f t="shared" si="517"/>
        <v/>
      </c>
    </row>
    <row r="6690" spans="6:10" ht="19.5" customHeight="1" x14ac:dyDescent="0.25">
      <c r="F6690" s="328">
        <f t="shared" si="515"/>
        <v>0</v>
      </c>
      <c r="G6690" s="233" t="str">
        <f t="shared" si="516"/>
        <v/>
      </c>
      <c r="H6690" s="231">
        <f t="shared" si="518"/>
        <v>1956458.97</v>
      </c>
      <c r="I6690" s="232">
        <f t="shared" si="519"/>
        <v>0</v>
      </c>
      <c r="J6690" s="231" t="str">
        <f t="shared" si="517"/>
        <v/>
      </c>
    </row>
    <row r="6691" spans="6:10" ht="19.5" customHeight="1" x14ac:dyDescent="0.25">
      <c r="F6691" s="328">
        <f t="shared" si="515"/>
        <v>0</v>
      </c>
      <c r="G6691" s="233" t="str">
        <f t="shared" si="516"/>
        <v/>
      </c>
      <c r="H6691" s="231">
        <f t="shared" si="518"/>
        <v>1956458.97</v>
      </c>
      <c r="I6691" s="232">
        <f t="shared" si="519"/>
        <v>0</v>
      </c>
      <c r="J6691" s="231" t="str">
        <f t="shared" si="517"/>
        <v/>
      </c>
    </row>
    <row r="6692" spans="6:10" ht="19.5" customHeight="1" x14ac:dyDescent="0.25">
      <c r="F6692" s="328">
        <f t="shared" si="515"/>
        <v>0</v>
      </c>
      <c r="G6692" s="233" t="str">
        <f t="shared" si="516"/>
        <v/>
      </c>
      <c r="H6692" s="231">
        <f t="shared" si="518"/>
        <v>1956458.97</v>
      </c>
      <c r="I6692" s="232">
        <f t="shared" si="519"/>
        <v>0</v>
      </c>
      <c r="J6692" s="231" t="str">
        <f t="shared" si="517"/>
        <v/>
      </c>
    </row>
    <row r="6693" spans="6:10" ht="19.5" customHeight="1" x14ac:dyDescent="0.25">
      <c r="F6693" s="328">
        <f t="shared" si="515"/>
        <v>0</v>
      </c>
      <c r="G6693" s="233" t="str">
        <f t="shared" si="516"/>
        <v/>
      </c>
      <c r="H6693" s="231">
        <f t="shared" si="518"/>
        <v>1956458.97</v>
      </c>
      <c r="I6693" s="232">
        <f t="shared" si="519"/>
        <v>0</v>
      </c>
      <c r="J6693" s="231" t="str">
        <f t="shared" si="517"/>
        <v/>
      </c>
    </row>
    <row r="6694" spans="6:10" ht="19.5" customHeight="1" x14ac:dyDescent="0.25">
      <c r="F6694" s="328">
        <f t="shared" si="515"/>
        <v>0</v>
      </c>
      <c r="G6694" s="233" t="str">
        <f t="shared" si="516"/>
        <v/>
      </c>
      <c r="H6694" s="231">
        <f t="shared" si="518"/>
        <v>1956458.97</v>
      </c>
      <c r="I6694" s="232">
        <f t="shared" si="519"/>
        <v>0</v>
      </c>
      <c r="J6694" s="231" t="str">
        <f t="shared" si="517"/>
        <v/>
      </c>
    </row>
    <row r="6695" spans="6:10" ht="19.5" customHeight="1" x14ac:dyDescent="0.25">
      <c r="F6695" s="328">
        <f t="shared" si="515"/>
        <v>0</v>
      </c>
      <c r="G6695" s="233" t="str">
        <f t="shared" si="516"/>
        <v/>
      </c>
      <c r="H6695" s="231">
        <f t="shared" si="518"/>
        <v>1956458.97</v>
      </c>
      <c r="I6695" s="232">
        <f t="shared" si="519"/>
        <v>0</v>
      </c>
      <c r="J6695" s="231" t="str">
        <f t="shared" si="517"/>
        <v/>
      </c>
    </row>
    <row r="6696" spans="6:10" ht="19.5" customHeight="1" x14ac:dyDescent="0.25">
      <c r="F6696" s="328">
        <f t="shared" si="515"/>
        <v>0</v>
      </c>
      <c r="G6696" s="233" t="str">
        <f t="shared" si="516"/>
        <v/>
      </c>
      <c r="H6696" s="231">
        <f t="shared" si="518"/>
        <v>1956458.97</v>
      </c>
      <c r="I6696" s="232">
        <f t="shared" si="519"/>
        <v>0</v>
      </c>
      <c r="J6696" s="231" t="str">
        <f t="shared" si="517"/>
        <v/>
      </c>
    </row>
    <row r="6697" spans="6:10" ht="19.5" customHeight="1" x14ac:dyDescent="0.25">
      <c r="F6697" s="328">
        <f t="shared" si="515"/>
        <v>0</v>
      </c>
      <c r="G6697" s="233" t="str">
        <f t="shared" si="516"/>
        <v/>
      </c>
      <c r="H6697" s="231">
        <f t="shared" si="518"/>
        <v>1956458.97</v>
      </c>
      <c r="I6697" s="232">
        <f t="shared" si="519"/>
        <v>0</v>
      </c>
      <c r="J6697" s="231" t="str">
        <f t="shared" si="517"/>
        <v/>
      </c>
    </row>
    <row r="6698" spans="6:10" ht="19.5" customHeight="1" x14ac:dyDescent="0.25">
      <c r="F6698" s="328">
        <f t="shared" si="515"/>
        <v>0</v>
      </c>
      <c r="G6698" s="233" t="str">
        <f t="shared" si="516"/>
        <v/>
      </c>
      <c r="H6698" s="231">
        <f t="shared" si="518"/>
        <v>1956458.97</v>
      </c>
      <c r="I6698" s="232">
        <f t="shared" si="519"/>
        <v>0</v>
      </c>
      <c r="J6698" s="231" t="str">
        <f t="shared" si="517"/>
        <v/>
      </c>
    </row>
    <row r="6699" spans="6:10" ht="19.5" customHeight="1" x14ac:dyDescent="0.25">
      <c r="F6699" s="328">
        <f t="shared" si="515"/>
        <v>0</v>
      </c>
      <c r="G6699" s="233" t="str">
        <f t="shared" si="516"/>
        <v/>
      </c>
      <c r="H6699" s="231">
        <f t="shared" si="518"/>
        <v>1956458.97</v>
      </c>
      <c r="I6699" s="232">
        <f t="shared" si="519"/>
        <v>0</v>
      </c>
      <c r="J6699" s="231" t="str">
        <f t="shared" si="517"/>
        <v/>
      </c>
    </row>
    <row r="6700" spans="6:10" ht="19.5" customHeight="1" x14ac:dyDescent="0.25">
      <c r="F6700" s="328">
        <f t="shared" si="515"/>
        <v>0</v>
      </c>
      <c r="G6700" s="233" t="str">
        <f t="shared" si="516"/>
        <v/>
      </c>
      <c r="H6700" s="231">
        <f t="shared" si="518"/>
        <v>1956458.97</v>
      </c>
      <c r="I6700" s="232">
        <f t="shared" si="519"/>
        <v>0</v>
      </c>
      <c r="J6700" s="231" t="str">
        <f t="shared" si="517"/>
        <v/>
      </c>
    </row>
    <row r="6701" spans="6:10" ht="19.5" customHeight="1" x14ac:dyDescent="0.25">
      <c r="F6701" s="328">
        <f t="shared" si="515"/>
        <v>0</v>
      </c>
      <c r="G6701" s="233" t="str">
        <f t="shared" si="516"/>
        <v/>
      </c>
      <c r="H6701" s="231">
        <f t="shared" si="518"/>
        <v>1956458.97</v>
      </c>
      <c r="I6701" s="232">
        <f t="shared" si="519"/>
        <v>0</v>
      </c>
      <c r="J6701" s="231" t="str">
        <f t="shared" si="517"/>
        <v/>
      </c>
    </row>
    <row r="6702" spans="6:10" ht="19.5" customHeight="1" x14ac:dyDescent="0.25">
      <c r="F6702" s="328">
        <f t="shared" si="515"/>
        <v>0</v>
      </c>
      <c r="G6702" s="233" t="str">
        <f t="shared" si="516"/>
        <v/>
      </c>
      <c r="H6702" s="231">
        <f t="shared" si="518"/>
        <v>1956458.97</v>
      </c>
      <c r="I6702" s="232">
        <f t="shared" si="519"/>
        <v>0</v>
      </c>
      <c r="J6702" s="231" t="str">
        <f t="shared" si="517"/>
        <v/>
      </c>
    </row>
    <row r="6703" spans="6:10" ht="19.5" customHeight="1" x14ac:dyDescent="0.25">
      <c r="F6703" s="328">
        <f t="shared" si="515"/>
        <v>0</v>
      </c>
      <c r="G6703" s="233" t="str">
        <f t="shared" si="516"/>
        <v/>
      </c>
      <c r="H6703" s="231">
        <f t="shared" si="518"/>
        <v>1956458.97</v>
      </c>
      <c r="I6703" s="232">
        <f t="shared" si="519"/>
        <v>0</v>
      </c>
      <c r="J6703" s="231" t="str">
        <f t="shared" si="517"/>
        <v/>
      </c>
    </row>
    <row r="6704" spans="6:10" ht="19.5" customHeight="1" x14ac:dyDescent="0.25">
      <c r="F6704" s="328">
        <f t="shared" si="515"/>
        <v>0</v>
      </c>
      <c r="G6704" s="233" t="str">
        <f t="shared" si="516"/>
        <v/>
      </c>
      <c r="H6704" s="231">
        <f t="shared" si="518"/>
        <v>1956458.97</v>
      </c>
      <c r="I6704" s="232">
        <f t="shared" si="519"/>
        <v>0</v>
      </c>
      <c r="J6704" s="231" t="str">
        <f t="shared" si="517"/>
        <v/>
      </c>
    </row>
    <row r="6705" spans="6:10" ht="19.5" customHeight="1" x14ac:dyDescent="0.25">
      <c r="F6705" s="328">
        <f t="shared" si="515"/>
        <v>0</v>
      </c>
      <c r="G6705" s="233" t="str">
        <f t="shared" si="516"/>
        <v/>
      </c>
      <c r="H6705" s="231">
        <f t="shared" si="518"/>
        <v>1956458.97</v>
      </c>
      <c r="I6705" s="232">
        <f t="shared" si="519"/>
        <v>0</v>
      </c>
      <c r="J6705" s="231" t="str">
        <f t="shared" si="517"/>
        <v/>
      </c>
    </row>
    <row r="6706" spans="6:10" ht="19.5" customHeight="1" x14ac:dyDescent="0.25">
      <c r="F6706" s="328">
        <f t="shared" si="515"/>
        <v>0</v>
      </c>
      <c r="G6706" s="233" t="str">
        <f t="shared" si="516"/>
        <v/>
      </c>
      <c r="H6706" s="231">
        <f t="shared" si="518"/>
        <v>1956458.97</v>
      </c>
      <c r="I6706" s="232">
        <f t="shared" si="519"/>
        <v>0</v>
      </c>
      <c r="J6706" s="231" t="str">
        <f t="shared" si="517"/>
        <v/>
      </c>
    </row>
    <row r="6707" spans="6:10" ht="19.5" customHeight="1" x14ac:dyDescent="0.25">
      <c r="F6707" s="328">
        <f t="shared" si="515"/>
        <v>0</v>
      </c>
      <c r="G6707" s="233" t="str">
        <f t="shared" si="516"/>
        <v/>
      </c>
      <c r="H6707" s="231">
        <f t="shared" si="518"/>
        <v>1956458.97</v>
      </c>
      <c r="I6707" s="232">
        <f t="shared" si="519"/>
        <v>0</v>
      </c>
      <c r="J6707" s="231" t="str">
        <f t="shared" si="517"/>
        <v/>
      </c>
    </row>
    <row r="6708" spans="6:10" ht="19.5" customHeight="1" x14ac:dyDescent="0.25">
      <c r="F6708" s="328">
        <f t="shared" si="515"/>
        <v>0</v>
      </c>
      <c r="G6708" s="233" t="str">
        <f t="shared" si="516"/>
        <v/>
      </c>
      <c r="H6708" s="231">
        <f t="shared" si="518"/>
        <v>1956458.97</v>
      </c>
      <c r="I6708" s="232">
        <f t="shared" si="519"/>
        <v>0</v>
      </c>
      <c r="J6708" s="231" t="str">
        <f t="shared" si="517"/>
        <v/>
      </c>
    </row>
    <row r="6709" spans="6:10" ht="19.5" customHeight="1" x14ac:dyDescent="0.25">
      <c r="F6709" s="328">
        <f t="shared" si="515"/>
        <v>0</v>
      </c>
      <c r="G6709" s="233" t="str">
        <f t="shared" si="516"/>
        <v/>
      </c>
      <c r="H6709" s="231">
        <f t="shared" si="518"/>
        <v>1956458.97</v>
      </c>
      <c r="I6709" s="232">
        <f t="shared" si="519"/>
        <v>0</v>
      </c>
      <c r="J6709" s="231" t="str">
        <f t="shared" si="517"/>
        <v/>
      </c>
    </row>
    <row r="6710" spans="6:10" ht="19.5" customHeight="1" x14ac:dyDescent="0.25">
      <c r="F6710" s="328">
        <f t="shared" si="515"/>
        <v>0</v>
      </c>
      <c r="G6710" s="233" t="str">
        <f t="shared" si="516"/>
        <v/>
      </c>
      <c r="H6710" s="231">
        <f t="shared" si="518"/>
        <v>1956458.97</v>
      </c>
      <c r="I6710" s="232">
        <f t="shared" si="519"/>
        <v>0</v>
      </c>
      <c r="J6710" s="231" t="str">
        <f t="shared" si="517"/>
        <v/>
      </c>
    </row>
    <row r="6711" spans="6:10" ht="19.5" customHeight="1" x14ac:dyDescent="0.25">
      <c r="F6711" s="328">
        <f t="shared" si="515"/>
        <v>0</v>
      </c>
      <c r="G6711" s="233" t="str">
        <f t="shared" si="516"/>
        <v/>
      </c>
      <c r="H6711" s="231">
        <f t="shared" si="518"/>
        <v>1956458.97</v>
      </c>
      <c r="I6711" s="232">
        <f t="shared" si="519"/>
        <v>0</v>
      </c>
      <c r="J6711" s="231" t="str">
        <f t="shared" si="517"/>
        <v/>
      </c>
    </row>
    <row r="6712" spans="6:10" ht="19.5" customHeight="1" x14ac:dyDescent="0.25">
      <c r="F6712" s="328">
        <f t="shared" si="515"/>
        <v>0</v>
      </c>
      <c r="G6712" s="233" t="str">
        <f t="shared" si="516"/>
        <v/>
      </c>
      <c r="H6712" s="231">
        <f t="shared" si="518"/>
        <v>1956458.97</v>
      </c>
      <c r="I6712" s="232">
        <f t="shared" si="519"/>
        <v>0</v>
      </c>
      <c r="J6712" s="231" t="str">
        <f t="shared" si="517"/>
        <v/>
      </c>
    </row>
    <row r="6713" spans="6:10" ht="19.5" customHeight="1" x14ac:dyDescent="0.25">
      <c r="F6713" s="328">
        <f t="shared" si="515"/>
        <v>0</v>
      </c>
      <c r="G6713" s="233" t="str">
        <f t="shared" si="516"/>
        <v/>
      </c>
      <c r="H6713" s="231">
        <f t="shared" si="518"/>
        <v>1956458.97</v>
      </c>
      <c r="I6713" s="232">
        <f t="shared" si="519"/>
        <v>0</v>
      </c>
      <c r="J6713" s="231" t="str">
        <f t="shared" si="517"/>
        <v/>
      </c>
    </row>
    <row r="6714" spans="6:10" ht="19.5" customHeight="1" x14ac:dyDescent="0.25">
      <c r="F6714" s="328">
        <f t="shared" si="515"/>
        <v>0</v>
      </c>
      <c r="G6714" s="233" t="str">
        <f t="shared" si="516"/>
        <v/>
      </c>
      <c r="H6714" s="231">
        <f t="shared" si="518"/>
        <v>1956458.97</v>
      </c>
      <c r="I6714" s="232">
        <f t="shared" si="519"/>
        <v>0</v>
      </c>
      <c r="J6714" s="231" t="str">
        <f t="shared" si="517"/>
        <v/>
      </c>
    </row>
    <row r="6715" spans="6:10" ht="19.5" customHeight="1" x14ac:dyDescent="0.25">
      <c r="F6715" s="328">
        <f t="shared" si="515"/>
        <v>0</v>
      </c>
      <c r="G6715" s="233" t="str">
        <f t="shared" si="516"/>
        <v/>
      </c>
      <c r="H6715" s="231">
        <f t="shared" si="518"/>
        <v>1956458.97</v>
      </c>
      <c r="I6715" s="232">
        <f t="shared" si="519"/>
        <v>0</v>
      </c>
      <c r="J6715" s="231" t="str">
        <f t="shared" si="517"/>
        <v/>
      </c>
    </row>
    <row r="6716" spans="6:10" ht="19.5" customHeight="1" x14ac:dyDescent="0.25">
      <c r="F6716" s="328">
        <f t="shared" si="515"/>
        <v>0</v>
      </c>
      <c r="G6716" s="233" t="str">
        <f t="shared" si="516"/>
        <v/>
      </c>
      <c r="H6716" s="231">
        <f t="shared" si="518"/>
        <v>1956458.97</v>
      </c>
      <c r="I6716" s="232">
        <f t="shared" si="519"/>
        <v>0</v>
      </c>
      <c r="J6716" s="231" t="str">
        <f t="shared" si="517"/>
        <v/>
      </c>
    </row>
    <row r="6717" spans="6:10" ht="19.5" customHeight="1" x14ac:dyDescent="0.25">
      <c r="F6717" s="328">
        <f t="shared" si="515"/>
        <v>0</v>
      </c>
      <c r="G6717" s="233" t="str">
        <f t="shared" si="516"/>
        <v/>
      </c>
      <c r="H6717" s="231">
        <f t="shared" si="518"/>
        <v>1956458.97</v>
      </c>
      <c r="I6717" s="232">
        <f t="shared" si="519"/>
        <v>0</v>
      </c>
      <c r="J6717" s="231" t="str">
        <f t="shared" si="517"/>
        <v/>
      </c>
    </row>
    <row r="6718" spans="6:10" ht="19.5" customHeight="1" x14ac:dyDescent="0.25">
      <c r="F6718" s="328">
        <f t="shared" si="515"/>
        <v>0</v>
      </c>
      <c r="G6718" s="233" t="str">
        <f t="shared" si="516"/>
        <v/>
      </c>
      <c r="H6718" s="231">
        <f t="shared" si="518"/>
        <v>1956458.97</v>
      </c>
      <c r="I6718" s="232">
        <f t="shared" si="519"/>
        <v>0</v>
      </c>
      <c r="J6718" s="231" t="str">
        <f t="shared" si="517"/>
        <v/>
      </c>
    </row>
    <row r="6719" spans="6:10" ht="19.5" customHeight="1" x14ac:dyDescent="0.25">
      <c r="F6719" s="328">
        <f t="shared" si="515"/>
        <v>0</v>
      </c>
      <c r="G6719" s="233" t="str">
        <f t="shared" si="516"/>
        <v/>
      </c>
      <c r="H6719" s="231">
        <f t="shared" si="518"/>
        <v>1956458.97</v>
      </c>
      <c r="I6719" s="232">
        <f t="shared" si="519"/>
        <v>0</v>
      </c>
      <c r="J6719" s="231" t="str">
        <f t="shared" si="517"/>
        <v/>
      </c>
    </row>
    <row r="6720" spans="6:10" ht="19.5" customHeight="1" x14ac:dyDescent="0.25">
      <c r="F6720" s="328">
        <f t="shared" si="515"/>
        <v>0</v>
      </c>
      <c r="G6720" s="233" t="str">
        <f t="shared" si="516"/>
        <v/>
      </c>
      <c r="H6720" s="231">
        <f t="shared" si="518"/>
        <v>1956458.97</v>
      </c>
      <c r="I6720" s="232">
        <f t="shared" si="519"/>
        <v>0</v>
      </c>
      <c r="J6720" s="231" t="str">
        <f t="shared" si="517"/>
        <v/>
      </c>
    </row>
    <row r="6721" spans="6:10" ht="19.5" customHeight="1" x14ac:dyDescent="0.25">
      <c r="F6721" s="328">
        <f t="shared" si="515"/>
        <v>0</v>
      </c>
      <c r="G6721" s="233" t="str">
        <f t="shared" si="516"/>
        <v/>
      </c>
      <c r="H6721" s="231">
        <f t="shared" si="518"/>
        <v>1956458.97</v>
      </c>
      <c r="I6721" s="232">
        <f t="shared" si="519"/>
        <v>0</v>
      </c>
      <c r="J6721" s="231" t="str">
        <f t="shared" si="517"/>
        <v/>
      </c>
    </row>
    <row r="6722" spans="6:10" ht="19.5" customHeight="1" x14ac:dyDescent="0.25">
      <c r="F6722" s="328">
        <f t="shared" si="515"/>
        <v>0</v>
      </c>
      <c r="G6722" s="233" t="str">
        <f t="shared" si="516"/>
        <v/>
      </c>
      <c r="H6722" s="231">
        <f t="shared" si="518"/>
        <v>1956458.97</v>
      </c>
      <c r="I6722" s="232">
        <f t="shared" si="519"/>
        <v>0</v>
      </c>
      <c r="J6722" s="231" t="str">
        <f t="shared" si="517"/>
        <v/>
      </c>
    </row>
    <row r="6723" spans="6:10" ht="19.5" customHeight="1" x14ac:dyDescent="0.25">
      <c r="F6723" s="328">
        <f t="shared" si="515"/>
        <v>0</v>
      </c>
      <c r="G6723" s="233" t="str">
        <f t="shared" si="516"/>
        <v/>
      </c>
      <c r="H6723" s="231">
        <f t="shared" si="518"/>
        <v>1956458.97</v>
      </c>
      <c r="I6723" s="232">
        <f t="shared" si="519"/>
        <v>0</v>
      </c>
      <c r="J6723" s="231" t="str">
        <f t="shared" si="517"/>
        <v/>
      </c>
    </row>
    <row r="6724" spans="6:10" ht="19.5" customHeight="1" x14ac:dyDescent="0.25">
      <c r="F6724" s="328">
        <f t="shared" si="515"/>
        <v>0</v>
      </c>
      <c r="G6724" s="233" t="str">
        <f t="shared" si="516"/>
        <v/>
      </c>
      <c r="H6724" s="231">
        <f t="shared" si="518"/>
        <v>1956458.97</v>
      </c>
      <c r="I6724" s="232">
        <f t="shared" si="519"/>
        <v>0</v>
      </c>
      <c r="J6724" s="231" t="str">
        <f t="shared" si="517"/>
        <v/>
      </c>
    </row>
    <row r="6725" spans="6:10" ht="19.5" customHeight="1" x14ac:dyDescent="0.25">
      <c r="F6725" s="328">
        <f t="shared" si="515"/>
        <v>0</v>
      </c>
      <c r="G6725" s="233" t="str">
        <f t="shared" si="516"/>
        <v/>
      </c>
      <c r="H6725" s="231">
        <f t="shared" si="518"/>
        <v>1956458.97</v>
      </c>
      <c r="I6725" s="232">
        <f t="shared" si="519"/>
        <v>0</v>
      </c>
      <c r="J6725" s="231" t="str">
        <f t="shared" si="517"/>
        <v/>
      </c>
    </row>
    <row r="6726" spans="6:10" ht="19.5" customHeight="1" x14ac:dyDescent="0.25">
      <c r="F6726" s="328">
        <f t="shared" si="515"/>
        <v>0</v>
      </c>
      <c r="G6726" s="233" t="str">
        <f t="shared" si="516"/>
        <v/>
      </c>
      <c r="H6726" s="231">
        <f t="shared" si="518"/>
        <v>1956458.97</v>
      </c>
      <c r="I6726" s="232">
        <f t="shared" si="519"/>
        <v>0</v>
      </c>
      <c r="J6726" s="231" t="str">
        <f t="shared" si="517"/>
        <v/>
      </c>
    </row>
    <row r="6727" spans="6:10" ht="19.5" customHeight="1" x14ac:dyDescent="0.25">
      <c r="F6727" s="328">
        <f t="shared" si="515"/>
        <v>0</v>
      </c>
      <c r="G6727" s="233" t="str">
        <f t="shared" si="516"/>
        <v/>
      </c>
      <c r="H6727" s="231">
        <f t="shared" si="518"/>
        <v>1956458.97</v>
      </c>
      <c r="I6727" s="232">
        <f t="shared" si="519"/>
        <v>0</v>
      </c>
      <c r="J6727" s="231" t="str">
        <f t="shared" si="517"/>
        <v/>
      </c>
    </row>
    <row r="6728" spans="6:10" ht="19.5" customHeight="1" x14ac:dyDescent="0.25">
      <c r="F6728" s="328">
        <f t="shared" si="515"/>
        <v>0</v>
      </c>
      <c r="G6728" s="233" t="str">
        <f t="shared" si="516"/>
        <v/>
      </c>
      <c r="H6728" s="231">
        <f t="shared" si="518"/>
        <v>1956458.97</v>
      </c>
      <c r="I6728" s="232">
        <f t="shared" si="519"/>
        <v>0</v>
      </c>
      <c r="J6728" s="231" t="str">
        <f t="shared" si="517"/>
        <v/>
      </c>
    </row>
    <row r="6729" spans="6:10" ht="19.5" customHeight="1" x14ac:dyDescent="0.25">
      <c r="F6729" s="328">
        <f t="shared" si="515"/>
        <v>0</v>
      </c>
      <c r="G6729" s="233" t="str">
        <f t="shared" si="516"/>
        <v/>
      </c>
      <c r="H6729" s="231">
        <f t="shared" si="518"/>
        <v>1956458.97</v>
      </c>
      <c r="I6729" s="232">
        <f t="shared" si="519"/>
        <v>0</v>
      </c>
      <c r="J6729" s="231" t="str">
        <f t="shared" si="517"/>
        <v/>
      </c>
    </row>
    <row r="6730" spans="6:10" ht="19.5" customHeight="1" x14ac:dyDescent="0.25">
      <c r="F6730" s="328">
        <f t="shared" ref="F6730:F6793" si="520">IF(E6730&gt;$C$4*1000,"Выборка",0)</f>
        <v>0</v>
      </c>
      <c r="G6730" s="233" t="str">
        <f t="shared" ref="G6730:G6793" si="521">IF(F6730=0,"",E6730)</f>
        <v/>
      </c>
      <c r="H6730" s="231">
        <f t="shared" si="518"/>
        <v>1956458.97</v>
      </c>
      <c r="I6730" s="232">
        <f t="shared" si="519"/>
        <v>0</v>
      </c>
      <c r="J6730" s="231" t="str">
        <f t="shared" ref="J6730:J6793" si="522">IF(I6730=0,"",E6730)</f>
        <v/>
      </c>
    </row>
    <row r="6731" spans="6:10" ht="19.5" customHeight="1" x14ac:dyDescent="0.25">
      <c r="F6731" s="328">
        <f t="shared" si="520"/>
        <v>0</v>
      </c>
      <c r="G6731" s="233" t="str">
        <f t="shared" si="521"/>
        <v/>
      </c>
      <c r="H6731" s="231">
        <f t="shared" ref="H6731:H6794" si="523">IF(F6731=0,IF((I6730=0)*AND(F6730=0),H6730+E6731,IF((F6730&lt;&gt;0)*AND((H6730&lt;=$E$17)),H6730+E6731,E6731)),H6730)</f>
        <v>1956458.97</v>
      </c>
      <c r="I6731" s="232">
        <f t="shared" ref="I6731:I6794" si="524">IF((H6731&gt;$E$17)*AND(F6731=0),"Выборка",0)</f>
        <v>0</v>
      </c>
      <c r="J6731" s="231" t="str">
        <f t="shared" si="522"/>
        <v/>
      </c>
    </row>
    <row r="6732" spans="6:10" ht="19.5" customHeight="1" x14ac:dyDescent="0.25">
      <c r="F6732" s="328">
        <f t="shared" si="520"/>
        <v>0</v>
      </c>
      <c r="G6732" s="233" t="str">
        <f t="shared" si="521"/>
        <v/>
      </c>
      <c r="H6732" s="231">
        <f t="shared" si="523"/>
        <v>1956458.97</v>
      </c>
      <c r="I6732" s="232">
        <f t="shared" si="524"/>
        <v>0</v>
      </c>
      <c r="J6732" s="231" t="str">
        <f t="shared" si="522"/>
        <v/>
      </c>
    </row>
    <row r="6733" spans="6:10" ht="19.5" customHeight="1" x14ac:dyDescent="0.25">
      <c r="F6733" s="328">
        <f t="shared" si="520"/>
        <v>0</v>
      </c>
      <c r="G6733" s="233" t="str">
        <f t="shared" si="521"/>
        <v/>
      </c>
      <c r="H6733" s="231">
        <f t="shared" si="523"/>
        <v>1956458.97</v>
      </c>
      <c r="I6733" s="232">
        <f t="shared" si="524"/>
        <v>0</v>
      </c>
      <c r="J6733" s="231" t="str">
        <f t="shared" si="522"/>
        <v/>
      </c>
    </row>
    <row r="6734" spans="6:10" ht="19.5" customHeight="1" x14ac:dyDescent="0.25">
      <c r="F6734" s="328">
        <f t="shared" si="520"/>
        <v>0</v>
      </c>
      <c r="G6734" s="233" t="str">
        <f t="shared" si="521"/>
        <v/>
      </c>
      <c r="H6734" s="231">
        <f t="shared" si="523"/>
        <v>1956458.97</v>
      </c>
      <c r="I6734" s="232">
        <f t="shared" si="524"/>
        <v>0</v>
      </c>
      <c r="J6734" s="231" t="str">
        <f t="shared" si="522"/>
        <v/>
      </c>
    </row>
    <row r="6735" spans="6:10" ht="19.5" customHeight="1" x14ac:dyDescent="0.25">
      <c r="F6735" s="328">
        <f t="shared" si="520"/>
        <v>0</v>
      </c>
      <c r="G6735" s="233" t="str">
        <f t="shared" si="521"/>
        <v/>
      </c>
      <c r="H6735" s="231">
        <f t="shared" si="523"/>
        <v>1956458.97</v>
      </c>
      <c r="I6735" s="232">
        <f t="shared" si="524"/>
        <v>0</v>
      </c>
      <c r="J6735" s="231" t="str">
        <f t="shared" si="522"/>
        <v/>
      </c>
    </row>
    <row r="6736" spans="6:10" ht="19.5" customHeight="1" x14ac:dyDescent="0.25">
      <c r="F6736" s="328">
        <f t="shared" si="520"/>
        <v>0</v>
      </c>
      <c r="G6736" s="233" t="str">
        <f t="shared" si="521"/>
        <v/>
      </c>
      <c r="H6736" s="231">
        <f t="shared" si="523"/>
        <v>1956458.97</v>
      </c>
      <c r="I6736" s="232">
        <f t="shared" si="524"/>
        <v>0</v>
      </c>
      <c r="J6736" s="231" t="str">
        <f t="shared" si="522"/>
        <v/>
      </c>
    </row>
    <row r="6737" spans="6:10" ht="19.5" customHeight="1" x14ac:dyDescent="0.25">
      <c r="F6737" s="328">
        <f t="shared" si="520"/>
        <v>0</v>
      </c>
      <c r="G6737" s="233" t="str">
        <f t="shared" si="521"/>
        <v/>
      </c>
      <c r="H6737" s="231">
        <f t="shared" si="523"/>
        <v>1956458.97</v>
      </c>
      <c r="I6737" s="232">
        <f t="shared" si="524"/>
        <v>0</v>
      </c>
      <c r="J6737" s="231" t="str">
        <f t="shared" si="522"/>
        <v/>
      </c>
    </row>
    <row r="6738" spans="6:10" ht="19.5" customHeight="1" x14ac:dyDescent="0.25">
      <c r="F6738" s="328">
        <f t="shared" si="520"/>
        <v>0</v>
      </c>
      <c r="G6738" s="233" t="str">
        <f t="shared" si="521"/>
        <v/>
      </c>
      <c r="H6738" s="231">
        <f t="shared" si="523"/>
        <v>1956458.97</v>
      </c>
      <c r="I6738" s="232">
        <f t="shared" si="524"/>
        <v>0</v>
      </c>
      <c r="J6738" s="231" t="str">
        <f t="shared" si="522"/>
        <v/>
      </c>
    </row>
    <row r="6739" spans="6:10" ht="19.5" customHeight="1" x14ac:dyDescent="0.25">
      <c r="F6739" s="328">
        <f t="shared" si="520"/>
        <v>0</v>
      </c>
      <c r="G6739" s="233" t="str">
        <f t="shared" si="521"/>
        <v/>
      </c>
      <c r="H6739" s="231">
        <f t="shared" si="523"/>
        <v>1956458.97</v>
      </c>
      <c r="I6739" s="232">
        <f t="shared" si="524"/>
        <v>0</v>
      </c>
      <c r="J6739" s="231" t="str">
        <f t="shared" si="522"/>
        <v/>
      </c>
    </row>
    <row r="6740" spans="6:10" ht="19.5" customHeight="1" x14ac:dyDescent="0.25">
      <c r="F6740" s="328">
        <f t="shared" si="520"/>
        <v>0</v>
      </c>
      <c r="G6740" s="233" t="str">
        <f t="shared" si="521"/>
        <v/>
      </c>
      <c r="H6740" s="231">
        <f t="shared" si="523"/>
        <v>1956458.97</v>
      </c>
      <c r="I6740" s="232">
        <f t="shared" si="524"/>
        <v>0</v>
      </c>
      <c r="J6740" s="231" t="str">
        <f t="shared" si="522"/>
        <v/>
      </c>
    </row>
    <row r="6741" spans="6:10" ht="19.5" customHeight="1" x14ac:dyDescent="0.25">
      <c r="F6741" s="328">
        <f t="shared" si="520"/>
        <v>0</v>
      </c>
      <c r="G6741" s="233" t="str">
        <f t="shared" si="521"/>
        <v/>
      </c>
      <c r="H6741" s="231">
        <f t="shared" si="523"/>
        <v>1956458.97</v>
      </c>
      <c r="I6741" s="232">
        <f t="shared" si="524"/>
        <v>0</v>
      </c>
      <c r="J6741" s="231" t="str">
        <f t="shared" si="522"/>
        <v/>
      </c>
    </row>
    <row r="6742" spans="6:10" ht="19.5" customHeight="1" x14ac:dyDescent="0.25">
      <c r="F6742" s="328">
        <f t="shared" si="520"/>
        <v>0</v>
      </c>
      <c r="G6742" s="233" t="str">
        <f t="shared" si="521"/>
        <v/>
      </c>
      <c r="H6742" s="231">
        <f t="shared" si="523"/>
        <v>1956458.97</v>
      </c>
      <c r="I6742" s="232">
        <f t="shared" si="524"/>
        <v>0</v>
      </c>
      <c r="J6742" s="231" t="str">
        <f t="shared" si="522"/>
        <v/>
      </c>
    </row>
    <row r="6743" spans="6:10" ht="19.5" customHeight="1" x14ac:dyDescent="0.25">
      <c r="F6743" s="328">
        <f t="shared" si="520"/>
        <v>0</v>
      </c>
      <c r="G6743" s="233" t="str">
        <f t="shared" si="521"/>
        <v/>
      </c>
      <c r="H6743" s="231">
        <f t="shared" si="523"/>
        <v>1956458.97</v>
      </c>
      <c r="I6743" s="232">
        <f t="shared" si="524"/>
        <v>0</v>
      </c>
      <c r="J6743" s="231" t="str">
        <f t="shared" si="522"/>
        <v/>
      </c>
    </row>
    <row r="6744" spans="6:10" ht="19.5" customHeight="1" x14ac:dyDescent="0.25">
      <c r="F6744" s="328">
        <f t="shared" si="520"/>
        <v>0</v>
      </c>
      <c r="G6744" s="233" t="str">
        <f t="shared" si="521"/>
        <v/>
      </c>
      <c r="H6744" s="231">
        <f t="shared" si="523"/>
        <v>1956458.97</v>
      </c>
      <c r="I6744" s="232">
        <f t="shared" si="524"/>
        <v>0</v>
      </c>
      <c r="J6744" s="231" t="str">
        <f t="shared" si="522"/>
        <v/>
      </c>
    </row>
    <row r="6745" spans="6:10" ht="19.5" customHeight="1" x14ac:dyDescent="0.25">
      <c r="F6745" s="328">
        <f t="shared" si="520"/>
        <v>0</v>
      </c>
      <c r="G6745" s="233" t="str">
        <f t="shared" si="521"/>
        <v/>
      </c>
      <c r="H6745" s="231">
        <f t="shared" si="523"/>
        <v>1956458.97</v>
      </c>
      <c r="I6745" s="232">
        <f t="shared" si="524"/>
        <v>0</v>
      </c>
      <c r="J6745" s="231" t="str">
        <f t="shared" si="522"/>
        <v/>
      </c>
    </row>
    <row r="6746" spans="6:10" ht="19.5" customHeight="1" x14ac:dyDescent="0.25">
      <c r="F6746" s="328">
        <f t="shared" si="520"/>
        <v>0</v>
      </c>
      <c r="G6746" s="233" t="str">
        <f t="shared" si="521"/>
        <v/>
      </c>
      <c r="H6746" s="231">
        <f t="shared" si="523"/>
        <v>1956458.97</v>
      </c>
      <c r="I6746" s="232">
        <f t="shared" si="524"/>
        <v>0</v>
      </c>
      <c r="J6746" s="231" t="str">
        <f t="shared" si="522"/>
        <v/>
      </c>
    </row>
    <row r="6747" spans="6:10" ht="19.5" customHeight="1" x14ac:dyDescent="0.25">
      <c r="F6747" s="328">
        <f t="shared" si="520"/>
        <v>0</v>
      </c>
      <c r="G6747" s="233" t="str">
        <f t="shared" si="521"/>
        <v/>
      </c>
      <c r="H6747" s="231">
        <f t="shared" si="523"/>
        <v>1956458.97</v>
      </c>
      <c r="I6747" s="232">
        <f t="shared" si="524"/>
        <v>0</v>
      </c>
      <c r="J6747" s="231" t="str">
        <f t="shared" si="522"/>
        <v/>
      </c>
    </row>
    <row r="6748" spans="6:10" ht="19.5" customHeight="1" x14ac:dyDescent="0.25">
      <c r="F6748" s="328">
        <f t="shared" si="520"/>
        <v>0</v>
      </c>
      <c r="G6748" s="233" t="str">
        <f t="shared" si="521"/>
        <v/>
      </c>
      <c r="H6748" s="231">
        <f t="shared" si="523"/>
        <v>1956458.97</v>
      </c>
      <c r="I6748" s="232">
        <f t="shared" si="524"/>
        <v>0</v>
      </c>
      <c r="J6748" s="231" t="str">
        <f t="shared" si="522"/>
        <v/>
      </c>
    </row>
    <row r="6749" spans="6:10" ht="19.5" customHeight="1" x14ac:dyDescent="0.25">
      <c r="F6749" s="328">
        <f t="shared" si="520"/>
        <v>0</v>
      </c>
      <c r="G6749" s="233" t="str">
        <f t="shared" si="521"/>
        <v/>
      </c>
      <c r="H6749" s="231">
        <f t="shared" si="523"/>
        <v>1956458.97</v>
      </c>
      <c r="I6749" s="232">
        <f t="shared" si="524"/>
        <v>0</v>
      </c>
      <c r="J6749" s="231" t="str">
        <f t="shared" si="522"/>
        <v/>
      </c>
    </row>
    <row r="6750" spans="6:10" ht="19.5" customHeight="1" x14ac:dyDescent="0.25">
      <c r="F6750" s="328">
        <f t="shared" si="520"/>
        <v>0</v>
      </c>
      <c r="G6750" s="233" t="str">
        <f t="shared" si="521"/>
        <v/>
      </c>
      <c r="H6750" s="231">
        <f t="shared" si="523"/>
        <v>1956458.97</v>
      </c>
      <c r="I6750" s="232">
        <f t="shared" si="524"/>
        <v>0</v>
      </c>
      <c r="J6750" s="231" t="str">
        <f t="shared" si="522"/>
        <v/>
      </c>
    </row>
    <row r="6751" spans="6:10" ht="19.5" customHeight="1" x14ac:dyDescent="0.25">
      <c r="F6751" s="328">
        <f t="shared" si="520"/>
        <v>0</v>
      </c>
      <c r="G6751" s="233" t="str">
        <f t="shared" si="521"/>
        <v/>
      </c>
      <c r="H6751" s="231">
        <f t="shared" si="523"/>
        <v>1956458.97</v>
      </c>
      <c r="I6751" s="232">
        <f t="shared" si="524"/>
        <v>0</v>
      </c>
      <c r="J6751" s="231" t="str">
        <f t="shared" si="522"/>
        <v/>
      </c>
    </row>
    <row r="6752" spans="6:10" ht="19.5" customHeight="1" x14ac:dyDescent="0.25">
      <c r="F6752" s="328">
        <f t="shared" si="520"/>
        <v>0</v>
      </c>
      <c r="G6752" s="233" t="str">
        <f t="shared" si="521"/>
        <v/>
      </c>
      <c r="H6752" s="231">
        <f t="shared" si="523"/>
        <v>1956458.97</v>
      </c>
      <c r="I6752" s="232">
        <f t="shared" si="524"/>
        <v>0</v>
      </c>
      <c r="J6752" s="231" t="str">
        <f t="shared" si="522"/>
        <v/>
      </c>
    </row>
    <row r="6753" spans="6:10" ht="19.5" customHeight="1" x14ac:dyDescent="0.25">
      <c r="F6753" s="328">
        <f t="shared" si="520"/>
        <v>0</v>
      </c>
      <c r="G6753" s="233" t="str">
        <f t="shared" si="521"/>
        <v/>
      </c>
      <c r="H6753" s="231">
        <f t="shared" si="523"/>
        <v>1956458.97</v>
      </c>
      <c r="I6753" s="232">
        <f t="shared" si="524"/>
        <v>0</v>
      </c>
      <c r="J6753" s="231" t="str">
        <f t="shared" si="522"/>
        <v/>
      </c>
    </row>
    <row r="6754" spans="6:10" ht="19.5" customHeight="1" x14ac:dyDescent="0.25">
      <c r="F6754" s="328">
        <f t="shared" si="520"/>
        <v>0</v>
      </c>
      <c r="G6754" s="233" t="str">
        <f t="shared" si="521"/>
        <v/>
      </c>
      <c r="H6754" s="231">
        <f t="shared" si="523"/>
        <v>1956458.97</v>
      </c>
      <c r="I6754" s="232">
        <f t="shared" si="524"/>
        <v>0</v>
      </c>
      <c r="J6754" s="231" t="str">
        <f t="shared" si="522"/>
        <v/>
      </c>
    </row>
    <row r="6755" spans="6:10" ht="19.5" customHeight="1" x14ac:dyDescent="0.25">
      <c r="F6755" s="328">
        <f t="shared" si="520"/>
        <v>0</v>
      </c>
      <c r="G6755" s="233" t="str">
        <f t="shared" si="521"/>
        <v/>
      </c>
      <c r="H6755" s="231">
        <f t="shared" si="523"/>
        <v>1956458.97</v>
      </c>
      <c r="I6755" s="232">
        <f t="shared" si="524"/>
        <v>0</v>
      </c>
      <c r="J6755" s="231" t="str">
        <f t="shared" si="522"/>
        <v/>
      </c>
    </row>
    <row r="6756" spans="6:10" ht="19.5" customHeight="1" x14ac:dyDescent="0.25">
      <c r="F6756" s="328">
        <f t="shared" si="520"/>
        <v>0</v>
      </c>
      <c r="G6756" s="233" t="str">
        <f t="shared" si="521"/>
        <v/>
      </c>
      <c r="H6756" s="231">
        <f t="shared" si="523"/>
        <v>1956458.97</v>
      </c>
      <c r="I6756" s="232">
        <f t="shared" si="524"/>
        <v>0</v>
      </c>
      <c r="J6756" s="231" t="str">
        <f t="shared" si="522"/>
        <v/>
      </c>
    </row>
    <row r="6757" spans="6:10" ht="19.5" customHeight="1" x14ac:dyDescent="0.25">
      <c r="F6757" s="328">
        <f t="shared" si="520"/>
        <v>0</v>
      </c>
      <c r="G6757" s="233" t="str">
        <f t="shared" si="521"/>
        <v/>
      </c>
      <c r="H6757" s="231">
        <f t="shared" si="523"/>
        <v>1956458.97</v>
      </c>
      <c r="I6757" s="232">
        <f t="shared" si="524"/>
        <v>0</v>
      </c>
      <c r="J6757" s="231" t="str">
        <f t="shared" si="522"/>
        <v/>
      </c>
    </row>
    <row r="6758" spans="6:10" ht="19.5" customHeight="1" x14ac:dyDescent="0.25">
      <c r="F6758" s="328">
        <f t="shared" si="520"/>
        <v>0</v>
      </c>
      <c r="G6758" s="233" t="str">
        <f t="shared" si="521"/>
        <v/>
      </c>
      <c r="H6758" s="231">
        <f t="shared" si="523"/>
        <v>1956458.97</v>
      </c>
      <c r="I6758" s="232">
        <f t="shared" si="524"/>
        <v>0</v>
      </c>
      <c r="J6758" s="231" t="str">
        <f t="shared" si="522"/>
        <v/>
      </c>
    </row>
    <row r="6759" spans="6:10" ht="19.5" customHeight="1" x14ac:dyDescent="0.25">
      <c r="F6759" s="328">
        <f t="shared" si="520"/>
        <v>0</v>
      </c>
      <c r="G6759" s="233" t="str">
        <f t="shared" si="521"/>
        <v/>
      </c>
      <c r="H6759" s="231">
        <f t="shared" si="523"/>
        <v>1956458.97</v>
      </c>
      <c r="I6759" s="232">
        <f t="shared" si="524"/>
        <v>0</v>
      </c>
      <c r="J6759" s="231" t="str">
        <f t="shared" si="522"/>
        <v/>
      </c>
    </row>
    <row r="6760" spans="6:10" ht="19.5" customHeight="1" x14ac:dyDescent="0.25">
      <c r="F6760" s="328">
        <f t="shared" si="520"/>
        <v>0</v>
      </c>
      <c r="G6760" s="233" t="str">
        <f t="shared" si="521"/>
        <v/>
      </c>
      <c r="H6760" s="231">
        <f t="shared" si="523"/>
        <v>1956458.97</v>
      </c>
      <c r="I6760" s="232">
        <f t="shared" si="524"/>
        <v>0</v>
      </c>
      <c r="J6760" s="231" t="str">
        <f t="shared" si="522"/>
        <v/>
      </c>
    </row>
    <row r="6761" spans="6:10" ht="19.5" customHeight="1" x14ac:dyDescent="0.25">
      <c r="F6761" s="328">
        <f t="shared" si="520"/>
        <v>0</v>
      </c>
      <c r="G6761" s="233" t="str">
        <f t="shared" si="521"/>
        <v/>
      </c>
      <c r="H6761" s="231">
        <f t="shared" si="523"/>
        <v>1956458.97</v>
      </c>
      <c r="I6761" s="232">
        <f t="shared" si="524"/>
        <v>0</v>
      </c>
      <c r="J6761" s="231" t="str">
        <f t="shared" si="522"/>
        <v/>
      </c>
    </row>
    <row r="6762" spans="6:10" ht="19.5" customHeight="1" x14ac:dyDescent="0.25">
      <c r="F6762" s="328">
        <f t="shared" si="520"/>
        <v>0</v>
      </c>
      <c r="G6762" s="233" t="str">
        <f t="shared" si="521"/>
        <v/>
      </c>
      <c r="H6762" s="231">
        <f t="shared" si="523"/>
        <v>1956458.97</v>
      </c>
      <c r="I6762" s="232">
        <f t="shared" si="524"/>
        <v>0</v>
      </c>
      <c r="J6762" s="231" t="str">
        <f t="shared" si="522"/>
        <v/>
      </c>
    </row>
    <row r="6763" spans="6:10" ht="19.5" customHeight="1" x14ac:dyDescent="0.25">
      <c r="F6763" s="328">
        <f t="shared" si="520"/>
        <v>0</v>
      </c>
      <c r="G6763" s="233" t="str">
        <f t="shared" si="521"/>
        <v/>
      </c>
      <c r="H6763" s="231">
        <f t="shared" si="523"/>
        <v>1956458.97</v>
      </c>
      <c r="I6763" s="232">
        <f t="shared" si="524"/>
        <v>0</v>
      </c>
      <c r="J6763" s="231" t="str">
        <f t="shared" si="522"/>
        <v/>
      </c>
    </row>
    <row r="6764" spans="6:10" ht="19.5" customHeight="1" x14ac:dyDescent="0.25">
      <c r="F6764" s="328">
        <f t="shared" si="520"/>
        <v>0</v>
      </c>
      <c r="G6764" s="233" t="str">
        <f t="shared" si="521"/>
        <v/>
      </c>
      <c r="H6764" s="231">
        <f t="shared" si="523"/>
        <v>1956458.97</v>
      </c>
      <c r="I6764" s="232">
        <f t="shared" si="524"/>
        <v>0</v>
      </c>
      <c r="J6764" s="231" t="str">
        <f t="shared" si="522"/>
        <v/>
      </c>
    </row>
    <row r="6765" spans="6:10" ht="19.5" customHeight="1" x14ac:dyDescent="0.25">
      <c r="F6765" s="328">
        <f t="shared" si="520"/>
        <v>0</v>
      </c>
      <c r="G6765" s="233" t="str">
        <f t="shared" si="521"/>
        <v/>
      </c>
      <c r="H6765" s="231">
        <f t="shared" si="523"/>
        <v>1956458.97</v>
      </c>
      <c r="I6765" s="232">
        <f t="shared" si="524"/>
        <v>0</v>
      </c>
      <c r="J6765" s="231" t="str">
        <f t="shared" si="522"/>
        <v/>
      </c>
    </row>
    <row r="6766" spans="6:10" ht="19.5" customHeight="1" x14ac:dyDescent="0.25">
      <c r="F6766" s="328">
        <f t="shared" si="520"/>
        <v>0</v>
      </c>
      <c r="G6766" s="233" t="str">
        <f t="shared" si="521"/>
        <v/>
      </c>
      <c r="H6766" s="231">
        <f t="shared" si="523"/>
        <v>1956458.97</v>
      </c>
      <c r="I6766" s="232">
        <f t="shared" si="524"/>
        <v>0</v>
      </c>
      <c r="J6766" s="231" t="str">
        <f t="shared" si="522"/>
        <v/>
      </c>
    </row>
    <row r="6767" spans="6:10" ht="19.5" customHeight="1" x14ac:dyDescent="0.25">
      <c r="F6767" s="328">
        <f t="shared" si="520"/>
        <v>0</v>
      </c>
      <c r="G6767" s="233" t="str">
        <f t="shared" si="521"/>
        <v/>
      </c>
      <c r="H6767" s="231">
        <f t="shared" si="523"/>
        <v>1956458.97</v>
      </c>
      <c r="I6767" s="232">
        <f t="shared" si="524"/>
        <v>0</v>
      </c>
      <c r="J6767" s="231" t="str">
        <f t="shared" si="522"/>
        <v/>
      </c>
    </row>
    <row r="6768" spans="6:10" ht="19.5" customHeight="1" x14ac:dyDescent="0.25">
      <c r="F6768" s="328">
        <f t="shared" si="520"/>
        <v>0</v>
      </c>
      <c r="G6768" s="233" t="str">
        <f t="shared" si="521"/>
        <v/>
      </c>
      <c r="H6768" s="231">
        <f t="shared" si="523"/>
        <v>1956458.97</v>
      </c>
      <c r="I6768" s="232">
        <f t="shared" si="524"/>
        <v>0</v>
      </c>
      <c r="J6768" s="231" t="str">
        <f t="shared" si="522"/>
        <v/>
      </c>
    </row>
    <row r="6769" spans="6:10" ht="19.5" customHeight="1" x14ac:dyDescent="0.25">
      <c r="F6769" s="328">
        <f t="shared" si="520"/>
        <v>0</v>
      </c>
      <c r="G6769" s="233" t="str">
        <f t="shared" si="521"/>
        <v/>
      </c>
      <c r="H6769" s="231">
        <f t="shared" si="523"/>
        <v>1956458.97</v>
      </c>
      <c r="I6769" s="232">
        <f t="shared" si="524"/>
        <v>0</v>
      </c>
      <c r="J6769" s="231" t="str">
        <f t="shared" si="522"/>
        <v/>
      </c>
    </row>
    <row r="6770" spans="6:10" ht="19.5" customHeight="1" x14ac:dyDescent="0.25">
      <c r="F6770" s="328">
        <f t="shared" si="520"/>
        <v>0</v>
      </c>
      <c r="G6770" s="233" t="str">
        <f t="shared" si="521"/>
        <v/>
      </c>
      <c r="H6770" s="231">
        <f t="shared" si="523"/>
        <v>1956458.97</v>
      </c>
      <c r="I6770" s="232">
        <f t="shared" si="524"/>
        <v>0</v>
      </c>
      <c r="J6770" s="231" t="str">
        <f t="shared" si="522"/>
        <v/>
      </c>
    </row>
    <row r="6771" spans="6:10" ht="19.5" customHeight="1" x14ac:dyDescent="0.25">
      <c r="F6771" s="328">
        <f t="shared" si="520"/>
        <v>0</v>
      </c>
      <c r="G6771" s="233" t="str">
        <f t="shared" si="521"/>
        <v/>
      </c>
      <c r="H6771" s="231">
        <f t="shared" si="523"/>
        <v>1956458.97</v>
      </c>
      <c r="I6771" s="232">
        <f t="shared" si="524"/>
        <v>0</v>
      </c>
      <c r="J6771" s="231" t="str">
        <f t="shared" si="522"/>
        <v/>
      </c>
    </row>
    <row r="6772" spans="6:10" ht="19.5" customHeight="1" x14ac:dyDescent="0.25">
      <c r="F6772" s="328">
        <f t="shared" si="520"/>
        <v>0</v>
      </c>
      <c r="G6772" s="233" t="str">
        <f t="shared" si="521"/>
        <v/>
      </c>
      <c r="H6772" s="231">
        <f t="shared" si="523"/>
        <v>1956458.97</v>
      </c>
      <c r="I6772" s="232">
        <f t="shared" si="524"/>
        <v>0</v>
      </c>
      <c r="J6772" s="231" t="str">
        <f t="shared" si="522"/>
        <v/>
      </c>
    </row>
    <row r="6773" spans="6:10" ht="19.5" customHeight="1" x14ac:dyDescent="0.25">
      <c r="F6773" s="328">
        <f t="shared" si="520"/>
        <v>0</v>
      </c>
      <c r="G6773" s="233" t="str">
        <f t="shared" si="521"/>
        <v/>
      </c>
      <c r="H6773" s="231">
        <f t="shared" si="523"/>
        <v>1956458.97</v>
      </c>
      <c r="I6773" s="232">
        <f t="shared" si="524"/>
        <v>0</v>
      </c>
      <c r="J6773" s="231" t="str">
        <f t="shared" si="522"/>
        <v/>
      </c>
    </row>
    <row r="6774" spans="6:10" ht="19.5" customHeight="1" x14ac:dyDescent="0.25">
      <c r="F6774" s="328">
        <f t="shared" si="520"/>
        <v>0</v>
      </c>
      <c r="G6774" s="233" t="str">
        <f t="shared" si="521"/>
        <v/>
      </c>
      <c r="H6774" s="231">
        <f t="shared" si="523"/>
        <v>1956458.97</v>
      </c>
      <c r="I6774" s="232">
        <f t="shared" si="524"/>
        <v>0</v>
      </c>
      <c r="J6774" s="231" t="str">
        <f t="shared" si="522"/>
        <v/>
      </c>
    </row>
    <row r="6775" spans="6:10" ht="19.5" customHeight="1" x14ac:dyDescent="0.25">
      <c r="F6775" s="328">
        <f t="shared" si="520"/>
        <v>0</v>
      </c>
      <c r="G6775" s="233" t="str">
        <f t="shared" si="521"/>
        <v/>
      </c>
      <c r="H6775" s="231">
        <f t="shared" si="523"/>
        <v>1956458.97</v>
      </c>
      <c r="I6775" s="232">
        <f t="shared" si="524"/>
        <v>0</v>
      </c>
      <c r="J6775" s="231" t="str">
        <f t="shared" si="522"/>
        <v/>
      </c>
    </row>
    <row r="6776" spans="6:10" ht="19.5" customHeight="1" x14ac:dyDescent="0.25">
      <c r="F6776" s="328">
        <f t="shared" si="520"/>
        <v>0</v>
      </c>
      <c r="G6776" s="233" t="str">
        <f t="shared" si="521"/>
        <v/>
      </c>
      <c r="H6776" s="231">
        <f t="shared" si="523"/>
        <v>1956458.97</v>
      </c>
      <c r="I6776" s="232">
        <f t="shared" si="524"/>
        <v>0</v>
      </c>
      <c r="J6776" s="231" t="str">
        <f t="shared" si="522"/>
        <v/>
      </c>
    </row>
    <row r="6777" spans="6:10" ht="19.5" customHeight="1" x14ac:dyDescent="0.25">
      <c r="F6777" s="328">
        <f t="shared" si="520"/>
        <v>0</v>
      </c>
      <c r="G6777" s="233" t="str">
        <f t="shared" si="521"/>
        <v/>
      </c>
      <c r="H6777" s="231">
        <f t="shared" si="523"/>
        <v>1956458.97</v>
      </c>
      <c r="I6777" s="232">
        <f t="shared" si="524"/>
        <v>0</v>
      </c>
      <c r="J6777" s="231" t="str">
        <f t="shared" si="522"/>
        <v/>
      </c>
    </row>
    <row r="6778" spans="6:10" ht="19.5" customHeight="1" x14ac:dyDescent="0.25">
      <c r="F6778" s="328">
        <f t="shared" si="520"/>
        <v>0</v>
      </c>
      <c r="G6778" s="233" t="str">
        <f t="shared" si="521"/>
        <v/>
      </c>
      <c r="H6778" s="231">
        <f t="shared" si="523"/>
        <v>1956458.97</v>
      </c>
      <c r="I6778" s="232">
        <f t="shared" si="524"/>
        <v>0</v>
      </c>
      <c r="J6778" s="231" t="str">
        <f t="shared" si="522"/>
        <v/>
      </c>
    </row>
    <row r="6779" spans="6:10" ht="19.5" customHeight="1" x14ac:dyDescent="0.25">
      <c r="F6779" s="328">
        <f t="shared" si="520"/>
        <v>0</v>
      </c>
      <c r="G6779" s="233" t="str">
        <f t="shared" si="521"/>
        <v/>
      </c>
      <c r="H6779" s="231">
        <f t="shared" si="523"/>
        <v>1956458.97</v>
      </c>
      <c r="I6779" s="232">
        <f t="shared" si="524"/>
        <v>0</v>
      </c>
      <c r="J6779" s="231" t="str">
        <f t="shared" si="522"/>
        <v/>
      </c>
    </row>
    <row r="6780" spans="6:10" ht="19.5" customHeight="1" x14ac:dyDescent="0.25">
      <c r="F6780" s="328">
        <f t="shared" si="520"/>
        <v>0</v>
      </c>
      <c r="G6780" s="233" t="str">
        <f t="shared" si="521"/>
        <v/>
      </c>
      <c r="H6780" s="231">
        <f t="shared" si="523"/>
        <v>1956458.97</v>
      </c>
      <c r="I6780" s="232">
        <f t="shared" si="524"/>
        <v>0</v>
      </c>
      <c r="J6780" s="231" t="str">
        <f t="shared" si="522"/>
        <v/>
      </c>
    </row>
    <row r="6781" spans="6:10" ht="19.5" customHeight="1" x14ac:dyDescent="0.25">
      <c r="F6781" s="328">
        <f t="shared" si="520"/>
        <v>0</v>
      </c>
      <c r="G6781" s="233" t="str">
        <f t="shared" si="521"/>
        <v/>
      </c>
      <c r="H6781" s="231">
        <f t="shared" si="523"/>
        <v>1956458.97</v>
      </c>
      <c r="I6781" s="232">
        <f t="shared" si="524"/>
        <v>0</v>
      </c>
      <c r="J6781" s="231" t="str">
        <f t="shared" si="522"/>
        <v/>
      </c>
    </row>
    <row r="6782" spans="6:10" ht="19.5" customHeight="1" x14ac:dyDescent="0.25">
      <c r="F6782" s="328">
        <f t="shared" si="520"/>
        <v>0</v>
      </c>
      <c r="G6782" s="233" t="str">
        <f t="shared" si="521"/>
        <v/>
      </c>
      <c r="H6782" s="231">
        <f t="shared" si="523"/>
        <v>1956458.97</v>
      </c>
      <c r="I6782" s="232">
        <f t="shared" si="524"/>
        <v>0</v>
      </c>
      <c r="J6782" s="231" t="str">
        <f t="shared" si="522"/>
        <v/>
      </c>
    </row>
    <row r="6783" spans="6:10" ht="19.5" customHeight="1" x14ac:dyDescent="0.25">
      <c r="F6783" s="328">
        <f t="shared" si="520"/>
        <v>0</v>
      </c>
      <c r="G6783" s="233" t="str">
        <f t="shared" si="521"/>
        <v/>
      </c>
      <c r="H6783" s="231">
        <f t="shared" si="523"/>
        <v>1956458.97</v>
      </c>
      <c r="I6783" s="232">
        <f t="shared" si="524"/>
        <v>0</v>
      </c>
      <c r="J6783" s="231" t="str">
        <f t="shared" si="522"/>
        <v/>
      </c>
    </row>
    <row r="6784" spans="6:10" ht="19.5" customHeight="1" x14ac:dyDescent="0.25">
      <c r="F6784" s="328">
        <f t="shared" si="520"/>
        <v>0</v>
      </c>
      <c r="G6784" s="233" t="str">
        <f t="shared" si="521"/>
        <v/>
      </c>
      <c r="H6784" s="231">
        <f t="shared" si="523"/>
        <v>1956458.97</v>
      </c>
      <c r="I6784" s="232">
        <f t="shared" si="524"/>
        <v>0</v>
      </c>
      <c r="J6784" s="231" t="str">
        <f t="shared" si="522"/>
        <v/>
      </c>
    </row>
    <row r="6785" spans="6:10" ht="19.5" customHeight="1" x14ac:dyDescent="0.25">
      <c r="F6785" s="328">
        <f t="shared" si="520"/>
        <v>0</v>
      </c>
      <c r="G6785" s="233" t="str">
        <f t="shared" si="521"/>
        <v/>
      </c>
      <c r="H6785" s="231">
        <f t="shared" si="523"/>
        <v>1956458.97</v>
      </c>
      <c r="I6785" s="232">
        <f t="shared" si="524"/>
        <v>0</v>
      </c>
      <c r="J6785" s="231" t="str">
        <f t="shared" si="522"/>
        <v/>
      </c>
    </row>
    <row r="6786" spans="6:10" ht="19.5" customHeight="1" x14ac:dyDescent="0.25">
      <c r="F6786" s="328">
        <f t="shared" si="520"/>
        <v>0</v>
      </c>
      <c r="G6786" s="233" t="str">
        <f t="shared" si="521"/>
        <v/>
      </c>
      <c r="H6786" s="231">
        <f t="shared" si="523"/>
        <v>1956458.97</v>
      </c>
      <c r="I6786" s="232">
        <f t="shared" si="524"/>
        <v>0</v>
      </c>
      <c r="J6786" s="231" t="str">
        <f t="shared" si="522"/>
        <v/>
      </c>
    </row>
    <row r="6787" spans="6:10" ht="19.5" customHeight="1" x14ac:dyDescent="0.25">
      <c r="F6787" s="328">
        <f t="shared" si="520"/>
        <v>0</v>
      </c>
      <c r="G6787" s="233" t="str">
        <f t="shared" si="521"/>
        <v/>
      </c>
      <c r="H6787" s="231">
        <f t="shared" si="523"/>
        <v>1956458.97</v>
      </c>
      <c r="I6787" s="232">
        <f t="shared" si="524"/>
        <v>0</v>
      </c>
      <c r="J6787" s="231" t="str">
        <f t="shared" si="522"/>
        <v/>
      </c>
    </row>
    <row r="6788" spans="6:10" ht="19.5" customHeight="1" x14ac:dyDescent="0.25">
      <c r="F6788" s="328">
        <f t="shared" si="520"/>
        <v>0</v>
      </c>
      <c r="G6788" s="233" t="str">
        <f t="shared" si="521"/>
        <v/>
      </c>
      <c r="H6788" s="231">
        <f t="shared" si="523"/>
        <v>1956458.97</v>
      </c>
      <c r="I6788" s="232">
        <f t="shared" si="524"/>
        <v>0</v>
      </c>
      <c r="J6788" s="231" t="str">
        <f t="shared" si="522"/>
        <v/>
      </c>
    </row>
    <row r="6789" spans="6:10" ht="19.5" customHeight="1" x14ac:dyDescent="0.25">
      <c r="F6789" s="328">
        <f t="shared" si="520"/>
        <v>0</v>
      </c>
      <c r="G6789" s="233" t="str">
        <f t="shared" si="521"/>
        <v/>
      </c>
      <c r="H6789" s="231">
        <f t="shared" si="523"/>
        <v>1956458.97</v>
      </c>
      <c r="I6789" s="232">
        <f t="shared" si="524"/>
        <v>0</v>
      </c>
      <c r="J6789" s="231" t="str">
        <f t="shared" si="522"/>
        <v/>
      </c>
    </row>
    <row r="6790" spans="6:10" ht="19.5" customHeight="1" x14ac:dyDescent="0.25">
      <c r="F6790" s="328">
        <f t="shared" si="520"/>
        <v>0</v>
      </c>
      <c r="G6790" s="233" t="str">
        <f t="shared" si="521"/>
        <v/>
      </c>
      <c r="H6790" s="231">
        <f t="shared" si="523"/>
        <v>1956458.97</v>
      </c>
      <c r="I6790" s="232">
        <f t="shared" si="524"/>
        <v>0</v>
      </c>
      <c r="J6790" s="231" t="str">
        <f t="shared" si="522"/>
        <v/>
      </c>
    </row>
    <row r="6791" spans="6:10" ht="19.5" customHeight="1" x14ac:dyDescent="0.25">
      <c r="F6791" s="328">
        <f t="shared" si="520"/>
        <v>0</v>
      </c>
      <c r="G6791" s="233" t="str">
        <f t="shared" si="521"/>
        <v/>
      </c>
      <c r="H6791" s="231">
        <f t="shared" si="523"/>
        <v>1956458.97</v>
      </c>
      <c r="I6791" s="232">
        <f t="shared" si="524"/>
        <v>0</v>
      </c>
      <c r="J6791" s="231" t="str">
        <f t="shared" si="522"/>
        <v/>
      </c>
    </row>
    <row r="6792" spans="6:10" ht="19.5" customHeight="1" x14ac:dyDescent="0.25">
      <c r="F6792" s="328">
        <f t="shared" si="520"/>
        <v>0</v>
      </c>
      <c r="G6792" s="233" t="str">
        <f t="shared" si="521"/>
        <v/>
      </c>
      <c r="H6792" s="231">
        <f t="shared" si="523"/>
        <v>1956458.97</v>
      </c>
      <c r="I6792" s="232">
        <f t="shared" si="524"/>
        <v>0</v>
      </c>
      <c r="J6792" s="231" t="str">
        <f t="shared" si="522"/>
        <v/>
      </c>
    </row>
    <row r="6793" spans="6:10" ht="19.5" customHeight="1" x14ac:dyDescent="0.25">
      <c r="F6793" s="328">
        <f t="shared" si="520"/>
        <v>0</v>
      </c>
      <c r="G6793" s="233" t="str">
        <f t="shared" si="521"/>
        <v/>
      </c>
      <c r="H6793" s="231">
        <f t="shared" si="523"/>
        <v>1956458.97</v>
      </c>
      <c r="I6793" s="232">
        <f t="shared" si="524"/>
        <v>0</v>
      </c>
      <c r="J6793" s="231" t="str">
        <f t="shared" si="522"/>
        <v/>
      </c>
    </row>
    <row r="6794" spans="6:10" ht="19.5" customHeight="1" x14ac:dyDescent="0.25">
      <c r="F6794" s="328">
        <f t="shared" ref="F6794:F6857" si="525">IF(E6794&gt;$C$4*1000,"Выборка",0)</f>
        <v>0</v>
      </c>
      <c r="G6794" s="233" t="str">
        <f t="shared" ref="G6794:G6857" si="526">IF(F6794=0,"",E6794)</f>
        <v/>
      </c>
      <c r="H6794" s="231">
        <f t="shared" si="523"/>
        <v>1956458.97</v>
      </c>
      <c r="I6794" s="232">
        <f t="shared" si="524"/>
        <v>0</v>
      </c>
      <c r="J6794" s="231" t="str">
        <f t="shared" ref="J6794:J6857" si="527">IF(I6794=0,"",E6794)</f>
        <v/>
      </c>
    </row>
    <row r="6795" spans="6:10" ht="19.5" customHeight="1" x14ac:dyDescent="0.25">
      <c r="F6795" s="328">
        <f t="shared" si="525"/>
        <v>0</v>
      </c>
      <c r="G6795" s="233" t="str">
        <f t="shared" si="526"/>
        <v/>
      </c>
      <c r="H6795" s="231">
        <f t="shared" ref="H6795:H6858" si="528">IF(F6795=0,IF((I6794=0)*AND(F6794=0),H6794+E6795,IF((F6794&lt;&gt;0)*AND((H6794&lt;=$E$17)),H6794+E6795,E6795)),H6794)</f>
        <v>1956458.97</v>
      </c>
      <c r="I6795" s="232">
        <f t="shared" ref="I6795:I6858" si="529">IF((H6795&gt;$E$17)*AND(F6795=0),"Выборка",0)</f>
        <v>0</v>
      </c>
      <c r="J6795" s="231" t="str">
        <f t="shared" si="527"/>
        <v/>
      </c>
    </row>
    <row r="6796" spans="6:10" ht="19.5" customHeight="1" x14ac:dyDescent="0.25">
      <c r="F6796" s="328">
        <f t="shared" si="525"/>
        <v>0</v>
      </c>
      <c r="G6796" s="233" t="str">
        <f t="shared" si="526"/>
        <v/>
      </c>
      <c r="H6796" s="231">
        <f t="shared" si="528"/>
        <v>1956458.97</v>
      </c>
      <c r="I6796" s="232">
        <f t="shared" si="529"/>
        <v>0</v>
      </c>
      <c r="J6796" s="231" t="str">
        <f t="shared" si="527"/>
        <v/>
      </c>
    </row>
    <row r="6797" spans="6:10" ht="19.5" customHeight="1" x14ac:dyDescent="0.25">
      <c r="F6797" s="328">
        <f t="shared" si="525"/>
        <v>0</v>
      </c>
      <c r="G6797" s="233" t="str">
        <f t="shared" si="526"/>
        <v/>
      </c>
      <c r="H6797" s="231">
        <f t="shared" si="528"/>
        <v>1956458.97</v>
      </c>
      <c r="I6797" s="232">
        <f t="shared" si="529"/>
        <v>0</v>
      </c>
      <c r="J6797" s="231" t="str">
        <f t="shared" si="527"/>
        <v/>
      </c>
    </row>
    <row r="6798" spans="6:10" ht="19.5" customHeight="1" x14ac:dyDescent="0.25">
      <c r="F6798" s="328">
        <f t="shared" si="525"/>
        <v>0</v>
      </c>
      <c r="G6798" s="233" t="str">
        <f t="shared" si="526"/>
        <v/>
      </c>
      <c r="H6798" s="231">
        <f t="shared" si="528"/>
        <v>1956458.97</v>
      </c>
      <c r="I6798" s="232">
        <f t="shared" si="529"/>
        <v>0</v>
      </c>
      <c r="J6798" s="231" t="str">
        <f t="shared" si="527"/>
        <v/>
      </c>
    </row>
    <row r="6799" spans="6:10" ht="19.5" customHeight="1" x14ac:dyDescent="0.25">
      <c r="F6799" s="328">
        <f t="shared" si="525"/>
        <v>0</v>
      </c>
      <c r="G6799" s="233" t="str">
        <f t="shared" si="526"/>
        <v/>
      </c>
      <c r="H6799" s="231">
        <f t="shared" si="528"/>
        <v>1956458.97</v>
      </c>
      <c r="I6799" s="232">
        <f t="shared" si="529"/>
        <v>0</v>
      </c>
      <c r="J6799" s="231" t="str">
        <f t="shared" si="527"/>
        <v/>
      </c>
    </row>
    <row r="6800" spans="6:10" ht="19.5" customHeight="1" x14ac:dyDescent="0.25">
      <c r="F6800" s="328">
        <f t="shared" si="525"/>
        <v>0</v>
      </c>
      <c r="G6800" s="233" t="str">
        <f t="shared" si="526"/>
        <v/>
      </c>
      <c r="H6800" s="231">
        <f t="shared" si="528"/>
        <v>1956458.97</v>
      </c>
      <c r="I6800" s="232">
        <f t="shared" si="529"/>
        <v>0</v>
      </c>
      <c r="J6800" s="231" t="str">
        <f t="shared" si="527"/>
        <v/>
      </c>
    </row>
    <row r="6801" spans="6:10" ht="19.5" customHeight="1" x14ac:dyDescent="0.25">
      <c r="F6801" s="328">
        <f t="shared" si="525"/>
        <v>0</v>
      </c>
      <c r="G6801" s="233" t="str">
        <f t="shared" si="526"/>
        <v/>
      </c>
      <c r="H6801" s="231">
        <f t="shared" si="528"/>
        <v>1956458.97</v>
      </c>
      <c r="I6801" s="232">
        <f t="shared" si="529"/>
        <v>0</v>
      </c>
      <c r="J6801" s="231" t="str">
        <f t="shared" si="527"/>
        <v/>
      </c>
    </row>
    <row r="6802" spans="6:10" ht="19.5" customHeight="1" x14ac:dyDescent="0.25">
      <c r="F6802" s="328">
        <f t="shared" si="525"/>
        <v>0</v>
      </c>
      <c r="G6802" s="233" t="str">
        <f t="shared" si="526"/>
        <v/>
      </c>
      <c r="H6802" s="231">
        <f t="shared" si="528"/>
        <v>1956458.97</v>
      </c>
      <c r="I6802" s="232">
        <f t="shared" si="529"/>
        <v>0</v>
      </c>
      <c r="J6802" s="231" t="str">
        <f t="shared" si="527"/>
        <v/>
      </c>
    </row>
    <row r="6803" spans="6:10" ht="19.5" customHeight="1" x14ac:dyDescent="0.25">
      <c r="F6803" s="328">
        <f t="shared" si="525"/>
        <v>0</v>
      </c>
      <c r="G6803" s="233" t="str">
        <f t="shared" si="526"/>
        <v/>
      </c>
      <c r="H6803" s="231">
        <f t="shared" si="528"/>
        <v>1956458.97</v>
      </c>
      <c r="I6803" s="232">
        <f t="shared" si="529"/>
        <v>0</v>
      </c>
      <c r="J6803" s="231" t="str">
        <f t="shared" si="527"/>
        <v/>
      </c>
    </row>
    <row r="6804" spans="6:10" ht="19.5" customHeight="1" x14ac:dyDescent="0.25">
      <c r="F6804" s="328">
        <f t="shared" si="525"/>
        <v>0</v>
      </c>
      <c r="G6804" s="233" t="str">
        <f t="shared" si="526"/>
        <v/>
      </c>
      <c r="H6804" s="231">
        <f t="shared" si="528"/>
        <v>1956458.97</v>
      </c>
      <c r="I6804" s="232">
        <f t="shared" si="529"/>
        <v>0</v>
      </c>
      <c r="J6804" s="231" t="str">
        <f t="shared" si="527"/>
        <v/>
      </c>
    </row>
    <row r="6805" spans="6:10" ht="19.5" customHeight="1" x14ac:dyDescent="0.25">
      <c r="F6805" s="328">
        <f t="shared" si="525"/>
        <v>0</v>
      </c>
      <c r="G6805" s="233" t="str">
        <f t="shared" si="526"/>
        <v/>
      </c>
      <c r="H6805" s="231">
        <f t="shared" si="528"/>
        <v>1956458.97</v>
      </c>
      <c r="I6805" s="232">
        <f t="shared" si="529"/>
        <v>0</v>
      </c>
      <c r="J6805" s="231" t="str">
        <f t="shared" si="527"/>
        <v/>
      </c>
    </row>
    <row r="6806" spans="6:10" ht="19.5" customHeight="1" x14ac:dyDescent="0.25">
      <c r="F6806" s="328">
        <f t="shared" si="525"/>
        <v>0</v>
      </c>
      <c r="G6806" s="233" t="str">
        <f t="shared" si="526"/>
        <v/>
      </c>
      <c r="H6806" s="231">
        <f t="shared" si="528"/>
        <v>1956458.97</v>
      </c>
      <c r="I6806" s="232">
        <f t="shared" si="529"/>
        <v>0</v>
      </c>
      <c r="J6806" s="231" t="str">
        <f t="shared" si="527"/>
        <v/>
      </c>
    </row>
    <row r="6807" spans="6:10" ht="19.5" customHeight="1" x14ac:dyDescent="0.25">
      <c r="F6807" s="328">
        <f t="shared" si="525"/>
        <v>0</v>
      </c>
      <c r="G6807" s="233" t="str">
        <f t="shared" si="526"/>
        <v/>
      </c>
      <c r="H6807" s="231">
        <f t="shared" si="528"/>
        <v>1956458.97</v>
      </c>
      <c r="I6807" s="232">
        <f t="shared" si="529"/>
        <v>0</v>
      </c>
      <c r="J6807" s="231" t="str">
        <f t="shared" si="527"/>
        <v/>
      </c>
    </row>
    <row r="6808" spans="6:10" ht="19.5" customHeight="1" x14ac:dyDescent="0.25">
      <c r="F6808" s="328">
        <f t="shared" si="525"/>
        <v>0</v>
      </c>
      <c r="G6808" s="233" t="str">
        <f t="shared" si="526"/>
        <v/>
      </c>
      <c r="H6808" s="231">
        <f t="shared" si="528"/>
        <v>1956458.97</v>
      </c>
      <c r="I6808" s="232">
        <f t="shared" si="529"/>
        <v>0</v>
      </c>
      <c r="J6808" s="231" t="str">
        <f t="shared" si="527"/>
        <v/>
      </c>
    </row>
    <row r="6809" spans="6:10" ht="19.5" customHeight="1" x14ac:dyDescent="0.25">
      <c r="F6809" s="328">
        <f t="shared" si="525"/>
        <v>0</v>
      </c>
      <c r="G6809" s="233" t="str">
        <f t="shared" si="526"/>
        <v/>
      </c>
      <c r="H6809" s="231">
        <f t="shared" si="528"/>
        <v>1956458.97</v>
      </c>
      <c r="I6809" s="232">
        <f t="shared" si="529"/>
        <v>0</v>
      </c>
      <c r="J6809" s="231" t="str">
        <f t="shared" si="527"/>
        <v/>
      </c>
    </row>
    <row r="6810" spans="6:10" ht="19.5" customHeight="1" x14ac:dyDescent="0.25">
      <c r="F6810" s="328">
        <f t="shared" si="525"/>
        <v>0</v>
      </c>
      <c r="G6810" s="233" t="str">
        <f t="shared" si="526"/>
        <v/>
      </c>
      <c r="H6810" s="231">
        <f t="shared" si="528"/>
        <v>1956458.97</v>
      </c>
      <c r="I6810" s="232">
        <f t="shared" si="529"/>
        <v>0</v>
      </c>
      <c r="J6810" s="231" t="str">
        <f t="shared" si="527"/>
        <v/>
      </c>
    </row>
    <row r="6811" spans="6:10" ht="19.5" customHeight="1" x14ac:dyDescent="0.25">
      <c r="F6811" s="328">
        <f t="shared" si="525"/>
        <v>0</v>
      </c>
      <c r="G6811" s="233" t="str">
        <f t="shared" si="526"/>
        <v/>
      </c>
      <c r="H6811" s="231">
        <f t="shared" si="528"/>
        <v>1956458.97</v>
      </c>
      <c r="I6811" s="232">
        <f t="shared" si="529"/>
        <v>0</v>
      </c>
      <c r="J6811" s="231" t="str">
        <f t="shared" si="527"/>
        <v/>
      </c>
    </row>
    <row r="6812" spans="6:10" ht="19.5" customHeight="1" x14ac:dyDescent="0.25">
      <c r="F6812" s="328">
        <f t="shared" si="525"/>
        <v>0</v>
      </c>
      <c r="G6812" s="233" t="str">
        <f t="shared" si="526"/>
        <v/>
      </c>
      <c r="H6812" s="231">
        <f t="shared" si="528"/>
        <v>1956458.97</v>
      </c>
      <c r="I6812" s="232">
        <f t="shared" si="529"/>
        <v>0</v>
      </c>
      <c r="J6812" s="231" t="str">
        <f t="shared" si="527"/>
        <v/>
      </c>
    </row>
    <row r="6813" spans="6:10" ht="19.5" customHeight="1" x14ac:dyDescent="0.25">
      <c r="F6813" s="328">
        <f t="shared" si="525"/>
        <v>0</v>
      </c>
      <c r="G6813" s="233" t="str">
        <f t="shared" si="526"/>
        <v/>
      </c>
      <c r="H6813" s="231">
        <f t="shared" si="528"/>
        <v>1956458.97</v>
      </c>
      <c r="I6813" s="232">
        <f t="shared" si="529"/>
        <v>0</v>
      </c>
      <c r="J6813" s="231" t="str">
        <f t="shared" si="527"/>
        <v/>
      </c>
    </row>
    <row r="6814" spans="6:10" ht="19.5" customHeight="1" x14ac:dyDescent="0.25">
      <c r="F6814" s="328">
        <f t="shared" si="525"/>
        <v>0</v>
      </c>
      <c r="G6814" s="233" t="str">
        <f t="shared" si="526"/>
        <v/>
      </c>
      <c r="H6814" s="231">
        <f t="shared" si="528"/>
        <v>1956458.97</v>
      </c>
      <c r="I6814" s="232">
        <f t="shared" si="529"/>
        <v>0</v>
      </c>
      <c r="J6814" s="231" t="str">
        <f t="shared" si="527"/>
        <v/>
      </c>
    </row>
    <row r="6815" spans="6:10" ht="19.5" customHeight="1" x14ac:dyDescent="0.25">
      <c r="F6815" s="328">
        <f t="shared" si="525"/>
        <v>0</v>
      </c>
      <c r="G6815" s="233" t="str">
        <f t="shared" si="526"/>
        <v/>
      </c>
      <c r="H6815" s="231">
        <f t="shared" si="528"/>
        <v>1956458.97</v>
      </c>
      <c r="I6815" s="232">
        <f t="shared" si="529"/>
        <v>0</v>
      </c>
      <c r="J6815" s="231" t="str">
        <f t="shared" si="527"/>
        <v/>
      </c>
    </row>
    <row r="6816" spans="6:10" ht="19.5" customHeight="1" x14ac:dyDescent="0.25">
      <c r="F6816" s="328">
        <f t="shared" si="525"/>
        <v>0</v>
      </c>
      <c r="G6816" s="233" t="str">
        <f t="shared" si="526"/>
        <v/>
      </c>
      <c r="H6816" s="231">
        <f t="shared" si="528"/>
        <v>1956458.97</v>
      </c>
      <c r="I6816" s="232">
        <f t="shared" si="529"/>
        <v>0</v>
      </c>
      <c r="J6816" s="231" t="str">
        <f t="shared" si="527"/>
        <v/>
      </c>
    </row>
    <row r="6817" spans="6:10" ht="19.5" customHeight="1" x14ac:dyDescent="0.25">
      <c r="F6817" s="328">
        <f t="shared" si="525"/>
        <v>0</v>
      </c>
      <c r="G6817" s="233" t="str">
        <f t="shared" si="526"/>
        <v/>
      </c>
      <c r="H6817" s="231">
        <f t="shared" si="528"/>
        <v>1956458.97</v>
      </c>
      <c r="I6817" s="232">
        <f t="shared" si="529"/>
        <v>0</v>
      </c>
      <c r="J6817" s="231" t="str">
        <f t="shared" si="527"/>
        <v/>
      </c>
    </row>
    <row r="6818" spans="6:10" ht="19.5" customHeight="1" x14ac:dyDescent="0.25">
      <c r="F6818" s="328">
        <f t="shared" si="525"/>
        <v>0</v>
      </c>
      <c r="G6818" s="233" t="str">
        <f t="shared" si="526"/>
        <v/>
      </c>
      <c r="H6818" s="231">
        <f t="shared" si="528"/>
        <v>1956458.97</v>
      </c>
      <c r="I6818" s="232">
        <f t="shared" si="529"/>
        <v>0</v>
      </c>
      <c r="J6818" s="231" t="str">
        <f t="shared" si="527"/>
        <v/>
      </c>
    </row>
    <row r="6819" spans="6:10" ht="19.5" customHeight="1" x14ac:dyDescent="0.25">
      <c r="F6819" s="328">
        <f t="shared" si="525"/>
        <v>0</v>
      </c>
      <c r="G6819" s="233" t="str">
        <f t="shared" si="526"/>
        <v/>
      </c>
      <c r="H6819" s="231">
        <f t="shared" si="528"/>
        <v>1956458.97</v>
      </c>
      <c r="I6819" s="232">
        <f t="shared" si="529"/>
        <v>0</v>
      </c>
      <c r="J6819" s="231" t="str">
        <f t="shared" si="527"/>
        <v/>
      </c>
    </row>
    <row r="6820" spans="6:10" ht="19.5" customHeight="1" x14ac:dyDescent="0.25">
      <c r="F6820" s="328">
        <f t="shared" si="525"/>
        <v>0</v>
      </c>
      <c r="G6820" s="233" t="str">
        <f t="shared" si="526"/>
        <v/>
      </c>
      <c r="H6820" s="231">
        <f t="shared" si="528"/>
        <v>1956458.97</v>
      </c>
      <c r="I6820" s="232">
        <f t="shared" si="529"/>
        <v>0</v>
      </c>
      <c r="J6820" s="231" t="str">
        <f t="shared" si="527"/>
        <v/>
      </c>
    </row>
    <row r="6821" spans="6:10" ht="19.5" customHeight="1" x14ac:dyDescent="0.25">
      <c r="F6821" s="328">
        <f t="shared" si="525"/>
        <v>0</v>
      </c>
      <c r="G6821" s="233" t="str">
        <f t="shared" si="526"/>
        <v/>
      </c>
      <c r="H6821" s="231">
        <f t="shared" si="528"/>
        <v>1956458.97</v>
      </c>
      <c r="I6821" s="232">
        <f t="shared" si="529"/>
        <v>0</v>
      </c>
      <c r="J6821" s="231" t="str">
        <f t="shared" si="527"/>
        <v/>
      </c>
    </row>
    <row r="6822" spans="6:10" ht="19.5" customHeight="1" x14ac:dyDescent="0.25">
      <c r="F6822" s="328">
        <f t="shared" si="525"/>
        <v>0</v>
      </c>
      <c r="G6822" s="233" t="str">
        <f t="shared" si="526"/>
        <v/>
      </c>
      <c r="H6822" s="231">
        <f t="shared" si="528"/>
        <v>1956458.97</v>
      </c>
      <c r="I6822" s="232">
        <f t="shared" si="529"/>
        <v>0</v>
      </c>
      <c r="J6822" s="231" t="str">
        <f t="shared" si="527"/>
        <v/>
      </c>
    </row>
    <row r="6823" spans="6:10" ht="19.5" customHeight="1" x14ac:dyDescent="0.25">
      <c r="F6823" s="328">
        <f t="shared" si="525"/>
        <v>0</v>
      </c>
      <c r="G6823" s="233" t="str">
        <f t="shared" si="526"/>
        <v/>
      </c>
      <c r="H6823" s="231">
        <f t="shared" si="528"/>
        <v>1956458.97</v>
      </c>
      <c r="I6823" s="232">
        <f t="shared" si="529"/>
        <v>0</v>
      </c>
      <c r="J6823" s="231" t="str">
        <f t="shared" si="527"/>
        <v/>
      </c>
    </row>
    <row r="6824" spans="6:10" ht="19.5" customHeight="1" x14ac:dyDescent="0.25">
      <c r="F6824" s="328">
        <f t="shared" si="525"/>
        <v>0</v>
      </c>
      <c r="G6824" s="233" t="str">
        <f t="shared" si="526"/>
        <v/>
      </c>
      <c r="H6824" s="231">
        <f t="shared" si="528"/>
        <v>1956458.97</v>
      </c>
      <c r="I6824" s="232">
        <f t="shared" si="529"/>
        <v>0</v>
      </c>
      <c r="J6824" s="231" t="str">
        <f t="shared" si="527"/>
        <v/>
      </c>
    </row>
    <row r="6825" spans="6:10" ht="19.5" customHeight="1" x14ac:dyDescent="0.25">
      <c r="F6825" s="328">
        <f t="shared" si="525"/>
        <v>0</v>
      </c>
      <c r="G6825" s="233" t="str">
        <f t="shared" si="526"/>
        <v/>
      </c>
      <c r="H6825" s="231">
        <f t="shared" si="528"/>
        <v>1956458.97</v>
      </c>
      <c r="I6825" s="232">
        <f t="shared" si="529"/>
        <v>0</v>
      </c>
      <c r="J6825" s="231" t="str">
        <f t="shared" si="527"/>
        <v/>
      </c>
    </row>
    <row r="6826" spans="6:10" ht="19.5" customHeight="1" x14ac:dyDescent="0.25">
      <c r="F6826" s="328">
        <f t="shared" si="525"/>
        <v>0</v>
      </c>
      <c r="G6826" s="233" t="str">
        <f t="shared" si="526"/>
        <v/>
      </c>
      <c r="H6826" s="231">
        <f t="shared" si="528"/>
        <v>1956458.97</v>
      </c>
      <c r="I6826" s="232">
        <f t="shared" si="529"/>
        <v>0</v>
      </c>
      <c r="J6826" s="231" t="str">
        <f t="shared" si="527"/>
        <v/>
      </c>
    </row>
    <row r="6827" spans="6:10" ht="19.5" customHeight="1" x14ac:dyDescent="0.25">
      <c r="F6827" s="328">
        <f t="shared" si="525"/>
        <v>0</v>
      </c>
      <c r="G6827" s="233" t="str">
        <f t="shared" si="526"/>
        <v/>
      </c>
      <c r="H6827" s="231">
        <f t="shared" si="528"/>
        <v>1956458.97</v>
      </c>
      <c r="I6827" s="232">
        <f t="shared" si="529"/>
        <v>0</v>
      </c>
      <c r="J6827" s="231" t="str">
        <f t="shared" si="527"/>
        <v/>
      </c>
    </row>
    <row r="6828" spans="6:10" ht="19.5" customHeight="1" x14ac:dyDescent="0.25">
      <c r="F6828" s="328">
        <f t="shared" si="525"/>
        <v>0</v>
      </c>
      <c r="G6828" s="233" t="str">
        <f t="shared" si="526"/>
        <v/>
      </c>
      <c r="H6828" s="231">
        <f t="shared" si="528"/>
        <v>1956458.97</v>
      </c>
      <c r="I6828" s="232">
        <f t="shared" si="529"/>
        <v>0</v>
      </c>
      <c r="J6828" s="231" t="str">
        <f t="shared" si="527"/>
        <v/>
      </c>
    </row>
    <row r="6829" spans="6:10" ht="19.5" customHeight="1" x14ac:dyDescent="0.25">
      <c r="F6829" s="328">
        <f t="shared" si="525"/>
        <v>0</v>
      </c>
      <c r="G6829" s="233" t="str">
        <f t="shared" si="526"/>
        <v/>
      </c>
      <c r="H6829" s="231">
        <f t="shared" si="528"/>
        <v>1956458.97</v>
      </c>
      <c r="I6829" s="232">
        <f t="shared" si="529"/>
        <v>0</v>
      </c>
      <c r="J6829" s="231" t="str">
        <f t="shared" si="527"/>
        <v/>
      </c>
    </row>
    <row r="6830" spans="6:10" ht="19.5" customHeight="1" x14ac:dyDescent="0.25">
      <c r="F6830" s="328">
        <f t="shared" si="525"/>
        <v>0</v>
      </c>
      <c r="G6830" s="233" t="str">
        <f t="shared" si="526"/>
        <v/>
      </c>
      <c r="H6830" s="231">
        <f t="shared" si="528"/>
        <v>1956458.97</v>
      </c>
      <c r="I6830" s="232">
        <f t="shared" si="529"/>
        <v>0</v>
      </c>
      <c r="J6830" s="231" t="str">
        <f t="shared" si="527"/>
        <v/>
      </c>
    </row>
    <row r="6831" spans="6:10" ht="19.5" customHeight="1" x14ac:dyDescent="0.25">
      <c r="F6831" s="328">
        <f t="shared" si="525"/>
        <v>0</v>
      </c>
      <c r="G6831" s="233" t="str">
        <f t="shared" si="526"/>
        <v/>
      </c>
      <c r="H6831" s="231">
        <f t="shared" si="528"/>
        <v>1956458.97</v>
      </c>
      <c r="I6831" s="232">
        <f t="shared" si="529"/>
        <v>0</v>
      </c>
      <c r="J6831" s="231" t="str">
        <f t="shared" si="527"/>
        <v/>
      </c>
    </row>
    <row r="6832" spans="6:10" ht="19.5" customHeight="1" x14ac:dyDescent="0.25">
      <c r="F6832" s="328">
        <f t="shared" si="525"/>
        <v>0</v>
      </c>
      <c r="G6832" s="233" t="str">
        <f t="shared" si="526"/>
        <v/>
      </c>
      <c r="H6832" s="231">
        <f t="shared" si="528"/>
        <v>1956458.97</v>
      </c>
      <c r="I6832" s="232">
        <f t="shared" si="529"/>
        <v>0</v>
      </c>
      <c r="J6832" s="231" t="str">
        <f t="shared" si="527"/>
        <v/>
      </c>
    </row>
    <row r="6833" spans="6:10" ht="19.5" customHeight="1" x14ac:dyDescent="0.25">
      <c r="F6833" s="328">
        <f t="shared" si="525"/>
        <v>0</v>
      </c>
      <c r="G6833" s="233" t="str">
        <f t="shared" si="526"/>
        <v/>
      </c>
      <c r="H6833" s="231">
        <f t="shared" si="528"/>
        <v>1956458.97</v>
      </c>
      <c r="I6833" s="232">
        <f t="shared" si="529"/>
        <v>0</v>
      </c>
      <c r="J6833" s="231" t="str">
        <f t="shared" si="527"/>
        <v/>
      </c>
    </row>
    <row r="6834" spans="6:10" ht="19.5" customHeight="1" x14ac:dyDescent="0.25">
      <c r="F6834" s="328">
        <f t="shared" si="525"/>
        <v>0</v>
      </c>
      <c r="G6834" s="233" t="str">
        <f t="shared" si="526"/>
        <v/>
      </c>
      <c r="H6834" s="231">
        <f t="shared" si="528"/>
        <v>1956458.97</v>
      </c>
      <c r="I6834" s="232">
        <f t="shared" si="529"/>
        <v>0</v>
      </c>
      <c r="J6834" s="231" t="str">
        <f t="shared" si="527"/>
        <v/>
      </c>
    </row>
    <row r="6835" spans="6:10" ht="19.5" customHeight="1" x14ac:dyDescent="0.25">
      <c r="F6835" s="328">
        <f t="shared" si="525"/>
        <v>0</v>
      </c>
      <c r="G6835" s="233" t="str">
        <f t="shared" si="526"/>
        <v/>
      </c>
      <c r="H6835" s="231">
        <f t="shared" si="528"/>
        <v>1956458.97</v>
      </c>
      <c r="I6835" s="232">
        <f t="shared" si="529"/>
        <v>0</v>
      </c>
      <c r="J6835" s="231" t="str">
        <f t="shared" si="527"/>
        <v/>
      </c>
    </row>
    <row r="6836" spans="6:10" ht="19.5" customHeight="1" x14ac:dyDescent="0.25">
      <c r="F6836" s="328">
        <f t="shared" si="525"/>
        <v>0</v>
      </c>
      <c r="G6836" s="233" t="str">
        <f t="shared" si="526"/>
        <v/>
      </c>
      <c r="H6836" s="231">
        <f t="shared" si="528"/>
        <v>1956458.97</v>
      </c>
      <c r="I6836" s="232">
        <f t="shared" si="529"/>
        <v>0</v>
      </c>
      <c r="J6836" s="231" t="str">
        <f t="shared" si="527"/>
        <v/>
      </c>
    </row>
    <row r="6837" spans="6:10" ht="19.5" customHeight="1" x14ac:dyDescent="0.25">
      <c r="F6837" s="328">
        <f t="shared" si="525"/>
        <v>0</v>
      </c>
      <c r="G6837" s="233" t="str">
        <f t="shared" si="526"/>
        <v/>
      </c>
      <c r="H6837" s="231">
        <f t="shared" si="528"/>
        <v>1956458.97</v>
      </c>
      <c r="I6837" s="232">
        <f t="shared" si="529"/>
        <v>0</v>
      </c>
      <c r="J6837" s="231" t="str">
        <f t="shared" si="527"/>
        <v/>
      </c>
    </row>
    <row r="6838" spans="6:10" ht="19.5" customHeight="1" x14ac:dyDescent="0.25">
      <c r="F6838" s="328">
        <f t="shared" si="525"/>
        <v>0</v>
      </c>
      <c r="G6838" s="233" t="str">
        <f t="shared" si="526"/>
        <v/>
      </c>
      <c r="H6838" s="231">
        <f t="shared" si="528"/>
        <v>1956458.97</v>
      </c>
      <c r="I6838" s="232">
        <f t="shared" si="529"/>
        <v>0</v>
      </c>
      <c r="J6838" s="231" t="str">
        <f t="shared" si="527"/>
        <v/>
      </c>
    </row>
    <row r="6839" spans="6:10" ht="19.5" customHeight="1" x14ac:dyDescent="0.25">
      <c r="F6839" s="328">
        <f t="shared" si="525"/>
        <v>0</v>
      </c>
      <c r="G6839" s="233" t="str">
        <f t="shared" si="526"/>
        <v/>
      </c>
      <c r="H6839" s="231">
        <f t="shared" si="528"/>
        <v>1956458.97</v>
      </c>
      <c r="I6839" s="232">
        <f t="shared" si="529"/>
        <v>0</v>
      </c>
      <c r="J6839" s="231" t="str">
        <f t="shared" si="527"/>
        <v/>
      </c>
    </row>
    <row r="6840" spans="6:10" ht="19.5" customHeight="1" x14ac:dyDescent="0.25">
      <c r="F6840" s="328">
        <f t="shared" si="525"/>
        <v>0</v>
      </c>
      <c r="G6840" s="233" t="str">
        <f t="shared" si="526"/>
        <v/>
      </c>
      <c r="H6840" s="231">
        <f t="shared" si="528"/>
        <v>1956458.97</v>
      </c>
      <c r="I6840" s="232">
        <f t="shared" si="529"/>
        <v>0</v>
      </c>
      <c r="J6840" s="231" t="str">
        <f t="shared" si="527"/>
        <v/>
      </c>
    </row>
    <row r="6841" spans="6:10" ht="19.5" customHeight="1" x14ac:dyDescent="0.25">
      <c r="F6841" s="328">
        <f t="shared" si="525"/>
        <v>0</v>
      </c>
      <c r="G6841" s="233" t="str">
        <f t="shared" si="526"/>
        <v/>
      </c>
      <c r="H6841" s="231">
        <f t="shared" si="528"/>
        <v>1956458.97</v>
      </c>
      <c r="I6841" s="232">
        <f t="shared" si="529"/>
        <v>0</v>
      </c>
      <c r="J6841" s="231" t="str">
        <f t="shared" si="527"/>
        <v/>
      </c>
    </row>
    <row r="6842" spans="6:10" ht="19.5" customHeight="1" x14ac:dyDescent="0.25">
      <c r="F6842" s="328">
        <f t="shared" si="525"/>
        <v>0</v>
      </c>
      <c r="G6842" s="233" t="str">
        <f t="shared" si="526"/>
        <v/>
      </c>
      <c r="H6842" s="231">
        <f t="shared" si="528"/>
        <v>1956458.97</v>
      </c>
      <c r="I6842" s="232">
        <f t="shared" si="529"/>
        <v>0</v>
      </c>
      <c r="J6842" s="231" t="str">
        <f t="shared" si="527"/>
        <v/>
      </c>
    </row>
    <row r="6843" spans="6:10" ht="19.5" customHeight="1" x14ac:dyDescent="0.25">
      <c r="F6843" s="328">
        <f t="shared" si="525"/>
        <v>0</v>
      </c>
      <c r="G6843" s="233" t="str">
        <f t="shared" si="526"/>
        <v/>
      </c>
      <c r="H6843" s="231">
        <f t="shared" si="528"/>
        <v>1956458.97</v>
      </c>
      <c r="I6843" s="232">
        <f t="shared" si="529"/>
        <v>0</v>
      </c>
      <c r="J6843" s="231" t="str">
        <f t="shared" si="527"/>
        <v/>
      </c>
    </row>
    <row r="6844" spans="6:10" ht="19.5" customHeight="1" x14ac:dyDescent="0.25">
      <c r="F6844" s="328">
        <f t="shared" si="525"/>
        <v>0</v>
      </c>
      <c r="G6844" s="233" t="str">
        <f t="shared" si="526"/>
        <v/>
      </c>
      <c r="H6844" s="231">
        <f t="shared" si="528"/>
        <v>1956458.97</v>
      </c>
      <c r="I6844" s="232">
        <f t="shared" si="529"/>
        <v>0</v>
      </c>
      <c r="J6844" s="231" t="str">
        <f t="shared" si="527"/>
        <v/>
      </c>
    </row>
    <row r="6845" spans="6:10" ht="19.5" customHeight="1" x14ac:dyDescent="0.25">
      <c r="F6845" s="328">
        <f t="shared" si="525"/>
        <v>0</v>
      </c>
      <c r="G6845" s="233" t="str">
        <f t="shared" si="526"/>
        <v/>
      </c>
      <c r="H6845" s="231">
        <f t="shared" si="528"/>
        <v>1956458.97</v>
      </c>
      <c r="I6845" s="232">
        <f t="shared" si="529"/>
        <v>0</v>
      </c>
      <c r="J6845" s="231" t="str">
        <f t="shared" si="527"/>
        <v/>
      </c>
    </row>
    <row r="6846" spans="6:10" ht="19.5" customHeight="1" x14ac:dyDescent="0.25">
      <c r="F6846" s="328">
        <f t="shared" si="525"/>
        <v>0</v>
      </c>
      <c r="G6846" s="233" t="str">
        <f t="shared" si="526"/>
        <v/>
      </c>
      <c r="H6846" s="231">
        <f t="shared" si="528"/>
        <v>1956458.97</v>
      </c>
      <c r="I6846" s="232">
        <f t="shared" si="529"/>
        <v>0</v>
      </c>
      <c r="J6846" s="231" t="str">
        <f t="shared" si="527"/>
        <v/>
      </c>
    </row>
    <row r="6847" spans="6:10" ht="19.5" customHeight="1" x14ac:dyDescent="0.25">
      <c r="F6847" s="328">
        <f t="shared" si="525"/>
        <v>0</v>
      </c>
      <c r="G6847" s="233" t="str">
        <f t="shared" si="526"/>
        <v/>
      </c>
      <c r="H6847" s="231">
        <f t="shared" si="528"/>
        <v>1956458.97</v>
      </c>
      <c r="I6847" s="232">
        <f t="shared" si="529"/>
        <v>0</v>
      </c>
      <c r="J6847" s="231" t="str">
        <f t="shared" si="527"/>
        <v/>
      </c>
    </row>
    <row r="6848" spans="6:10" ht="19.5" customHeight="1" x14ac:dyDescent="0.25">
      <c r="F6848" s="328">
        <f t="shared" si="525"/>
        <v>0</v>
      </c>
      <c r="G6848" s="233" t="str">
        <f t="shared" si="526"/>
        <v/>
      </c>
      <c r="H6848" s="231">
        <f t="shared" si="528"/>
        <v>1956458.97</v>
      </c>
      <c r="I6848" s="232">
        <f t="shared" si="529"/>
        <v>0</v>
      </c>
      <c r="J6848" s="231" t="str">
        <f t="shared" si="527"/>
        <v/>
      </c>
    </row>
    <row r="6849" spans="6:10" ht="19.5" customHeight="1" x14ac:dyDescent="0.25">
      <c r="F6849" s="328">
        <f t="shared" si="525"/>
        <v>0</v>
      </c>
      <c r="G6849" s="233" t="str">
        <f t="shared" si="526"/>
        <v/>
      </c>
      <c r="H6849" s="231">
        <f t="shared" si="528"/>
        <v>1956458.97</v>
      </c>
      <c r="I6849" s="232">
        <f t="shared" si="529"/>
        <v>0</v>
      </c>
      <c r="J6849" s="231" t="str">
        <f t="shared" si="527"/>
        <v/>
      </c>
    </row>
    <row r="6850" spans="6:10" ht="19.5" customHeight="1" x14ac:dyDescent="0.25">
      <c r="F6850" s="328">
        <f t="shared" si="525"/>
        <v>0</v>
      </c>
      <c r="G6850" s="233" t="str">
        <f t="shared" si="526"/>
        <v/>
      </c>
      <c r="H6850" s="231">
        <f t="shared" si="528"/>
        <v>1956458.97</v>
      </c>
      <c r="I6850" s="232">
        <f t="shared" si="529"/>
        <v>0</v>
      </c>
      <c r="J6850" s="231" t="str">
        <f t="shared" si="527"/>
        <v/>
      </c>
    </row>
    <row r="6851" spans="6:10" ht="19.5" customHeight="1" x14ac:dyDescent="0.25">
      <c r="F6851" s="328">
        <f t="shared" si="525"/>
        <v>0</v>
      </c>
      <c r="G6851" s="233" t="str">
        <f t="shared" si="526"/>
        <v/>
      </c>
      <c r="H6851" s="231">
        <f t="shared" si="528"/>
        <v>1956458.97</v>
      </c>
      <c r="I6851" s="232">
        <f t="shared" si="529"/>
        <v>0</v>
      </c>
      <c r="J6851" s="231" t="str">
        <f t="shared" si="527"/>
        <v/>
      </c>
    </row>
    <row r="6852" spans="6:10" ht="19.5" customHeight="1" x14ac:dyDescent="0.25">
      <c r="F6852" s="328">
        <f t="shared" si="525"/>
        <v>0</v>
      </c>
      <c r="G6852" s="233" t="str">
        <f t="shared" si="526"/>
        <v/>
      </c>
      <c r="H6852" s="231">
        <f t="shared" si="528"/>
        <v>1956458.97</v>
      </c>
      <c r="I6852" s="232">
        <f t="shared" si="529"/>
        <v>0</v>
      </c>
      <c r="J6852" s="231" t="str">
        <f t="shared" si="527"/>
        <v/>
      </c>
    </row>
    <row r="6853" spans="6:10" ht="19.5" customHeight="1" x14ac:dyDescent="0.25">
      <c r="F6853" s="328">
        <f t="shared" si="525"/>
        <v>0</v>
      </c>
      <c r="G6853" s="233" t="str">
        <f t="shared" si="526"/>
        <v/>
      </c>
      <c r="H6853" s="231">
        <f t="shared" si="528"/>
        <v>1956458.97</v>
      </c>
      <c r="I6853" s="232">
        <f t="shared" si="529"/>
        <v>0</v>
      </c>
      <c r="J6853" s="231" t="str">
        <f t="shared" si="527"/>
        <v/>
      </c>
    </row>
    <row r="6854" spans="6:10" ht="19.5" customHeight="1" x14ac:dyDescent="0.25">
      <c r="F6854" s="328">
        <f t="shared" si="525"/>
        <v>0</v>
      </c>
      <c r="G6854" s="233" t="str">
        <f t="shared" si="526"/>
        <v/>
      </c>
      <c r="H6854" s="231">
        <f t="shared" si="528"/>
        <v>1956458.97</v>
      </c>
      <c r="I6854" s="232">
        <f t="shared" si="529"/>
        <v>0</v>
      </c>
      <c r="J6854" s="231" t="str">
        <f t="shared" si="527"/>
        <v/>
      </c>
    </row>
    <row r="6855" spans="6:10" ht="19.5" customHeight="1" x14ac:dyDescent="0.25">
      <c r="F6855" s="328">
        <f t="shared" si="525"/>
        <v>0</v>
      </c>
      <c r="G6855" s="233" t="str">
        <f t="shared" si="526"/>
        <v/>
      </c>
      <c r="H6855" s="231">
        <f t="shared" si="528"/>
        <v>1956458.97</v>
      </c>
      <c r="I6855" s="232">
        <f t="shared" si="529"/>
        <v>0</v>
      </c>
      <c r="J6855" s="231" t="str">
        <f t="shared" si="527"/>
        <v/>
      </c>
    </row>
    <row r="6856" spans="6:10" ht="19.5" customHeight="1" x14ac:dyDescent="0.25">
      <c r="F6856" s="328">
        <f t="shared" si="525"/>
        <v>0</v>
      </c>
      <c r="G6856" s="233" t="str">
        <f t="shared" si="526"/>
        <v/>
      </c>
      <c r="H6856" s="231">
        <f t="shared" si="528"/>
        <v>1956458.97</v>
      </c>
      <c r="I6856" s="232">
        <f t="shared" si="529"/>
        <v>0</v>
      </c>
      <c r="J6856" s="231" t="str">
        <f t="shared" si="527"/>
        <v/>
      </c>
    </row>
    <row r="6857" spans="6:10" ht="19.5" customHeight="1" x14ac:dyDescent="0.25">
      <c r="F6857" s="328">
        <f t="shared" si="525"/>
        <v>0</v>
      </c>
      <c r="G6857" s="233" t="str">
        <f t="shared" si="526"/>
        <v/>
      </c>
      <c r="H6857" s="231">
        <f t="shared" si="528"/>
        <v>1956458.97</v>
      </c>
      <c r="I6857" s="232">
        <f t="shared" si="529"/>
        <v>0</v>
      </c>
      <c r="J6857" s="231" t="str">
        <f t="shared" si="527"/>
        <v/>
      </c>
    </row>
    <row r="6858" spans="6:10" ht="19.5" customHeight="1" x14ac:dyDescent="0.25">
      <c r="F6858" s="328">
        <f t="shared" ref="F6858:F6921" si="530">IF(E6858&gt;$C$4*1000,"Выборка",0)</f>
        <v>0</v>
      </c>
      <c r="G6858" s="233" t="str">
        <f t="shared" ref="G6858:G6921" si="531">IF(F6858=0,"",E6858)</f>
        <v/>
      </c>
      <c r="H6858" s="231">
        <f t="shared" si="528"/>
        <v>1956458.97</v>
      </c>
      <c r="I6858" s="232">
        <f t="shared" si="529"/>
        <v>0</v>
      </c>
      <c r="J6858" s="231" t="str">
        <f t="shared" ref="J6858:J6921" si="532">IF(I6858=0,"",E6858)</f>
        <v/>
      </c>
    </row>
    <row r="6859" spans="6:10" ht="19.5" customHeight="1" x14ac:dyDescent="0.25">
      <c r="F6859" s="328">
        <f t="shared" si="530"/>
        <v>0</v>
      </c>
      <c r="G6859" s="233" t="str">
        <f t="shared" si="531"/>
        <v/>
      </c>
      <c r="H6859" s="231">
        <f t="shared" ref="H6859:H6922" si="533">IF(F6859=0,IF((I6858=0)*AND(F6858=0),H6858+E6859,IF((F6858&lt;&gt;0)*AND((H6858&lt;=$E$17)),H6858+E6859,E6859)),H6858)</f>
        <v>1956458.97</v>
      </c>
      <c r="I6859" s="232">
        <f t="shared" ref="I6859:I6922" si="534">IF((H6859&gt;$E$17)*AND(F6859=0),"Выборка",0)</f>
        <v>0</v>
      </c>
      <c r="J6859" s="231" t="str">
        <f t="shared" si="532"/>
        <v/>
      </c>
    </row>
    <row r="6860" spans="6:10" ht="19.5" customHeight="1" x14ac:dyDescent="0.25">
      <c r="F6860" s="328">
        <f t="shared" si="530"/>
        <v>0</v>
      </c>
      <c r="G6860" s="233" t="str">
        <f t="shared" si="531"/>
        <v/>
      </c>
      <c r="H6860" s="231">
        <f t="shared" si="533"/>
        <v>1956458.97</v>
      </c>
      <c r="I6860" s="232">
        <f t="shared" si="534"/>
        <v>0</v>
      </c>
      <c r="J6860" s="231" t="str">
        <f t="shared" si="532"/>
        <v/>
      </c>
    </row>
    <row r="6861" spans="6:10" ht="19.5" customHeight="1" x14ac:dyDescent="0.25">
      <c r="F6861" s="328">
        <f t="shared" si="530"/>
        <v>0</v>
      </c>
      <c r="G6861" s="233" t="str">
        <f t="shared" si="531"/>
        <v/>
      </c>
      <c r="H6861" s="231">
        <f t="shared" si="533"/>
        <v>1956458.97</v>
      </c>
      <c r="I6861" s="232">
        <f t="shared" si="534"/>
        <v>0</v>
      </c>
      <c r="J6861" s="231" t="str">
        <f t="shared" si="532"/>
        <v/>
      </c>
    </row>
    <row r="6862" spans="6:10" ht="19.5" customHeight="1" x14ac:dyDescent="0.25">
      <c r="F6862" s="328">
        <f t="shared" si="530"/>
        <v>0</v>
      </c>
      <c r="G6862" s="233" t="str">
        <f t="shared" si="531"/>
        <v/>
      </c>
      <c r="H6862" s="231">
        <f t="shared" si="533"/>
        <v>1956458.97</v>
      </c>
      <c r="I6862" s="232">
        <f t="shared" si="534"/>
        <v>0</v>
      </c>
      <c r="J6862" s="231" t="str">
        <f t="shared" si="532"/>
        <v/>
      </c>
    </row>
    <row r="6863" spans="6:10" ht="19.5" customHeight="1" x14ac:dyDescent="0.25">
      <c r="F6863" s="328">
        <f t="shared" si="530"/>
        <v>0</v>
      </c>
      <c r="G6863" s="233" t="str">
        <f t="shared" si="531"/>
        <v/>
      </c>
      <c r="H6863" s="231">
        <f t="shared" si="533"/>
        <v>1956458.97</v>
      </c>
      <c r="I6863" s="232">
        <f t="shared" si="534"/>
        <v>0</v>
      </c>
      <c r="J6863" s="231" t="str">
        <f t="shared" si="532"/>
        <v/>
      </c>
    </row>
    <row r="6864" spans="6:10" ht="19.5" customHeight="1" x14ac:dyDescent="0.25">
      <c r="F6864" s="328">
        <f t="shared" si="530"/>
        <v>0</v>
      </c>
      <c r="G6864" s="233" t="str">
        <f t="shared" si="531"/>
        <v/>
      </c>
      <c r="H6864" s="231">
        <f t="shared" si="533"/>
        <v>1956458.97</v>
      </c>
      <c r="I6864" s="232">
        <f t="shared" si="534"/>
        <v>0</v>
      </c>
      <c r="J6864" s="231" t="str">
        <f t="shared" si="532"/>
        <v/>
      </c>
    </row>
    <row r="6865" spans="6:10" ht="19.5" customHeight="1" x14ac:dyDescent="0.25">
      <c r="F6865" s="328">
        <f t="shared" si="530"/>
        <v>0</v>
      </c>
      <c r="G6865" s="233" t="str">
        <f t="shared" si="531"/>
        <v/>
      </c>
      <c r="H6865" s="231">
        <f t="shared" si="533"/>
        <v>1956458.97</v>
      </c>
      <c r="I6865" s="232">
        <f t="shared" si="534"/>
        <v>0</v>
      </c>
      <c r="J6865" s="231" t="str">
        <f t="shared" si="532"/>
        <v/>
      </c>
    </row>
    <row r="6866" spans="6:10" ht="19.5" customHeight="1" x14ac:dyDescent="0.25">
      <c r="F6866" s="328">
        <f t="shared" si="530"/>
        <v>0</v>
      </c>
      <c r="G6866" s="233" t="str">
        <f t="shared" si="531"/>
        <v/>
      </c>
      <c r="H6866" s="231">
        <f t="shared" si="533"/>
        <v>1956458.97</v>
      </c>
      <c r="I6866" s="232">
        <f t="shared" si="534"/>
        <v>0</v>
      </c>
      <c r="J6866" s="231" t="str">
        <f t="shared" si="532"/>
        <v/>
      </c>
    </row>
    <row r="6867" spans="6:10" ht="19.5" customHeight="1" x14ac:dyDescent="0.25">
      <c r="F6867" s="328">
        <f t="shared" si="530"/>
        <v>0</v>
      </c>
      <c r="G6867" s="233" t="str">
        <f t="shared" si="531"/>
        <v/>
      </c>
      <c r="H6867" s="231">
        <f t="shared" si="533"/>
        <v>1956458.97</v>
      </c>
      <c r="I6867" s="232">
        <f t="shared" si="534"/>
        <v>0</v>
      </c>
      <c r="J6867" s="231" t="str">
        <f t="shared" si="532"/>
        <v/>
      </c>
    </row>
    <row r="6868" spans="6:10" ht="19.5" customHeight="1" x14ac:dyDescent="0.25">
      <c r="F6868" s="328">
        <f t="shared" si="530"/>
        <v>0</v>
      </c>
      <c r="G6868" s="233" t="str">
        <f t="shared" si="531"/>
        <v/>
      </c>
      <c r="H6868" s="231">
        <f t="shared" si="533"/>
        <v>1956458.97</v>
      </c>
      <c r="I6868" s="232">
        <f t="shared" si="534"/>
        <v>0</v>
      </c>
      <c r="J6868" s="231" t="str">
        <f t="shared" si="532"/>
        <v/>
      </c>
    </row>
    <row r="6869" spans="6:10" ht="19.5" customHeight="1" x14ac:dyDescent="0.25">
      <c r="F6869" s="328">
        <f t="shared" si="530"/>
        <v>0</v>
      </c>
      <c r="G6869" s="233" t="str">
        <f t="shared" si="531"/>
        <v/>
      </c>
      <c r="H6869" s="231">
        <f t="shared" si="533"/>
        <v>1956458.97</v>
      </c>
      <c r="I6869" s="232">
        <f t="shared" si="534"/>
        <v>0</v>
      </c>
      <c r="J6869" s="231" t="str">
        <f t="shared" si="532"/>
        <v/>
      </c>
    </row>
    <row r="6870" spans="6:10" ht="19.5" customHeight="1" x14ac:dyDescent="0.25">
      <c r="F6870" s="328">
        <f t="shared" si="530"/>
        <v>0</v>
      </c>
      <c r="G6870" s="233" t="str">
        <f t="shared" si="531"/>
        <v/>
      </c>
      <c r="H6870" s="231">
        <f t="shared" si="533"/>
        <v>1956458.97</v>
      </c>
      <c r="I6870" s="232">
        <f t="shared" si="534"/>
        <v>0</v>
      </c>
      <c r="J6870" s="231" t="str">
        <f t="shared" si="532"/>
        <v/>
      </c>
    </row>
    <row r="6871" spans="6:10" ht="19.5" customHeight="1" x14ac:dyDescent="0.25">
      <c r="F6871" s="328">
        <f t="shared" si="530"/>
        <v>0</v>
      </c>
      <c r="G6871" s="233" t="str">
        <f t="shared" si="531"/>
        <v/>
      </c>
      <c r="H6871" s="231">
        <f t="shared" si="533"/>
        <v>1956458.97</v>
      </c>
      <c r="I6871" s="232">
        <f t="shared" si="534"/>
        <v>0</v>
      </c>
      <c r="J6871" s="231" t="str">
        <f t="shared" si="532"/>
        <v/>
      </c>
    </row>
    <row r="6872" spans="6:10" ht="19.5" customHeight="1" x14ac:dyDescent="0.25">
      <c r="F6872" s="328">
        <f t="shared" si="530"/>
        <v>0</v>
      </c>
      <c r="G6872" s="233" t="str">
        <f t="shared" si="531"/>
        <v/>
      </c>
      <c r="H6872" s="231">
        <f t="shared" si="533"/>
        <v>1956458.97</v>
      </c>
      <c r="I6872" s="232">
        <f t="shared" si="534"/>
        <v>0</v>
      </c>
      <c r="J6872" s="231" t="str">
        <f t="shared" si="532"/>
        <v/>
      </c>
    </row>
    <row r="6873" spans="6:10" ht="19.5" customHeight="1" x14ac:dyDescent="0.25">
      <c r="F6873" s="328">
        <f t="shared" si="530"/>
        <v>0</v>
      </c>
      <c r="G6873" s="233" t="str">
        <f t="shared" si="531"/>
        <v/>
      </c>
      <c r="H6873" s="231">
        <f t="shared" si="533"/>
        <v>1956458.97</v>
      </c>
      <c r="I6873" s="232">
        <f t="shared" si="534"/>
        <v>0</v>
      </c>
      <c r="J6873" s="231" t="str">
        <f t="shared" si="532"/>
        <v/>
      </c>
    </row>
    <row r="6874" spans="6:10" ht="19.5" customHeight="1" x14ac:dyDescent="0.25">
      <c r="F6874" s="328">
        <f t="shared" si="530"/>
        <v>0</v>
      </c>
      <c r="G6874" s="233" t="str">
        <f t="shared" si="531"/>
        <v/>
      </c>
      <c r="H6874" s="231">
        <f t="shared" si="533"/>
        <v>1956458.97</v>
      </c>
      <c r="I6874" s="232">
        <f t="shared" si="534"/>
        <v>0</v>
      </c>
      <c r="J6874" s="231" t="str">
        <f t="shared" si="532"/>
        <v/>
      </c>
    </row>
    <row r="6875" spans="6:10" ht="19.5" customHeight="1" x14ac:dyDescent="0.25">
      <c r="F6875" s="328">
        <f t="shared" si="530"/>
        <v>0</v>
      </c>
      <c r="G6875" s="233" t="str">
        <f t="shared" si="531"/>
        <v/>
      </c>
      <c r="H6875" s="231">
        <f t="shared" si="533"/>
        <v>1956458.97</v>
      </c>
      <c r="I6875" s="232">
        <f t="shared" si="534"/>
        <v>0</v>
      </c>
      <c r="J6875" s="231" t="str">
        <f t="shared" si="532"/>
        <v/>
      </c>
    </row>
    <row r="6876" spans="6:10" ht="19.5" customHeight="1" x14ac:dyDescent="0.25">
      <c r="F6876" s="328">
        <f t="shared" si="530"/>
        <v>0</v>
      </c>
      <c r="G6876" s="233" t="str">
        <f t="shared" si="531"/>
        <v/>
      </c>
      <c r="H6876" s="231">
        <f t="shared" si="533"/>
        <v>1956458.97</v>
      </c>
      <c r="I6876" s="232">
        <f t="shared" si="534"/>
        <v>0</v>
      </c>
      <c r="J6876" s="231" t="str">
        <f t="shared" si="532"/>
        <v/>
      </c>
    </row>
    <row r="6877" spans="6:10" ht="19.5" customHeight="1" x14ac:dyDescent="0.25">
      <c r="F6877" s="328">
        <f t="shared" si="530"/>
        <v>0</v>
      </c>
      <c r="G6877" s="233" t="str">
        <f t="shared" si="531"/>
        <v/>
      </c>
      <c r="H6877" s="231">
        <f t="shared" si="533"/>
        <v>1956458.97</v>
      </c>
      <c r="I6877" s="232">
        <f t="shared" si="534"/>
        <v>0</v>
      </c>
      <c r="J6877" s="231" t="str">
        <f t="shared" si="532"/>
        <v/>
      </c>
    </row>
    <row r="6878" spans="6:10" ht="19.5" customHeight="1" x14ac:dyDescent="0.25">
      <c r="F6878" s="328">
        <f t="shared" si="530"/>
        <v>0</v>
      </c>
      <c r="G6878" s="233" t="str">
        <f t="shared" si="531"/>
        <v/>
      </c>
      <c r="H6878" s="231">
        <f t="shared" si="533"/>
        <v>1956458.97</v>
      </c>
      <c r="I6878" s="232">
        <f t="shared" si="534"/>
        <v>0</v>
      </c>
      <c r="J6878" s="231" t="str">
        <f t="shared" si="532"/>
        <v/>
      </c>
    </row>
    <row r="6879" spans="6:10" ht="19.5" customHeight="1" x14ac:dyDescent="0.25">
      <c r="F6879" s="328">
        <f t="shared" si="530"/>
        <v>0</v>
      </c>
      <c r="G6879" s="233" t="str">
        <f t="shared" si="531"/>
        <v/>
      </c>
      <c r="H6879" s="231">
        <f t="shared" si="533"/>
        <v>1956458.97</v>
      </c>
      <c r="I6879" s="232">
        <f t="shared" si="534"/>
        <v>0</v>
      </c>
      <c r="J6879" s="231" t="str">
        <f t="shared" si="532"/>
        <v/>
      </c>
    </row>
    <row r="6880" spans="6:10" ht="19.5" customHeight="1" x14ac:dyDescent="0.25">
      <c r="F6880" s="328">
        <f t="shared" si="530"/>
        <v>0</v>
      </c>
      <c r="G6880" s="233" t="str">
        <f t="shared" si="531"/>
        <v/>
      </c>
      <c r="H6880" s="231">
        <f t="shared" si="533"/>
        <v>1956458.97</v>
      </c>
      <c r="I6880" s="232">
        <f t="shared" si="534"/>
        <v>0</v>
      </c>
      <c r="J6880" s="231" t="str">
        <f t="shared" si="532"/>
        <v/>
      </c>
    </row>
    <row r="6881" spans="6:10" ht="19.5" customHeight="1" x14ac:dyDescent="0.25">
      <c r="F6881" s="328">
        <f t="shared" si="530"/>
        <v>0</v>
      </c>
      <c r="G6881" s="233" t="str">
        <f t="shared" si="531"/>
        <v/>
      </c>
      <c r="H6881" s="231">
        <f t="shared" si="533"/>
        <v>1956458.97</v>
      </c>
      <c r="I6881" s="232">
        <f t="shared" si="534"/>
        <v>0</v>
      </c>
      <c r="J6881" s="231" t="str">
        <f t="shared" si="532"/>
        <v/>
      </c>
    </row>
    <row r="6882" spans="6:10" ht="19.5" customHeight="1" x14ac:dyDescent="0.25">
      <c r="F6882" s="328">
        <f t="shared" si="530"/>
        <v>0</v>
      </c>
      <c r="G6882" s="233" t="str">
        <f t="shared" si="531"/>
        <v/>
      </c>
      <c r="H6882" s="231">
        <f t="shared" si="533"/>
        <v>1956458.97</v>
      </c>
      <c r="I6882" s="232">
        <f t="shared" si="534"/>
        <v>0</v>
      </c>
      <c r="J6882" s="231" t="str">
        <f t="shared" si="532"/>
        <v/>
      </c>
    </row>
    <row r="6883" spans="6:10" ht="19.5" customHeight="1" x14ac:dyDescent="0.25">
      <c r="F6883" s="328">
        <f t="shared" si="530"/>
        <v>0</v>
      </c>
      <c r="G6883" s="233" t="str">
        <f t="shared" si="531"/>
        <v/>
      </c>
      <c r="H6883" s="231">
        <f t="shared" si="533"/>
        <v>1956458.97</v>
      </c>
      <c r="I6883" s="232">
        <f t="shared" si="534"/>
        <v>0</v>
      </c>
      <c r="J6883" s="231" t="str">
        <f t="shared" si="532"/>
        <v/>
      </c>
    </row>
    <row r="6884" spans="6:10" ht="19.5" customHeight="1" x14ac:dyDescent="0.25">
      <c r="F6884" s="328">
        <f t="shared" si="530"/>
        <v>0</v>
      </c>
      <c r="G6884" s="233" t="str">
        <f t="shared" si="531"/>
        <v/>
      </c>
      <c r="H6884" s="231">
        <f t="shared" si="533"/>
        <v>1956458.97</v>
      </c>
      <c r="I6884" s="232">
        <f t="shared" si="534"/>
        <v>0</v>
      </c>
      <c r="J6884" s="231" t="str">
        <f t="shared" si="532"/>
        <v/>
      </c>
    </row>
    <row r="6885" spans="6:10" ht="19.5" customHeight="1" x14ac:dyDescent="0.25">
      <c r="F6885" s="328">
        <f t="shared" si="530"/>
        <v>0</v>
      </c>
      <c r="G6885" s="233" t="str">
        <f t="shared" si="531"/>
        <v/>
      </c>
      <c r="H6885" s="231">
        <f t="shared" si="533"/>
        <v>1956458.97</v>
      </c>
      <c r="I6885" s="232">
        <f t="shared" si="534"/>
        <v>0</v>
      </c>
      <c r="J6885" s="231" t="str">
        <f t="shared" si="532"/>
        <v/>
      </c>
    </row>
    <row r="6886" spans="6:10" ht="19.5" customHeight="1" x14ac:dyDescent="0.25">
      <c r="F6886" s="328">
        <f t="shared" si="530"/>
        <v>0</v>
      </c>
      <c r="G6886" s="233" t="str">
        <f t="shared" si="531"/>
        <v/>
      </c>
      <c r="H6886" s="231">
        <f t="shared" si="533"/>
        <v>1956458.97</v>
      </c>
      <c r="I6886" s="232">
        <f t="shared" si="534"/>
        <v>0</v>
      </c>
      <c r="J6886" s="231" t="str">
        <f t="shared" si="532"/>
        <v/>
      </c>
    </row>
    <row r="6887" spans="6:10" ht="19.5" customHeight="1" x14ac:dyDescent="0.25">
      <c r="F6887" s="328">
        <f t="shared" si="530"/>
        <v>0</v>
      </c>
      <c r="G6887" s="233" t="str">
        <f t="shared" si="531"/>
        <v/>
      </c>
      <c r="H6887" s="231">
        <f t="shared" si="533"/>
        <v>1956458.97</v>
      </c>
      <c r="I6887" s="232">
        <f t="shared" si="534"/>
        <v>0</v>
      </c>
      <c r="J6887" s="231" t="str">
        <f t="shared" si="532"/>
        <v/>
      </c>
    </row>
    <row r="6888" spans="6:10" ht="19.5" customHeight="1" x14ac:dyDescent="0.25">
      <c r="F6888" s="328">
        <f t="shared" si="530"/>
        <v>0</v>
      </c>
      <c r="G6888" s="233" t="str">
        <f t="shared" si="531"/>
        <v/>
      </c>
      <c r="H6888" s="231">
        <f t="shared" si="533"/>
        <v>1956458.97</v>
      </c>
      <c r="I6888" s="232">
        <f t="shared" si="534"/>
        <v>0</v>
      </c>
      <c r="J6888" s="231" t="str">
        <f t="shared" si="532"/>
        <v/>
      </c>
    </row>
    <row r="6889" spans="6:10" ht="19.5" customHeight="1" x14ac:dyDescent="0.25">
      <c r="F6889" s="328">
        <f t="shared" si="530"/>
        <v>0</v>
      </c>
      <c r="G6889" s="233" t="str">
        <f t="shared" si="531"/>
        <v/>
      </c>
      <c r="H6889" s="231">
        <f t="shared" si="533"/>
        <v>1956458.97</v>
      </c>
      <c r="I6889" s="232">
        <f t="shared" si="534"/>
        <v>0</v>
      </c>
      <c r="J6889" s="231" t="str">
        <f t="shared" si="532"/>
        <v/>
      </c>
    </row>
    <row r="6890" spans="6:10" ht="19.5" customHeight="1" x14ac:dyDescent="0.25">
      <c r="F6890" s="328">
        <f t="shared" si="530"/>
        <v>0</v>
      </c>
      <c r="G6890" s="233" t="str">
        <f t="shared" si="531"/>
        <v/>
      </c>
      <c r="H6890" s="231">
        <f t="shared" si="533"/>
        <v>1956458.97</v>
      </c>
      <c r="I6890" s="232">
        <f t="shared" si="534"/>
        <v>0</v>
      </c>
      <c r="J6890" s="231" t="str">
        <f t="shared" si="532"/>
        <v/>
      </c>
    </row>
    <row r="6891" spans="6:10" ht="19.5" customHeight="1" x14ac:dyDescent="0.25">
      <c r="F6891" s="328">
        <f t="shared" si="530"/>
        <v>0</v>
      </c>
      <c r="G6891" s="233" t="str">
        <f t="shared" si="531"/>
        <v/>
      </c>
      <c r="H6891" s="231">
        <f t="shared" si="533"/>
        <v>1956458.97</v>
      </c>
      <c r="I6891" s="232">
        <f t="shared" si="534"/>
        <v>0</v>
      </c>
      <c r="J6891" s="231" t="str">
        <f t="shared" si="532"/>
        <v/>
      </c>
    </row>
    <row r="6892" spans="6:10" ht="19.5" customHeight="1" x14ac:dyDescent="0.25">
      <c r="F6892" s="328">
        <f t="shared" si="530"/>
        <v>0</v>
      </c>
      <c r="G6892" s="233" t="str">
        <f t="shared" si="531"/>
        <v/>
      </c>
      <c r="H6892" s="231">
        <f t="shared" si="533"/>
        <v>1956458.97</v>
      </c>
      <c r="I6892" s="232">
        <f t="shared" si="534"/>
        <v>0</v>
      </c>
      <c r="J6892" s="231" t="str">
        <f t="shared" si="532"/>
        <v/>
      </c>
    </row>
    <row r="6893" spans="6:10" ht="19.5" customHeight="1" x14ac:dyDescent="0.25">
      <c r="F6893" s="328">
        <f t="shared" si="530"/>
        <v>0</v>
      </c>
      <c r="G6893" s="233" t="str">
        <f t="shared" si="531"/>
        <v/>
      </c>
      <c r="H6893" s="231">
        <f t="shared" si="533"/>
        <v>1956458.97</v>
      </c>
      <c r="I6893" s="232">
        <f t="shared" si="534"/>
        <v>0</v>
      </c>
      <c r="J6893" s="231" t="str">
        <f t="shared" si="532"/>
        <v/>
      </c>
    </row>
    <row r="6894" spans="6:10" ht="19.5" customHeight="1" x14ac:dyDescent="0.25">
      <c r="F6894" s="328">
        <f t="shared" si="530"/>
        <v>0</v>
      </c>
      <c r="G6894" s="233" t="str">
        <f t="shared" si="531"/>
        <v/>
      </c>
      <c r="H6894" s="231">
        <f t="shared" si="533"/>
        <v>1956458.97</v>
      </c>
      <c r="I6894" s="232">
        <f t="shared" si="534"/>
        <v>0</v>
      </c>
      <c r="J6894" s="231" t="str">
        <f t="shared" si="532"/>
        <v/>
      </c>
    </row>
    <row r="6895" spans="6:10" ht="19.5" customHeight="1" x14ac:dyDescent="0.25">
      <c r="F6895" s="328">
        <f t="shared" si="530"/>
        <v>0</v>
      </c>
      <c r="G6895" s="233" t="str">
        <f t="shared" si="531"/>
        <v/>
      </c>
      <c r="H6895" s="231">
        <f t="shared" si="533"/>
        <v>1956458.97</v>
      </c>
      <c r="I6895" s="232">
        <f t="shared" si="534"/>
        <v>0</v>
      </c>
      <c r="J6895" s="231" t="str">
        <f t="shared" si="532"/>
        <v/>
      </c>
    </row>
    <row r="6896" spans="6:10" ht="19.5" customHeight="1" x14ac:dyDescent="0.25">
      <c r="F6896" s="328">
        <f t="shared" si="530"/>
        <v>0</v>
      </c>
      <c r="G6896" s="233" t="str">
        <f t="shared" si="531"/>
        <v/>
      </c>
      <c r="H6896" s="231">
        <f t="shared" si="533"/>
        <v>1956458.97</v>
      </c>
      <c r="I6896" s="232">
        <f t="shared" si="534"/>
        <v>0</v>
      </c>
      <c r="J6896" s="231" t="str">
        <f t="shared" si="532"/>
        <v/>
      </c>
    </row>
    <row r="6897" spans="6:10" ht="19.5" customHeight="1" x14ac:dyDescent="0.25">
      <c r="F6897" s="328">
        <f t="shared" si="530"/>
        <v>0</v>
      </c>
      <c r="G6897" s="233" t="str">
        <f t="shared" si="531"/>
        <v/>
      </c>
      <c r="H6897" s="231">
        <f t="shared" si="533"/>
        <v>1956458.97</v>
      </c>
      <c r="I6897" s="232">
        <f t="shared" si="534"/>
        <v>0</v>
      </c>
      <c r="J6897" s="231" t="str">
        <f t="shared" si="532"/>
        <v/>
      </c>
    </row>
    <row r="6898" spans="6:10" ht="19.5" customHeight="1" x14ac:dyDescent="0.25">
      <c r="F6898" s="328">
        <f t="shared" si="530"/>
        <v>0</v>
      </c>
      <c r="G6898" s="233" t="str">
        <f t="shared" si="531"/>
        <v/>
      </c>
      <c r="H6898" s="231">
        <f t="shared" si="533"/>
        <v>1956458.97</v>
      </c>
      <c r="I6898" s="232">
        <f t="shared" si="534"/>
        <v>0</v>
      </c>
      <c r="J6898" s="231" t="str">
        <f t="shared" si="532"/>
        <v/>
      </c>
    </row>
    <row r="6899" spans="6:10" ht="19.5" customHeight="1" x14ac:dyDescent="0.25">
      <c r="F6899" s="328">
        <f t="shared" si="530"/>
        <v>0</v>
      </c>
      <c r="G6899" s="233" t="str">
        <f t="shared" si="531"/>
        <v/>
      </c>
      <c r="H6899" s="231">
        <f t="shared" si="533"/>
        <v>1956458.97</v>
      </c>
      <c r="I6899" s="232">
        <f t="shared" si="534"/>
        <v>0</v>
      </c>
      <c r="J6899" s="231" t="str">
        <f t="shared" si="532"/>
        <v/>
      </c>
    </row>
    <row r="6900" spans="6:10" ht="19.5" customHeight="1" x14ac:dyDescent="0.25">
      <c r="F6900" s="328">
        <f t="shared" si="530"/>
        <v>0</v>
      </c>
      <c r="G6900" s="233" t="str">
        <f t="shared" si="531"/>
        <v/>
      </c>
      <c r="H6900" s="231">
        <f t="shared" si="533"/>
        <v>1956458.97</v>
      </c>
      <c r="I6900" s="232">
        <f t="shared" si="534"/>
        <v>0</v>
      </c>
      <c r="J6900" s="231" t="str">
        <f t="shared" si="532"/>
        <v/>
      </c>
    </row>
    <row r="6901" spans="6:10" ht="19.5" customHeight="1" x14ac:dyDescent="0.25">
      <c r="F6901" s="328">
        <f t="shared" si="530"/>
        <v>0</v>
      </c>
      <c r="G6901" s="233" t="str">
        <f t="shared" si="531"/>
        <v/>
      </c>
      <c r="H6901" s="231">
        <f t="shared" si="533"/>
        <v>1956458.97</v>
      </c>
      <c r="I6901" s="232">
        <f t="shared" si="534"/>
        <v>0</v>
      </c>
      <c r="J6901" s="231" t="str">
        <f t="shared" si="532"/>
        <v/>
      </c>
    </row>
    <row r="6902" spans="6:10" ht="19.5" customHeight="1" x14ac:dyDescent="0.25">
      <c r="F6902" s="328">
        <f t="shared" si="530"/>
        <v>0</v>
      </c>
      <c r="G6902" s="233" t="str">
        <f t="shared" si="531"/>
        <v/>
      </c>
      <c r="H6902" s="231">
        <f t="shared" si="533"/>
        <v>1956458.97</v>
      </c>
      <c r="I6902" s="232">
        <f t="shared" si="534"/>
        <v>0</v>
      </c>
      <c r="J6902" s="231" t="str">
        <f t="shared" si="532"/>
        <v/>
      </c>
    </row>
    <row r="6903" spans="6:10" ht="19.5" customHeight="1" x14ac:dyDescent="0.25">
      <c r="F6903" s="328">
        <f t="shared" si="530"/>
        <v>0</v>
      </c>
      <c r="G6903" s="233" t="str">
        <f t="shared" si="531"/>
        <v/>
      </c>
      <c r="H6903" s="231">
        <f t="shared" si="533"/>
        <v>1956458.97</v>
      </c>
      <c r="I6903" s="232">
        <f t="shared" si="534"/>
        <v>0</v>
      </c>
      <c r="J6903" s="231" t="str">
        <f t="shared" si="532"/>
        <v/>
      </c>
    </row>
    <row r="6904" spans="6:10" ht="19.5" customHeight="1" x14ac:dyDescent="0.25">
      <c r="F6904" s="328">
        <f t="shared" si="530"/>
        <v>0</v>
      </c>
      <c r="G6904" s="233" t="str">
        <f t="shared" si="531"/>
        <v/>
      </c>
      <c r="H6904" s="231">
        <f t="shared" si="533"/>
        <v>1956458.97</v>
      </c>
      <c r="I6904" s="232">
        <f t="shared" si="534"/>
        <v>0</v>
      </c>
      <c r="J6904" s="231" t="str">
        <f t="shared" si="532"/>
        <v/>
      </c>
    </row>
    <row r="6905" spans="6:10" ht="19.5" customHeight="1" x14ac:dyDescent="0.25">
      <c r="F6905" s="328">
        <f t="shared" si="530"/>
        <v>0</v>
      </c>
      <c r="G6905" s="233" t="str">
        <f t="shared" si="531"/>
        <v/>
      </c>
      <c r="H6905" s="231">
        <f t="shared" si="533"/>
        <v>1956458.97</v>
      </c>
      <c r="I6905" s="232">
        <f t="shared" si="534"/>
        <v>0</v>
      </c>
      <c r="J6905" s="231" t="str">
        <f t="shared" si="532"/>
        <v/>
      </c>
    </row>
    <row r="6906" spans="6:10" ht="19.5" customHeight="1" x14ac:dyDescent="0.25">
      <c r="F6906" s="328">
        <f t="shared" si="530"/>
        <v>0</v>
      </c>
      <c r="G6906" s="233" t="str">
        <f t="shared" si="531"/>
        <v/>
      </c>
      <c r="H6906" s="231">
        <f t="shared" si="533"/>
        <v>1956458.97</v>
      </c>
      <c r="I6906" s="232">
        <f t="shared" si="534"/>
        <v>0</v>
      </c>
      <c r="J6906" s="231" t="str">
        <f t="shared" si="532"/>
        <v/>
      </c>
    </row>
    <row r="6907" spans="6:10" ht="19.5" customHeight="1" x14ac:dyDescent="0.25">
      <c r="F6907" s="328">
        <f t="shared" si="530"/>
        <v>0</v>
      </c>
      <c r="G6907" s="233" t="str">
        <f t="shared" si="531"/>
        <v/>
      </c>
      <c r="H6907" s="231">
        <f t="shared" si="533"/>
        <v>1956458.97</v>
      </c>
      <c r="I6907" s="232">
        <f t="shared" si="534"/>
        <v>0</v>
      </c>
      <c r="J6907" s="231" t="str">
        <f t="shared" si="532"/>
        <v/>
      </c>
    </row>
    <row r="6908" spans="6:10" ht="19.5" customHeight="1" x14ac:dyDescent="0.25">
      <c r="F6908" s="328">
        <f t="shared" si="530"/>
        <v>0</v>
      </c>
      <c r="G6908" s="233" t="str">
        <f t="shared" si="531"/>
        <v/>
      </c>
      <c r="H6908" s="231">
        <f t="shared" si="533"/>
        <v>1956458.97</v>
      </c>
      <c r="I6908" s="232">
        <f t="shared" si="534"/>
        <v>0</v>
      </c>
      <c r="J6908" s="231" t="str">
        <f t="shared" si="532"/>
        <v/>
      </c>
    </row>
    <row r="6909" spans="6:10" ht="19.5" customHeight="1" x14ac:dyDescent="0.25">
      <c r="F6909" s="328">
        <f t="shared" si="530"/>
        <v>0</v>
      </c>
      <c r="G6909" s="233" t="str">
        <f t="shared" si="531"/>
        <v/>
      </c>
      <c r="H6909" s="231">
        <f t="shared" si="533"/>
        <v>1956458.97</v>
      </c>
      <c r="I6909" s="232">
        <f t="shared" si="534"/>
        <v>0</v>
      </c>
      <c r="J6909" s="231" t="str">
        <f t="shared" si="532"/>
        <v/>
      </c>
    </row>
    <row r="6910" spans="6:10" ht="19.5" customHeight="1" x14ac:dyDescent="0.25">
      <c r="F6910" s="328">
        <f t="shared" si="530"/>
        <v>0</v>
      </c>
      <c r="G6910" s="233" t="str">
        <f t="shared" si="531"/>
        <v/>
      </c>
      <c r="H6910" s="231">
        <f t="shared" si="533"/>
        <v>1956458.97</v>
      </c>
      <c r="I6910" s="232">
        <f t="shared" si="534"/>
        <v>0</v>
      </c>
      <c r="J6910" s="231" t="str">
        <f t="shared" si="532"/>
        <v/>
      </c>
    </row>
    <row r="6911" spans="6:10" ht="19.5" customHeight="1" x14ac:dyDescent="0.25">
      <c r="F6911" s="328">
        <f t="shared" si="530"/>
        <v>0</v>
      </c>
      <c r="G6911" s="233" t="str">
        <f t="shared" si="531"/>
        <v/>
      </c>
      <c r="H6911" s="231">
        <f t="shared" si="533"/>
        <v>1956458.97</v>
      </c>
      <c r="I6911" s="232">
        <f t="shared" si="534"/>
        <v>0</v>
      </c>
      <c r="J6911" s="231" t="str">
        <f t="shared" si="532"/>
        <v/>
      </c>
    </row>
    <row r="6912" spans="6:10" ht="19.5" customHeight="1" x14ac:dyDescent="0.25">
      <c r="F6912" s="328">
        <f t="shared" si="530"/>
        <v>0</v>
      </c>
      <c r="G6912" s="233" t="str">
        <f t="shared" si="531"/>
        <v/>
      </c>
      <c r="H6912" s="231">
        <f t="shared" si="533"/>
        <v>1956458.97</v>
      </c>
      <c r="I6912" s="232">
        <f t="shared" si="534"/>
        <v>0</v>
      </c>
      <c r="J6912" s="231" t="str">
        <f t="shared" si="532"/>
        <v/>
      </c>
    </row>
    <row r="6913" spans="6:10" ht="19.5" customHeight="1" x14ac:dyDescent="0.25">
      <c r="F6913" s="328">
        <f t="shared" si="530"/>
        <v>0</v>
      </c>
      <c r="G6913" s="233" t="str">
        <f t="shared" si="531"/>
        <v/>
      </c>
      <c r="H6913" s="231">
        <f t="shared" si="533"/>
        <v>1956458.97</v>
      </c>
      <c r="I6913" s="232">
        <f t="shared" si="534"/>
        <v>0</v>
      </c>
      <c r="J6913" s="231" t="str">
        <f t="shared" si="532"/>
        <v/>
      </c>
    </row>
    <row r="6914" spans="6:10" ht="19.5" customHeight="1" x14ac:dyDescent="0.25">
      <c r="F6914" s="328">
        <f t="shared" si="530"/>
        <v>0</v>
      </c>
      <c r="G6914" s="233" t="str">
        <f t="shared" si="531"/>
        <v/>
      </c>
      <c r="H6914" s="231">
        <f t="shared" si="533"/>
        <v>1956458.97</v>
      </c>
      <c r="I6914" s="232">
        <f t="shared" si="534"/>
        <v>0</v>
      </c>
      <c r="J6914" s="231" t="str">
        <f t="shared" si="532"/>
        <v/>
      </c>
    </row>
    <row r="6915" spans="6:10" ht="19.5" customHeight="1" x14ac:dyDescent="0.25">
      <c r="F6915" s="328">
        <f t="shared" si="530"/>
        <v>0</v>
      </c>
      <c r="G6915" s="233" t="str">
        <f t="shared" si="531"/>
        <v/>
      </c>
      <c r="H6915" s="231">
        <f t="shared" si="533"/>
        <v>1956458.97</v>
      </c>
      <c r="I6915" s="232">
        <f t="shared" si="534"/>
        <v>0</v>
      </c>
      <c r="J6915" s="231" t="str">
        <f t="shared" si="532"/>
        <v/>
      </c>
    </row>
    <row r="6916" spans="6:10" ht="19.5" customHeight="1" x14ac:dyDescent="0.25">
      <c r="F6916" s="328">
        <f t="shared" si="530"/>
        <v>0</v>
      </c>
      <c r="G6916" s="233" t="str">
        <f t="shared" si="531"/>
        <v/>
      </c>
      <c r="H6916" s="231">
        <f t="shared" si="533"/>
        <v>1956458.97</v>
      </c>
      <c r="I6916" s="232">
        <f t="shared" si="534"/>
        <v>0</v>
      </c>
      <c r="J6916" s="231" t="str">
        <f t="shared" si="532"/>
        <v/>
      </c>
    </row>
    <row r="6917" spans="6:10" ht="19.5" customHeight="1" x14ac:dyDescent="0.25">
      <c r="F6917" s="328">
        <f t="shared" si="530"/>
        <v>0</v>
      </c>
      <c r="G6917" s="233" t="str">
        <f t="shared" si="531"/>
        <v/>
      </c>
      <c r="H6917" s="231">
        <f t="shared" si="533"/>
        <v>1956458.97</v>
      </c>
      <c r="I6917" s="232">
        <f t="shared" si="534"/>
        <v>0</v>
      </c>
      <c r="J6917" s="231" t="str">
        <f t="shared" si="532"/>
        <v/>
      </c>
    </row>
    <row r="6918" spans="6:10" ht="19.5" customHeight="1" x14ac:dyDescent="0.25">
      <c r="F6918" s="328">
        <f t="shared" si="530"/>
        <v>0</v>
      </c>
      <c r="G6918" s="233" t="str">
        <f t="shared" si="531"/>
        <v/>
      </c>
      <c r="H6918" s="231">
        <f t="shared" si="533"/>
        <v>1956458.97</v>
      </c>
      <c r="I6918" s="232">
        <f t="shared" si="534"/>
        <v>0</v>
      </c>
      <c r="J6918" s="231" t="str">
        <f t="shared" si="532"/>
        <v/>
      </c>
    </row>
    <row r="6919" spans="6:10" ht="19.5" customHeight="1" x14ac:dyDescent="0.25">
      <c r="F6919" s="328">
        <f t="shared" si="530"/>
        <v>0</v>
      </c>
      <c r="G6919" s="233" t="str">
        <f t="shared" si="531"/>
        <v/>
      </c>
      <c r="H6919" s="231">
        <f t="shared" si="533"/>
        <v>1956458.97</v>
      </c>
      <c r="I6919" s="232">
        <f t="shared" si="534"/>
        <v>0</v>
      </c>
      <c r="J6919" s="231" t="str">
        <f t="shared" si="532"/>
        <v/>
      </c>
    </row>
    <row r="6920" spans="6:10" ht="19.5" customHeight="1" x14ac:dyDescent="0.25">
      <c r="F6920" s="328">
        <f t="shared" si="530"/>
        <v>0</v>
      </c>
      <c r="G6920" s="233" t="str">
        <f t="shared" si="531"/>
        <v/>
      </c>
      <c r="H6920" s="231">
        <f t="shared" si="533"/>
        <v>1956458.97</v>
      </c>
      <c r="I6920" s="232">
        <f t="shared" si="534"/>
        <v>0</v>
      </c>
      <c r="J6920" s="231" t="str">
        <f t="shared" si="532"/>
        <v/>
      </c>
    </row>
    <row r="6921" spans="6:10" ht="19.5" customHeight="1" x14ac:dyDescent="0.25">
      <c r="F6921" s="328">
        <f t="shared" si="530"/>
        <v>0</v>
      </c>
      <c r="G6921" s="233" t="str">
        <f t="shared" si="531"/>
        <v/>
      </c>
      <c r="H6921" s="231">
        <f t="shared" si="533"/>
        <v>1956458.97</v>
      </c>
      <c r="I6921" s="232">
        <f t="shared" si="534"/>
        <v>0</v>
      </c>
      <c r="J6921" s="231" t="str">
        <f t="shared" si="532"/>
        <v/>
      </c>
    </row>
    <row r="6922" spans="6:10" ht="19.5" customHeight="1" x14ac:dyDescent="0.25">
      <c r="F6922" s="328">
        <f t="shared" ref="F6922:F6985" si="535">IF(E6922&gt;$C$4*1000,"Выборка",0)</f>
        <v>0</v>
      </c>
      <c r="G6922" s="233" t="str">
        <f t="shared" ref="G6922:G6985" si="536">IF(F6922=0,"",E6922)</f>
        <v/>
      </c>
      <c r="H6922" s="231">
        <f t="shared" si="533"/>
        <v>1956458.97</v>
      </c>
      <c r="I6922" s="232">
        <f t="shared" si="534"/>
        <v>0</v>
      </c>
      <c r="J6922" s="231" t="str">
        <f t="shared" ref="J6922:J6985" si="537">IF(I6922=0,"",E6922)</f>
        <v/>
      </c>
    </row>
    <row r="6923" spans="6:10" ht="19.5" customHeight="1" x14ac:dyDescent="0.25">
      <c r="F6923" s="328">
        <f t="shared" si="535"/>
        <v>0</v>
      </c>
      <c r="G6923" s="233" t="str">
        <f t="shared" si="536"/>
        <v/>
      </c>
      <c r="H6923" s="231">
        <f t="shared" ref="H6923:H6986" si="538">IF(F6923=0,IF((I6922=0)*AND(F6922=0),H6922+E6923,IF((F6922&lt;&gt;0)*AND((H6922&lt;=$E$17)),H6922+E6923,E6923)),H6922)</f>
        <v>1956458.97</v>
      </c>
      <c r="I6923" s="232">
        <f t="shared" ref="I6923:I6986" si="539">IF((H6923&gt;$E$17)*AND(F6923=0),"Выборка",0)</f>
        <v>0</v>
      </c>
      <c r="J6923" s="231" t="str">
        <f t="shared" si="537"/>
        <v/>
      </c>
    </row>
    <row r="6924" spans="6:10" ht="19.5" customHeight="1" x14ac:dyDescent="0.25">
      <c r="F6924" s="328">
        <f t="shared" si="535"/>
        <v>0</v>
      </c>
      <c r="G6924" s="233" t="str">
        <f t="shared" si="536"/>
        <v/>
      </c>
      <c r="H6924" s="231">
        <f t="shared" si="538"/>
        <v>1956458.97</v>
      </c>
      <c r="I6924" s="232">
        <f t="shared" si="539"/>
        <v>0</v>
      </c>
      <c r="J6924" s="231" t="str">
        <f t="shared" si="537"/>
        <v/>
      </c>
    </row>
    <row r="6925" spans="6:10" ht="19.5" customHeight="1" x14ac:dyDescent="0.25">
      <c r="F6925" s="328">
        <f t="shared" si="535"/>
        <v>0</v>
      </c>
      <c r="G6925" s="233" t="str">
        <f t="shared" si="536"/>
        <v/>
      </c>
      <c r="H6925" s="231">
        <f t="shared" si="538"/>
        <v>1956458.97</v>
      </c>
      <c r="I6925" s="232">
        <f t="shared" si="539"/>
        <v>0</v>
      </c>
      <c r="J6925" s="231" t="str">
        <f t="shared" si="537"/>
        <v/>
      </c>
    </row>
    <row r="6926" spans="6:10" ht="19.5" customHeight="1" x14ac:dyDescent="0.25">
      <c r="F6926" s="328">
        <f t="shared" si="535"/>
        <v>0</v>
      </c>
      <c r="G6926" s="233" t="str">
        <f t="shared" si="536"/>
        <v/>
      </c>
      <c r="H6926" s="231">
        <f t="shared" si="538"/>
        <v>1956458.97</v>
      </c>
      <c r="I6926" s="232">
        <f t="shared" si="539"/>
        <v>0</v>
      </c>
      <c r="J6926" s="231" t="str">
        <f t="shared" si="537"/>
        <v/>
      </c>
    </row>
    <row r="6927" spans="6:10" ht="19.5" customHeight="1" x14ac:dyDescent="0.25">
      <c r="F6927" s="328">
        <f t="shared" si="535"/>
        <v>0</v>
      </c>
      <c r="G6927" s="233" t="str">
        <f t="shared" si="536"/>
        <v/>
      </c>
      <c r="H6927" s="231">
        <f t="shared" si="538"/>
        <v>1956458.97</v>
      </c>
      <c r="I6927" s="232">
        <f t="shared" si="539"/>
        <v>0</v>
      </c>
      <c r="J6927" s="231" t="str">
        <f t="shared" si="537"/>
        <v/>
      </c>
    </row>
    <row r="6928" spans="6:10" ht="19.5" customHeight="1" x14ac:dyDescent="0.25">
      <c r="F6928" s="328">
        <f t="shared" si="535"/>
        <v>0</v>
      </c>
      <c r="G6928" s="233" t="str">
        <f t="shared" si="536"/>
        <v/>
      </c>
      <c r="H6928" s="231">
        <f t="shared" si="538"/>
        <v>1956458.97</v>
      </c>
      <c r="I6928" s="232">
        <f t="shared" si="539"/>
        <v>0</v>
      </c>
      <c r="J6928" s="231" t="str">
        <f t="shared" si="537"/>
        <v/>
      </c>
    </row>
    <row r="6929" spans="6:10" ht="19.5" customHeight="1" x14ac:dyDescent="0.25">
      <c r="F6929" s="328">
        <f t="shared" si="535"/>
        <v>0</v>
      </c>
      <c r="G6929" s="233" t="str">
        <f t="shared" si="536"/>
        <v/>
      </c>
      <c r="H6929" s="231">
        <f t="shared" si="538"/>
        <v>1956458.97</v>
      </c>
      <c r="I6929" s="232">
        <f t="shared" si="539"/>
        <v>0</v>
      </c>
      <c r="J6929" s="231" t="str">
        <f t="shared" si="537"/>
        <v/>
      </c>
    </row>
    <row r="6930" spans="6:10" ht="19.5" customHeight="1" x14ac:dyDescent="0.25">
      <c r="F6930" s="328">
        <f t="shared" si="535"/>
        <v>0</v>
      </c>
      <c r="G6930" s="233" t="str">
        <f t="shared" si="536"/>
        <v/>
      </c>
      <c r="H6930" s="231">
        <f t="shared" si="538"/>
        <v>1956458.97</v>
      </c>
      <c r="I6930" s="232">
        <f t="shared" si="539"/>
        <v>0</v>
      </c>
      <c r="J6930" s="231" t="str">
        <f t="shared" si="537"/>
        <v/>
      </c>
    </row>
    <row r="6931" spans="6:10" ht="19.5" customHeight="1" x14ac:dyDescent="0.25">
      <c r="F6931" s="328">
        <f t="shared" si="535"/>
        <v>0</v>
      </c>
      <c r="G6931" s="233" t="str">
        <f t="shared" si="536"/>
        <v/>
      </c>
      <c r="H6931" s="231">
        <f t="shared" si="538"/>
        <v>1956458.97</v>
      </c>
      <c r="I6931" s="232">
        <f t="shared" si="539"/>
        <v>0</v>
      </c>
      <c r="J6931" s="231" t="str">
        <f t="shared" si="537"/>
        <v/>
      </c>
    </row>
    <row r="6932" spans="6:10" ht="19.5" customHeight="1" x14ac:dyDescent="0.25">
      <c r="F6932" s="328">
        <f t="shared" si="535"/>
        <v>0</v>
      </c>
      <c r="G6932" s="233" t="str">
        <f t="shared" si="536"/>
        <v/>
      </c>
      <c r="H6932" s="231">
        <f t="shared" si="538"/>
        <v>1956458.97</v>
      </c>
      <c r="I6932" s="232">
        <f t="shared" si="539"/>
        <v>0</v>
      </c>
      <c r="J6932" s="231" t="str">
        <f t="shared" si="537"/>
        <v/>
      </c>
    </row>
    <row r="6933" spans="6:10" ht="19.5" customHeight="1" x14ac:dyDescent="0.25">
      <c r="F6933" s="328">
        <f t="shared" si="535"/>
        <v>0</v>
      </c>
      <c r="G6933" s="233" t="str">
        <f t="shared" si="536"/>
        <v/>
      </c>
      <c r="H6933" s="231">
        <f t="shared" si="538"/>
        <v>1956458.97</v>
      </c>
      <c r="I6933" s="232">
        <f t="shared" si="539"/>
        <v>0</v>
      </c>
      <c r="J6933" s="231" t="str">
        <f t="shared" si="537"/>
        <v/>
      </c>
    </row>
    <row r="6934" spans="6:10" ht="19.5" customHeight="1" x14ac:dyDescent="0.25">
      <c r="F6934" s="328">
        <f t="shared" si="535"/>
        <v>0</v>
      </c>
      <c r="G6934" s="233" t="str">
        <f t="shared" si="536"/>
        <v/>
      </c>
      <c r="H6934" s="231">
        <f t="shared" si="538"/>
        <v>1956458.97</v>
      </c>
      <c r="I6934" s="232">
        <f t="shared" si="539"/>
        <v>0</v>
      </c>
      <c r="J6934" s="231" t="str">
        <f t="shared" si="537"/>
        <v/>
      </c>
    </row>
    <row r="6935" spans="6:10" ht="19.5" customHeight="1" x14ac:dyDescent="0.25">
      <c r="F6935" s="328">
        <f t="shared" si="535"/>
        <v>0</v>
      </c>
      <c r="G6935" s="233" t="str">
        <f t="shared" si="536"/>
        <v/>
      </c>
      <c r="H6935" s="231">
        <f t="shared" si="538"/>
        <v>1956458.97</v>
      </c>
      <c r="I6935" s="232">
        <f t="shared" si="539"/>
        <v>0</v>
      </c>
      <c r="J6935" s="231" t="str">
        <f t="shared" si="537"/>
        <v/>
      </c>
    </row>
    <row r="6936" spans="6:10" ht="19.5" customHeight="1" x14ac:dyDescent="0.25">
      <c r="F6936" s="328">
        <f t="shared" si="535"/>
        <v>0</v>
      </c>
      <c r="G6936" s="233" t="str">
        <f t="shared" si="536"/>
        <v/>
      </c>
      <c r="H6936" s="231">
        <f t="shared" si="538"/>
        <v>1956458.97</v>
      </c>
      <c r="I6936" s="232">
        <f t="shared" si="539"/>
        <v>0</v>
      </c>
      <c r="J6936" s="231" t="str">
        <f t="shared" si="537"/>
        <v/>
      </c>
    </row>
    <row r="6937" spans="6:10" ht="19.5" customHeight="1" x14ac:dyDescent="0.25">
      <c r="F6937" s="328">
        <f t="shared" si="535"/>
        <v>0</v>
      </c>
      <c r="G6937" s="233" t="str">
        <f t="shared" si="536"/>
        <v/>
      </c>
      <c r="H6937" s="231">
        <f t="shared" si="538"/>
        <v>1956458.97</v>
      </c>
      <c r="I6937" s="232">
        <f t="shared" si="539"/>
        <v>0</v>
      </c>
      <c r="J6937" s="231" t="str">
        <f t="shared" si="537"/>
        <v/>
      </c>
    </row>
    <row r="6938" spans="6:10" ht="19.5" customHeight="1" x14ac:dyDescent="0.25">
      <c r="F6938" s="328">
        <f t="shared" si="535"/>
        <v>0</v>
      </c>
      <c r="G6938" s="233" t="str">
        <f t="shared" si="536"/>
        <v/>
      </c>
      <c r="H6938" s="231">
        <f t="shared" si="538"/>
        <v>1956458.97</v>
      </c>
      <c r="I6938" s="232">
        <f t="shared" si="539"/>
        <v>0</v>
      </c>
      <c r="J6938" s="231" t="str">
        <f t="shared" si="537"/>
        <v/>
      </c>
    </row>
    <row r="6939" spans="6:10" ht="19.5" customHeight="1" x14ac:dyDescent="0.25">
      <c r="F6939" s="328">
        <f t="shared" si="535"/>
        <v>0</v>
      </c>
      <c r="G6939" s="233" t="str">
        <f t="shared" si="536"/>
        <v/>
      </c>
      <c r="H6939" s="231">
        <f t="shared" si="538"/>
        <v>1956458.97</v>
      </c>
      <c r="I6939" s="232">
        <f t="shared" si="539"/>
        <v>0</v>
      </c>
      <c r="J6939" s="231" t="str">
        <f t="shared" si="537"/>
        <v/>
      </c>
    </row>
    <row r="6940" spans="6:10" ht="19.5" customHeight="1" x14ac:dyDescent="0.25">
      <c r="F6940" s="328">
        <f t="shared" si="535"/>
        <v>0</v>
      </c>
      <c r="G6940" s="233" t="str">
        <f t="shared" si="536"/>
        <v/>
      </c>
      <c r="H6940" s="231">
        <f t="shared" si="538"/>
        <v>1956458.97</v>
      </c>
      <c r="I6940" s="232">
        <f t="shared" si="539"/>
        <v>0</v>
      </c>
      <c r="J6940" s="231" t="str">
        <f t="shared" si="537"/>
        <v/>
      </c>
    </row>
    <row r="6941" spans="6:10" ht="19.5" customHeight="1" x14ac:dyDescent="0.25">
      <c r="F6941" s="328">
        <f t="shared" si="535"/>
        <v>0</v>
      </c>
      <c r="G6941" s="233" t="str">
        <f t="shared" si="536"/>
        <v/>
      </c>
      <c r="H6941" s="231">
        <f t="shared" si="538"/>
        <v>1956458.97</v>
      </c>
      <c r="I6941" s="232">
        <f t="shared" si="539"/>
        <v>0</v>
      </c>
      <c r="J6941" s="231" t="str">
        <f t="shared" si="537"/>
        <v/>
      </c>
    </row>
    <row r="6942" spans="6:10" ht="19.5" customHeight="1" x14ac:dyDescent="0.25">
      <c r="F6942" s="328">
        <f t="shared" si="535"/>
        <v>0</v>
      </c>
      <c r="G6942" s="233" t="str">
        <f t="shared" si="536"/>
        <v/>
      </c>
      <c r="H6942" s="231">
        <f t="shared" si="538"/>
        <v>1956458.97</v>
      </c>
      <c r="I6942" s="232">
        <f t="shared" si="539"/>
        <v>0</v>
      </c>
      <c r="J6942" s="231" t="str">
        <f t="shared" si="537"/>
        <v/>
      </c>
    </row>
    <row r="6943" spans="6:10" ht="19.5" customHeight="1" x14ac:dyDescent="0.25">
      <c r="F6943" s="328">
        <f t="shared" si="535"/>
        <v>0</v>
      </c>
      <c r="G6943" s="233" t="str">
        <f t="shared" si="536"/>
        <v/>
      </c>
      <c r="H6943" s="231">
        <f t="shared" si="538"/>
        <v>1956458.97</v>
      </c>
      <c r="I6943" s="232">
        <f t="shared" si="539"/>
        <v>0</v>
      </c>
      <c r="J6943" s="231" t="str">
        <f t="shared" si="537"/>
        <v/>
      </c>
    </row>
    <row r="6944" spans="6:10" ht="19.5" customHeight="1" x14ac:dyDescent="0.25">
      <c r="F6944" s="328">
        <f t="shared" si="535"/>
        <v>0</v>
      </c>
      <c r="G6944" s="233" t="str">
        <f t="shared" si="536"/>
        <v/>
      </c>
      <c r="H6944" s="231">
        <f t="shared" si="538"/>
        <v>1956458.97</v>
      </c>
      <c r="I6944" s="232">
        <f t="shared" si="539"/>
        <v>0</v>
      </c>
      <c r="J6944" s="231" t="str">
        <f t="shared" si="537"/>
        <v/>
      </c>
    </row>
    <row r="6945" spans="6:10" ht="19.5" customHeight="1" x14ac:dyDescent="0.25">
      <c r="F6945" s="328">
        <f t="shared" si="535"/>
        <v>0</v>
      </c>
      <c r="G6945" s="233" t="str">
        <f t="shared" si="536"/>
        <v/>
      </c>
      <c r="H6945" s="231">
        <f t="shared" si="538"/>
        <v>1956458.97</v>
      </c>
      <c r="I6945" s="232">
        <f t="shared" si="539"/>
        <v>0</v>
      </c>
      <c r="J6945" s="231" t="str">
        <f t="shared" si="537"/>
        <v/>
      </c>
    </row>
    <row r="6946" spans="6:10" ht="19.5" customHeight="1" x14ac:dyDescent="0.25">
      <c r="F6946" s="328">
        <f t="shared" si="535"/>
        <v>0</v>
      </c>
      <c r="G6946" s="233" t="str">
        <f t="shared" si="536"/>
        <v/>
      </c>
      <c r="H6946" s="231">
        <f t="shared" si="538"/>
        <v>1956458.97</v>
      </c>
      <c r="I6946" s="232">
        <f t="shared" si="539"/>
        <v>0</v>
      </c>
      <c r="J6946" s="231" t="str">
        <f t="shared" si="537"/>
        <v/>
      </c>
    </row>
    <row r="6947" spans="6:10" ht="19.5" customHeight="1" x14ac:dyDescent="0.25">
      <c r="F6947" s="328">
        <f t="shared" si="535"/>
        <v>0</v>
      </c>
      <c r="G6947" s="233" t="str">
        <f t="shared" si="536"/>
        <v/>
      </c>
      <c r="H6947" s="231">
        <f t="shared" si="538"/>
        <v>1956458.97</v>
      </c>
      <c r="I6947" s="232">
        <f t="shared" si="539"/>
        <v>0</v>
      </c>
      <c r="J6947" s="231" t="str">
        <f t="shared" si="537"/>
        <v/>
      </c>
    </row>
    <row r="6948" spans="6:10" ht="19.5" customHeight="1" x14ac:dyDescent="0.25">
      <c r="F6948" s="328">
        <f t="shared" si="535"/>
        <v>0</v>
      </c>
      <c r="G6948" s="233" t="str">
        <f t="shared" si="536"/>
        <v/>
      </c>
      <c r="H6948" s="231">
        <f t="shared" si="538"/>
        <v>1956458.97</v>
      </c>
      <c r="I6948" s="232">
        <f t="shared" si="539"/>
        <v>0</v>
      </c>
      <c r="J6948" s="231" t="str">
        <f t="shared" si="537"/>
        <v/>
      </c>
    </row>
    <row r="6949" spans="6:10" ht="19.5" customHeight="1" x14ac:dyDescent="0.25">
      <c r="F6949" s="328">
        <f t="shared" si="535"/>
        <v>0</v>
      </c>
      <c r="G6949" s="233" t="str">
        <f t="shared" si="536"/>
        <v/>
      </c>
      <c r="H6949" s="231">
        <f t="shared" si="538"/>
        <v>1956458.97</v>
      </c>
      <c r="I6949" s="232">
        <f t="shared" si="539"/>
        <v>0</v>
      </c>
      <c r="J6949" s="231" t="str">
        <f t="shared" si="537"/>
        <v/>
      </c>
    </row>
    <row r="6950" spans="6:10" ht="19.5" customHeight="1" x14ac:dyDescent="0.25">
      <c r="F6950" s="328">
        <f t="shared" si="535"/>
        <v>0</v>
      </c>
      <c r="G6950" s="233" t="str">
        <f t="shared" si="536"/>
        <v/>
      </c>
      <c r="H6950" s="231">
        <f t="shared" si="538"/>
        <v>1956458.97</v>
      </c>
      <c r="I6950" s="232">
        <f t="shared" si="539"/>
        <v>0</v>
      </c>
      <c r="J6950" s="231" t="str">
        <f t="shared" si="537"/>
        <v/>
      </c>
    </row>
    <row r="6951" spans="6:10" ht="19.5" customHeight="1" x14ac:dyDescent="0.25">
      <c r="F6951" s="328">
        <f t="shared" si="535"/>
        <v>0</v>
      </c>
      <c r="G6951" s="233" t="str">
        <f t="shared" si="536"/>
        <v/>
      </c>
      <c r="H6951" s="231">
        <f t="shared" si="538"/>
        <v>1956458.97</v>
      </c>
      <c r="I6951" s="232">
        <f t="shared" si="539"/>
        <v>0</v>
      </c>
      <c r="J6951" s="231" t="str">
        <f t="shared" si="537"/>
        <v/>
      </c>
    </row>
    <row r="6952" spans="6:10" ht="19.5" customHeight="1" x14ac:dyDescent="0.25">
      <c r="F6952" s="328">
        <f t="shared" si="535"/>
        <v>0</v>
      </c>
      <c r="G6952" s="233" t="str">
        <f t="shared" si="536"/>
        <v/>
      </c>
      <c r="H6952" s="231">
        <f t="shared" si="538"/>
        <v>1956458.97</v>
      </c>
      <c r="I6952" s="232">
        <f t="shared" si="539"/>
        <v>0</v>
      </c>
      <c r="J6952" s="231" t="str">
        <f t="shared" si="537"/>
        <v/>
      </c>
    </row>
    <row r="6953" spans="6:10" ht="19.5" customHeight="1" x14ac:dyDescent="0.25">
      <c r="F6953" s="328">
        <f t="shared" si="535"/>
        <v>0</v>
      </c>
      <c r="G6953" s="233" t="str">
        <f t="shared" si="536"/>
        <v/>
      </c>
      <c r="H6953" s="231">
        <f t="shared" si="538"/>
        <v>1956458.97</v>
      </c>
      <c r="I6953" s="232">
        <f t="shared" si="539"/>
        <v>0</v>
      </c>
      <c r="J6953" s="231" t="str">
        <f t="shared" si="537"/>
        <v/>
      </c>
    </row>
    <row r="6954" spans="6:10" ht="19.5" customHeight="1" x14ac:dyDescent="0.25">
      <c r="F6954" s="328">
        <f t="shared" si="535"/>
        <v>0</v>
      </c>
      <c r="G6954" s="233" t="str">
        <f t="shared" si="536"/>
        <v/>
      </c>
      <c r="H6954" s="231">
        <f t="shared" si="538"/>
        <v>1956458.97</v>
      </c>
      <c r="I6954" s="232">
        <f t="shared" si="539"/>
        <v>0</v>
      </c>
      <c r="J6954" s="231" t="str">
        <f t="shared" si="537"/>
        <v/>
      </c>
    </row>
    <row r="6955" spans="6:10" ht="19.5" customHeight="1" x14ac:dyDescent="0.25">
      <c r="F6955" s="328">
        <f t="shared" si="535"/>
        <v>0</v>
      </c>
      <c r="G6955" s="233" t="str">
        <f t="shared" si="536"/>
        <v/>
      </c>
      <c r="H6955" s="231">
        <f t="shared" si="538"/>
        <v>1956458.97</v>
      </c>
      <c r="I6955" s="232">
        <f t="shared" si="539"/>
        <v>0</v>
      </c>
      <c r="J6955" s="231" t="str">
        <f t="shared" si="537"/>
        <v/>
      </c>
    </row>
    <row r="6956" spans="6:10" ht="19.5" customHeight="1" x14ac:dyDescent="0.25">
      <c r="F6956" s="328">
        <f t="shared" si="535"/>
        <v>0</v>
      </c>
      <c r="G6956" s="233" t="str">
        <f t="shared" si="536"/>
        <v/>
      </c>
      <c r="H6956" s="231">
        <f t="shared" si="538"/>
        <v>1956458.97</v>
      </c>
      <c r="I6956" s="232">
        <f t="shared" si="539"/>
        <v>0</v>
      </c>
      <c r="J6956" s="231" t="str">
        <f t="shared" si="537"/>
        <v/>
      </c>
    </row>
    <row r="6957" spans="6:10" ht="19.5" customHeight="1" x14ac:dyDescent="0.25">
      <c r="F6957" s="328">
        <f t="shared" si="535"/>
        <v>0</v>
      </c>
      <c r="G6957" s="233" t="str">
        <f t="shared" si="536"/>
        <v/>
      </c>
      <c r="H6957" s="231">
        <f t="shared" si="538"/>
        <v>1956458.97</v>
      </c>
      <c r="I6957" s="232">
        <f t="shared" si="539"/>
        <v>0</v>
      </c>
      <c r="J6957" s="231" t="str">
        <f t="shared" si="537"/>
        <v/>
      </c>
    </row>
    <row r="6958" spans="6:10" ht="19.5" customHeight="1" x14ac:dyDescent="0.25">
      <c r="F6958" s="328">
        <f t="shared" si="535"/>
        <v>0</v>
      </c>
      <c r="G6958" s="233" t="str">
        <f t="shared" si="536"/>
        <v/>
      </c>
      <c r="H6958" s="231">
        <f t="shared" si="538"/>
        <v>1956458.97</v>
      </c>
      <c r="I6958" s="232">
        <f t="shared" si="539"/>
        <v>0</v>
      </c>
      <c r="J6958" s="231" t="str">
        <f t="shared" si="537"/>
        <v/>
      </c>
    </row>
    <row r="6959" spans="6:10" ht="19.5" customHeight="1" x14ac:dyDescent="0.25">
      <c r="F6959" s="328">
        <f t="shared" si="535"/>
        <v>0</v>
      </c>
      <c r="G6959" s="233" t="str">
        <f t="shared" si="536"/>
        <v/>
      </c>
      <c r="H6959" s="231">
        <f t="shared" si="538"/>
        <v>1956458.97</v>
      </c>
      <c r="I6959" s="232">
        <f t="shared" si="539"/>
        <v>0</v>
      </c>
      <c r="J6959" s="231" t="str">
        <f t="shared" si="537"/>
        <v/>
      </c>
    </row>
    <row r="6960" spans="6:10" ht="19.5" customHeight="1" x14ac:dyDescent="0.25">
      <c r="F6960" s="328">
        <f t="shared" si="535"/>
        <v>0</v>
      </c>
      <c r="G6960" s="233" t="str">
        <f t="shared" si="536"/>
        <v/>
      </c>
      <c r="H6960" s="231">
        <f t="shared" si="538"/>
        <v>1956458.97</v>
      </c>
      <c r="I6960" s="232">
        <f t="shared" si="539"/>
        <v>0</v>
      </c>
      <c r="J6960" s="231" t="str">
        <f t="shared" si="537"/>
        <v/>
      </c>
    </row>
    <row r="6961" spans="6:10" ht="19.5" customHeight="1" x14ac:dyDescent="0.25">
      <c r="F6961" s="328">
        <f t="shared" si="535"/>
        <v>0</v>
      </c>
      <c r="G6961" s="233" t="str">
        <f t="shared" si="536"/>
        <v/>
      </c>
      <c r="H6961" s="231">
        <f t="shared" si="538"/>
        <v>1956458.97</v>
      </c>
      <c r="I6961" s="232">
        <f t="shared" si="539"/>
        <v>0</v>
      </c>
      <c r="J6961" s="231" t="str">
        <f t="shared" si="537"/>
        <v/>
      </c>
    </row>
    <row r="6962" spans="6:10" ht="19.5" customHeight="1" x14ac:dyDescent="0.25">
      <c r="F6962" s="328">
        <f t="shared" si="535"/>
        <v>0</v>
      </c>
      <c r="G6962" s="233" t="str">
        <f t="shared" si="536"/>
        <v/>
      </c>
      <c r="H6962" s="231">
        <f t="shared" si="538"/>
        <v>1956458.97</v>
      </c>
      <c r="I6962" s="232">
        <f t="shared" si="539"/>
        <v>0</v>
      </c>
      <c r="J6962" s="231" t="str">
        <f t="shared" si="537"/>
        <v/>
      </c>
    </row>
    <row r="6963" spans="6:10" ht="19.5" customHeight="1" x14ac:dyDescent="0.25">
      <c r="F6963" s="328">
        <f t="shared" si="535"/>
        <v>0</v>
      </c>
      <c r="G6963" s="233" t="str">
        <f t="shared" si="536"/>
        <v/>
      </c>
      <c r="H6963" s="231">
        <f t="shared" si="538"/>
        <v>1956458.97</v>
      </c>
      <c r="I6963" s="232">
        <f t="shared" si="539"/>
        <v>0</v>
      </c>
      <c r="J6963" s="231" t="str">
        <f t="shared" si="537"/>
        <v/>
      </c>
    </row>
    <row r="6964" spans="6:10" ht="19.5" customHeight="1" x14ac:dyDescent="0.25">
      <c r="F6964" s="328">
        <f t="shared" si="535"/>
        <v>0</v>
      </c>
      <c r="G6964" s="233" t="str">
        <f t="shared" si="536"/>
        <v/>
      </c>
      <c r="H6964" s="231">
        <f t="shared" si="538"/>
        <v>1956458.97</v>
      </c>
      <c r="I6964" s="232">
        <f t="shared" si="539"/>
        <v>0</v>
      </c>
      <c r="J6964" s="231" t="str">
        <f t="shared" si="537"/>
        <v/>
      </c>
    </row>
    <row r="6965" spans="6:10" ht="19.5" customHeight="1" x14ac:dyDescent="0.25">
      <c r="F6965" s="328">
        <f t="shared" si="535"/>
        <v>0</v>
      </c>
      <c r="G6965" s="233" t="str">
        <f t="shared" si="536"/>
        <v/>
      </c>
      <c r="H6965" s="231">
        <f t="shared" si="538"/>
        <v>1956458.97</v>
      </c>
      <c r="I6965" s="232">
        <f t="shared" si="539"/>
        <v>0</v>
      </c>
      <c r="J6965" s="231" t="str">
        <f t="shared" si="537"/>
        <v/>
      </c>
    </row>
    <row r="6966" spans="6:10" ht="19.5" customHeight="1" x14ac:dyDescent="0.25">
      <c r="F6966" s="328">
        <f t="shared" si="535"/>
        <v>0</v>
      </c>
      <c r="G6966" s="233" t="str">
        <f t="shared" si="536"/>
        <v/>
      </c>
      <c r="H6966" s="231">
        <f t="shared" si="538"/>
        <v>1956458.97</v>
      </c>
      <c r="I6966" s="232">
        <f t="shared" si="539"/>
        <v>0</v>
      </c>
      <c r="J6966" s="231" t="str">
        <f t="shared" si="537"/>
        <v/>
      </c>
    </row>
    <row r="6967" spans="6:10" ht="19.5" customHeight="1" x14ac:dyDescent="0.25">
      <c r="F6967" s="328">
        <f t="shared" si="535"/>
        <v>0</v>
      </c>
      <c r="G6967" s="233" t="str">
        <f t="shared" si="536"/>
        <v/>
      </c>
      <c r="H6967" s="231">
        <f t="shared" si="538"/>
        <v>1956458.97</v>
      </c>
      <c r="I6967" s="232">
        <f t="shared" si="539"/>
        <v>0</v>
      </c>
      <c r="J6967" s="231" t="str">
        <f t="shared" si="537"/>
        <v/>
      </c>
    </row>
    <row r="6968" spans="6:10" ht="19.5" customHeight="1" x14ac:dyDescent="0.25">
      <c r="F6968" s="328">
        <f t="shared" si="535"/>
        <v>0</v>
      </c>
      <c r="G6968" s="233" t="str">
        <f t="shared" si="536"/>
        <v/>
      </c>
      <c r="H6968" s="231">
        <f t="shared" si="538"/>
        <v>1956458.97</v>
      </c>
      <c r="I6968" s="232">
        <f t="shared" si="539"/>
        <v>0</v>
      </c>
      <c r="J6968" s="231" t="str">
        <f t="shared" si="537"/>
        <v/>
      </c>
    </row>
    <row r="6969" spans="6:10" ht="19.5" customHeight="1" x14ac:dyDescent="0.25">
      <c r="F6969" s="328">
        <f t="shared" si="535"/>
        <v>0</v>
      </c>
      <c r="G6969" s="233" t="str">
        <f t="shared" si="536"/>
        <v/>
      </c>
      <c r="H6969" s="231">
        <f t="shared" si="538"/>
        <v>1956458.97</v>
      </c>
      <c r="I6969" s="232">
        <f t="shared" si="539"/>
        <v>0</v>
      </c>
      <c r="J6969" s="231" t="str">
        <f t="shared" si="537"/>
        <v/>
      </c>
    </row>
    <row r="6970" spans="6:10" ht="19.5" customHeight="1" x14ac:dyDescent="0.25">
      <c r="F6970" s="328">
        <f t="shared" si="535"/>
        <v>0</v>
      </c>
      <c r="G6970" s="233" t="str">
        <f t="shared" si="536"/>
        <v/>
      </c>
      <c r="H6970" s="231">
        <f t="shared" si="538"/>
        <v>1956458.97</v>
      </c>
      <c r="I6970" s="232">
        <f t="shared" si="539"/>
        <v>0</v>
      </c>
      <c r="J6970" s="231" t="str">
        <f t="shared" si="537"/>
        <v/>
      </c>
    </row>
    <row r="6971" spans="6:10" ht="19.5" customHeight="1" x14ac:dyDescent="0.25">
      <c r="F6971" s="328">
        <f t="shared" si="535"/>
        <v>0</v>
      </c>
      <c r="G6971" s="233" t="str">
        <f t="shared" si="536"/>
        <v/>
      </c>
      <c r="H6971" s="231">
        <f t="shared" si="538"/>
        <v>1956458.97</v>
      </c>
      <c r="I6971" s="232">
        <f t="shared" si="539"/>
        <v>0</v>
      </c>
      <c r="J6971" s="231" t="str">
        <f t="shared" si="537"/>
        <v/>
      </c>
    </row>
    <row r="6972" spans="6:10" ht="19.5" customHeight="1" x14ac:dyDescent="0.25">
      <c r="F6972" s="328">
        <f t="shared" si="535"/>
        <v>0</v>
      </c>
      <c r="G6972" s="233" t="str">
        <f t="shared" si="536"/>
        <v/>
      </c>
      <c r="H6972" s="231">
        <f t="shared" si="538"/>
        <v>1956458.97</v>
      </c>
      <c r="I6972" s="232">
        <f t="shared" si="539"/>
        <v>0</v>
      </c>
      <c r="J6972" s="231" t="str">
        <f t="shared" si="537"/>
        <v/>
      </c>
    </row>
    <row r="6973" spans="6:10" ht="19.5" customHeight="1" x14ac:dyDescent="0.25">
      <c r="F6973" s="328">
        <f t="shared" si="535"/>
        <v>0</v>
      </c>
      <c r="G6973" s="233" t="str">
        <f t="shared" si="536"/>
        <v/>
      </c>
      <c r="H6973" s="231">
        <f t="shared" si="538"/>
        <v>1956458.97</v>
      </c>
      <c r="I6973" s="232">
        <f t="shared" si="539"/>
        <v>0</v>
      </c>
      <c r="J6973" s="231" t="str">
        <f t="shared" si="537"/>
        <v/>
      </c>
    </row>
    <row r="6974" spans="6:10" ht="19.5" customHeight="1" x14ac:dyDescent="0.25">
      <c r="F6974" s="328">
        <f t="shared" si="535"/>
        <v>0</v>
      </c>
      <c r="G6974" s="233" t="str">
        <f t="shared" si="536"/>
        <v/>
      </c>
      <c r="H6974" s="231">
        <f t="shared" si="538"/>
        <v>1956458.97</v>
      </c>
      <c r="I6974" s="232">
        <f t="shared" si="539"/>
        <v>0</v>
      </c>
      <c r="J6974" s="231" t="str">
        <f t="shared" si="537"/>
        <v/>
      </c>
    </row>
    <row r="6975" spans="6:10" ht="19.5" customHeight="1" x14ac:dyDescent="0.25">
      <c r="F6975" s="328">
        <f t="shared" si="535"/>
        <v>0</v>
      </c>
      <c r="G6975" s="233" t="str">
        <f t="shared" si="536"/>
        <v/>
      </c>
      <c r="H6975" s="231">
        <f t="shared" si="538"/>
        <v>1956458.97</v>
      </c>
      <c r="I6975" s="232">
        <f t="shared" si="539"/>
        <v>0</v>
      </c>
      <c r="J6975" s="231" t="str">
        <f t="shared" si="537"/>
        <v/>
      </c>
    </row>
    <row r="6976" spans="6:10" ht="19.5" customHeight="1" x14ac:dyDescent="0.25">
      <c r="F6976" s="328">
        <f t="shared" si="535"/>
        <v>0</v>
      </c>
      <c r="G6976" s="233" t="str">
        <f t="shared" si="536"/>
        <v/>
      </c>
      <c r="H6976" s="231">
        <f t="shared" si="538"/>
        <v>1956458.97</v>
      </c>
      <c r="I6976" s="232">
        <f t="shared" si="539"/>
        <v>0</v>
      </c>
      <c r="J6976" s="231" t="str">
        <f t="shared" si="537"/>
        <v/>
      </c>
    </row>
    <row r="6977" spans="6:10" ht="19.5" customHeight="1" x14ac:dyDescent="0.25">
      <c r="F6977" s="328">
        <f t="shared" si="535"/>
        <v>0</v>
      </c>
      <c r="G6977" s="233" t="str">
        <f t="shared" si="536"/>
        <v/>
      </c>
      <c r="H6977" s="231">
        <f t="shared" si="538"/>
        <v>1956458.97</v>
      </c>
      <c r="I6977" s="232">
        <f t="shared" si="539"/>
        <v>0</v>
      </c>
      <c r="J6977" s="231" t="str">
        <f t="shared" si="537"/>
        <v/>
      </c>
    </row>
    <row r="6978" spans="6:10" ht="19.5" customHeight="1" x14ac:dyDescent="0.25">
      <c r="F6978" s="328">
        <f t="shared" si="535"/>
        <v>0</v>
      </c>
      <c r="G6978" s="233" t="str">
        <f t="shared" si="536"/>
        <v/>
      </c>
      <c r="H6978" s="231">
        <f t="shared" si="538"/>
        <v>1956458.97</v>
      </c>
      <c r="I6978" s="232">
        <f t="shared" si="539"/>
        <v>0</v>
      </c>
      <c r="J6978" s="231" t="str">
        <f t="shared" si="537"/>
        <v/>
      </c>
    </row>
    <row r="6979" spans="6:10" ht="19.5" customHeight="1" x14ac:dyDescent="0.25">
      <c r="F6979" s="328">
        <f t="shared" si="535"/>
        <v>0</v>
      </c>
      <c r="G6979" s="233" t="str">
        <f t="shared" si="536"/>
        <v/>
      </c>
      <c r="H6979" s="231">
        <f t="shared" si="538"/>
        <v>1956458.97</v>
      </c>
      <c r="I6979" s="232">
        <f t="shared" si="539"/>
        <v>0</v>
      </c>
      <c r="J6979" s="231" t="str">
        <f t="shared" si="537"/>
        <v/>
      </c>
    </row>
    <row r="6980" spans="6:10" ht="19.5" customHeight="1" x14ac:dyDescent="0.25">
      <c r="F6980" s="328">
        <f t="shared" si="535"/>
        <v>0</v>
      </c>
      <c r="G6980" s="233" t="str">
        <f t="shared" si="536"/>
        <v/>
      </c>
      <c r="H6980" s="231">
        <f t="shared" si="538"/>
        <v>1956458.97</v>
      </c>
      <c r="I6980" s="232">
        <f t="shared" si="539"/>
        <v>0</v>
      </c>
      <c r="J6980" s="231" t="str">
        <f t="shared" si="537"/>
        <v/>
      </c>
    </row>
    <row r="6981" spans="6:10" ht="19.5" customHeight="1" x14ac:dyDescent="0.25">
      <c r="F6981" s="328">
        <f t="shared" si="535"/>
        <v>0</v>
      </c>
      <c r="G6981" s="233" t="str">
        <f t="shared" si="536"/>
        <v/>
      </c>
      <c r="H6981" s="231">
        <f t="shared" si="538"/>
        <v>1956458.97</v>
      </c>
      <c r="I6981" s="232">
        <f t="shared" si="539"/>
        <v>0</v>
      </c>
      <c r="J6981" s="231" t="str">
        <f t="shared" si="537"/>
        <v/>
      </c>
    </row>
    <row r="6982" spans="6:10" ht="19.5" customHeight="1" x14ac:dyDescent="0.25">
      <c r="F6982" s="328">
        <f t="shared" si="535"/>
        <v>0</v>
      </c>
      <c r="G6982" s="233" t="str">
        <f t="shared" si="536"/>
        <v/>
      </c>
      <c r="H6982" s="231">
        <f t="shared" si="538"/>
        <v>1956458.97</v>
      </c>
      <c r="I6982" s="232">
        <f t="shared" si="539"/>
        <v>0</v>
      </c>
      <c r="J6982" s="231" t="str">
        <f t="shared" si="537"/>
        <v/>
      </c>
    </row>
    <row r="6983" spans="6:10" ht="19.5" customHeight="1" x14ac:dyDescent="0.25">
      <c r="F6983" s="328">
        <f t="shared" si="535"/>
        <v>0</v>
      </c>
      <c r="G6983" s="233" t="str">
        <f t="shared" si="536"/>
        <v/>
      </c>
      <c r="H6983" s="231">
        <f t="shared" si="538"/>
        <v>1956458.97</v>
      </c>
      <c r="I6983" s="232">
        <f t="shared" si="539"/>
        <v>0</v>
      </c>
      <c r="J6983" s="231" t="str">
        <f t="shared" si="537"/>
        <v/>
      </c>
    </row>
    <row r="6984" spans="6:10" ht="19.5" customHeight="1" x14ac:dyDescent="0.25">
      <c r="F6984" s="328">
        <f t="shared" si="535"/>
        <v>0</v>
      </c>
      <c r="G6984" s="233" t="str">
        <f t="shared" si="536"/>
        <v/>
      </c>
      <c r="H6984" s="231">
        <f t="shared" si="538"/>
        <v>1956458.97</v>
      </c>
      <c r="I6984" s="232">
        <f t="shared" si="539"/>
        <v>0</v>
      </c>
      <c r="J6984" s="231" t="str">
        <f t="shared" si="537"/>
        <v/>
      </c>
    </row>
    <row r="6985" spans="6:10" ht="19.5" customHeight="1" x14ac:dyDescent="0.25">
      <c r="F6985" s="328">
        <f t="shared" si="535"/>
        <v>0</v>
      </c>
      <c r="G6985" s="233" t="str">
        <f t="shared" si="536"/>
        <v/>
      </c>
      <c r="H6985" s="231">
        <f t="shared" si="538"/>
        <v>1956458.97</v>
      </c>
      <c r="I6985" s="232">
        <f t="shared" si="539"/>
        <v>0</v>
      </c>
      <c r="J6985" s="231" t="str">
        <f t="shared" si="537"/>
        <v/>
      </c>
    </row>
    <row r="6986" spans="6:10" ht="19.5" customHeight="1" x14ac:dyDescent="0.25">
      <c r="F6986" s="328">
        <f t="shared" ref="F6986:F7049" si="540">IF(E6986&gt;$C$4*1000,"Выборка",0)</f>
        <v>0</v>
      </c>
      <c r="G6986" s="233" t="str">
        <f t="shared" ref="G6986:G7049" si="541">IF(F6986=0,"",E6986)</f>
        <v/>
      </c>
      <c r="H6986" s="231">
        <f t="shared" si="538"/>
        <v>1956458.97</v>
      </c>
      <c r="I6986" s="232">
        <f t="shared" si="539"/>
        <v>0</v>
      </c>
      <c r="J6986" s="231" t="str">
        <f t="shared" ref="J6986:J7049" si="542">IF(I6986=0,"",E6986)</f>
        <v/>
      </c>
    </row>
    <row r="6987" spans="6:10" ht="19.5" customHeight="1" x14ac:dyDescent="0.25">
      <c r="F6987" s="328">
        <f t="shared" si="540"/>
        <v>0</v>
      </c>
      <c r="G6987" s="233" t="str">
        <f t="shared" si="541"/>
        <v/>
      </c>
      <c r="H6987" s="231">
        <f t="shared" ref="H6987:H7050" si="543">IF(F6987=0,IF((I6986=0)*AND(F6986=0),H6986+E6987,IF((F6986&lt;&gt;0)*AND((H6986&lt;=$E$17)),H6986+E6987,E6987)),H6986)</f>
        <v>1956458.97</v>
      </c>
      <c r="I6987" s="232">
        <f t="shared" ref="I6987:I7050" si="544">IF((H6987&gt;$E$17)*AND(F6987=0),"Выборка",0)</f>
        <v>0</v>
      </c>
      <c r="J6987" s="231" t="str">
        <f t="shared" si="542"/>
        <v/>
      </c>
    </row>
    <row r="6988" spans="6:10" ht="19.5" customHeight="1" x14ac:dyDescent="0.25">
      <c r="F6988" s="328">
        <f t="shared" si="540"/>
        <v>0</v>
      </c>
      <c r="G6988" s="233" t="str">
        <f t="shared" si="541"/>
        <v/>
      </c>
      <c r="H6988" s="231">
        <f t="shared" si="543"/>
        <v>1956458.97</v>
      </c>
      <c r="I6988" s="232">
        <f t="shared" si="544"/>
        <v>0</v>
      </c>
      <c r="J6988" s="231" t="str">
        <f t="shared" si="542"/>
        <v/>
      </c>
    </row>
    <row r="6989" spans="6:10" ht="19.5" customHeight="1" x14ac:dyDescent="0.25">
      <c r="F6989" s="328">
        <f t="shared" si="540"/>
        <v>0</v>
      </c>
      <c r="G6989" s="233" t="str">
        <f t="shared" si="541"/>
        <v/>
      </c>
      <c r="H6989" s="231">
        <f t="shared" si="543"/>
        <v>1956458.97</v>
      </c>
      <c r="I6989" s="232">
        <f t="shared" si="544"/>
        <v>0</v>
      </c>
      <c r="J6989" s="231" t="str">
        <f t="shared" si="542"/>
        <v/>
      </c>
    </row>
    <row r="6990" spans="6:10" ht="19.5" customHeight="1" x14ac:dyDescent="0.25">
      <c r="F6990" s="328">
        <f t="shared" si="540"/>
        <v>0</v>
      </c>
      <c r="G6990" s="233" t="str">
        <f t="shared" si="541"/>
        <v/>
      </c>
      <c r="H6990" s="231">
        <f t="shared" si="543"/>
        <v>1956458.97</v>
      </c>
      <c r="I6990" s="232">
        <f t="shared" si="544"/>
        <v>0</v>
      </c>
      <c r="J6990" s="231" t="str">
        <f t="shared" si="542"/>
        <v/>
      </c>
    </row>
    <row r="6991" spans="6:10" ht="19.5" customHeight="1" x14ac:dyDescent="0.25">
      <c r="F6991" s="328">
        <f t="shared" si="540"/>
        <v>0</v>
      </c>
      <c r="G6991" s="233" t="str">
        <f t="shared" si="541"/>
        <v/>
      </c>
      <c r="H6991" s="231">
        <f t="shared" si="543"/>
        <v>1956458.97</v>
      </c>
      <c r="I6991" s="232">
        <f t="shared" si="544"/>
        <v>0</v>
      </c>
      <c r="J6991" s="231" t="str">
        <f t="shared" si="542"/>
        <v/>
      </c>
    </row>
    <row r="6992" spans="6:10" ht="19.5" customHeight="1" x14ac:dyDescent="0.25">
      <c r="F6992" s="328">
        <f t="shared" si="540"/>
        <v>0</v>
      </c>
      <c r="G6992" s="233" t="str">
        <f t="shared" si="541"/>
        <v/>
      </c>
      <c r="H6992" s="231">
        <f t="shared" si="543"/>
        <v>1956458.97</v>
      </c>
      <c r="I6992" s="232">
        <f t="shared" si="544"/>
        <v>0</v>
      </c>
      <c r="J6992" s="231" t="str">
        <f t="shared" si="542"/>
        <v/>
      </c>
    </row>
    <row r="6993" spans="6:10" ht="19.5" customHeight="1" x14ac:dyDescent="0.25">
      <c r="F6993" s="328">
        <f t="shared" si="540"/>
        <v>0</v>
      </c>
      <c r="G6993" s="233" t="str">
        <f t="shared" si="541"/>
        <v/>
      </c>
      <c r="H6993" s="231">
        <f t="shared" si="543"/>
        <v>1956458.97</v>
      </c>
      <c r="I6993" s="232">
        <f t="shared" si="544"/>
        <v>0</v>
      </c>
      <c r="J6993" s="231" t="str">
        <f t="shared" si="542"/>
        <v/>
      </c>
    </row>
    <row r="6994" spans="6:10" ht="19.5" customHeight="1" x14ac:dyDescent="0.25">
      <c r="F6994" s="328">
        <f t="shared" si="540"/>
        <v>0</v>
      </c>
      <c r="G6994" s="233" t="str">
        <f t="shared" si="541"/>
        <v/>
      </c>
      <c r="H6994" s="231">
        <f t="shared" si="543"/>
        <v>1956458.97</v>
      </c>
      <c r="I6994" s="232">
        <f t="shared" si="544"/>
        <v>0</v>
      </c>
      <c r="J6994" s="231" t="str">
        <f t="shared" si="542"/>
        <v/>
      </c>
    </row>
    <row r="6995" spans="6:10" ht="19.5" customHeight="1" x14ac:dyDescent="0.25">
      <c r="F6995" s="328">
        <f t="shared" si="540"/>
        <v>0</v>
      </c>
      <c r="G6995" s="233" t="str">
        <f t="shared" si="541"/>
        <v/>
      </c>
      <c r="H6995" s="231">
        <f t="shared" si="543"/>
        <v>1956458.97</v>
      </c>
      <c r="I6995" s="232">
        <f t="shared" si="544"/>
        <v>0</v>
      </c>
      <c r="J6995" s="231" t="str">
        <f t="shared" si="542"/>
        <v/>
      </c>
    </row>
    <row r="6996" spans="6:10" ht="19.5" customHeight="1" x14ac:dyDescent="0.25">
      <c r="F6996" s="328">
        <f t="shared" si="540"/>
        <v>0</v>
      </c>
      <c r="G6996" s="233" t="str">
        <f t="shared" si="541"/>
        <v/>
      </c>
      <c r="H6996" s="231">
        <f t="shared" si="543"/>
        <v>1956458.97</v>
      </c>
      <c r="I6996" s="232">
        <f t="shared" si="544"/>
        <v>0</v>
      </c>
      <c r="J6996" s="231" t="str">
        <f t="shared" si="542"/>
        <v/>
      </c>
    </row>
    <row r="6997" spans="6:10" ht="19.5" customHeight="1" x14ac:dyDescent="0.25">
      <c r="F6997" s="328">
        <f t="shared" si="540"/>
        <v>0</v>
      </c>
      <c r="G6997" s="233" t="str">
        <f t="shared" si="541"/>
        <v/>
      </c>
      <c r="H6997" s="231">
        <f t="shared" si="543"/>
        <v>1956458.97</v>
      </c>
      <c r="I6997" s="232">
        <f t="shared" si="544"/>
        <v>0</v>
      </c>
      <c r="J6997" s="231" t="str">
        <f t="shared" si="542"/>
        <v/>
      </c>
    </row>
    <row r="6998" spans="6:10" ht="19.5" customHeight="1" x14ac:dyDescent="0.25">
      <c r="F6998" s="328">
        <f t="shared" si="540"/>
        <v>0</v>
      </c>
      <c r="G6998" s="233" t="str">
        <f t="shared" si="541"/>
        <v/>
      </c>
      <c r="H6998" s="231">
        <f t="shared" si="543"/>
        <v>1956458.97</v>
      </c>
      <c r="I6998" s="232">
        <f t="shared" si="544"/>
        <v>0</v>
      </c>
      <c r="J6998" s="231" t="str">
        <f t="shared" si="542"/>
        <v/>
      </c>
    </row>
    <row r="6999" spans="6:10" ht="19.5" customHeight="1" x14ac:dyDescent="0.25">
      <c r="F6999" s="328">
        <f t="shared" si="540"/>
        <v>0</v>
      </c>
      <c r="G6999" s="233" t="str">
        <f t="shared" si="541"/>
        <v/>
      </c>
      <c r="H6999" s="231">
        <f t="shared" si="543"/>
        <v>1956458.97</v>
      </c>
      <c r="I6999" s="232">
        <f t="shared" si="544"/>
        <v>0</v>
      </c>
      <c r="J6999" s="231" t="str">
        <f t="shared" si="542"/>
        <v/>
      </c>
    </row>
    <row r="7000" spans="6:10" ht="19.5" customHeight="1" x14ac:dyDescent="0.25">
      <c r="F7000" s="328">
        <f t="shared" si="540"/>
        <v>0</v>
      </c>
      <c r="G7000" s="233" t="str">
        <f t="shared" si="541"/>
        <v/>
      </c>
      <c r="H7000" s="231">
        <f t="shared" si="543"/>
        <v>1956458.97</v>
      </c>
      <c r="I7000" s="232">
        <f t="shared" si="544"/>
        <v>0</v>
      </c>
      <c r="J7000" s="231" t="str">
        <f t="shared" si="542"/>
        <v/>
      </c>
    </row>
    <row r="7001" spans="6:10" ht="19.5" customHeight="1" x14ac:dyDescent="0.25">
      <c r="F7001" s="328">
        <f t="shared" si="540"/>
        <v>0</v>
      </c>
      <c r="G7001" s="233" t="str">
        <f t="shared" si="541"/>
        <v/>
      </c>
      <c r="H7001" s="231">
        <f t="shared" si="543"/>
        <v>1956458.97</v>
      </c>
      <c r="I7001" s="232">
        <f t="shared" si="544"/>
        <v>0</v>
      </c>
      <c r="J7001" s="231" t="str">
        <f t="shared" si="542"/>
        <v/>
      </c>
    </row>
    <row r="7002" spans="6:10" ht="19.5" customHeight="1" x14ac:dyDescent="0.25">
      <c r="F7002" s="328">
        <f t="shared" si="540"/>
        <v>0</v>
      </c>
      <c r="G7002" s="233" t="str">
        <f t="shared" si="541"/>
        <v/>
      </c>
      <c r="H7002" s="231">
        <f t="shared" si="543"/>
        <v>1956458.97</v>
      </c>
      <c r="I7002" s="232">
        <f t="shared" si="544"/>
        <v>0</v>
      </c>
      <c r="J7002" s="231" t="str">
        <f t="shared" si="542"/>
        <v/>
      </c>
    </row>
    <row r="7003" spans="6:10" ht="19.5" customHeight="1" x14ac:dyDescent="0.25">
      <c r="F7003" s="328">
        <f t="shared" si="540"/>
        <v>0</v>
      </c>
      <c r="G7003" s="233" t="str">
        <f t="shared" si="541"/>
        <v/>
      </c>
      <c r="H7003" s="231">
        <f t="shared" si="543"/>
        <v>1956458.97</v>
      </c>
      <c r="I7003" s="232">
        <f t="shared" si="544"/>
        <v>0</v>
      </c>
      <c r="J7003" s="231" t="str">
        <f t="shared" si="542"/>
        <v/>
      </c>
    </row>
    <row r="7004" spans="6:10" ht="19.5" customHeight="1" x14ac:dyDescent="0.25">
      <c r="F7004" s="328">
        <f t="shared" si="540"/>
        <v>0</v>
      </c>
      <c r="G7004" s="233" t="str">
        <f t="shared" si="541"/>
        <v/>
      </c>
      <c r="H7004" s="231">
        <f t="shared" si="543"/>
        <v>1956458.97</v>
      </c>
      <c r="I7004" s="232">
        <f t="shared" si="544"/>
        <v>0</v>
      </c>
      <c r="J7004" s="231" t="str">
        <f t="shared" si="542"/>
        <v/>
      </c>
    </row>
    <row r="7005" spans="6:10" ht="19.5" customHeight="1" x14ac:dyDescent="0.25">
      <c r="F7005" s="328">
        <f t="shared" si="540"/>
        <v>0</v>
      </c>
      <c r="G7005" s="233" t="str">
        <f t="shared" si="541"/>
        <v/>
      </c>
      <c r="H7005" s="231">
        <f t="shared" si="543"/>
        <v>1956458.97</v>
      </c>
      <c r="I7005" s="232">
        <f t="shared" si="544"/>
        <v>0</v>
      </c>
      <c r="J7005" s="231" t="str">
        <f t="shared" si="542"/>
        <v/>
      </c>
    </row>
    <row r="7006" spans="6:10" ht="19.5" customHeight="1" x14ac:dyDescent="0.25">
      <c r="F7006" s="328">
        <f t="shared" si="540"/>
        <v>0</v>
      </c>
      <c r="G7006" s="233" t="str">
        <f t="shared" si="541"/>
        <v/>
      </c>
      <c r="H7006" s="231">
        <f t="shared" si="543"/>
        <v>1956458.97</v>
      </c>
      <c r="I7006" s="232">
        <f t="shared" si="544"/>
        <v>0</v>
      </c>
      <c r="J7006" s="231" t="str">
        <f t="shared" si="542"/>
        <v/>
      </c>
    </row>
    <row r="7007" spans="6:10" ht="19.5" customHeight="1" x14ac:dyDescent="0.25">
      <c r="F7007" s="328">
        <f t="shared" si="540"/>
        <v>0</v>
      </c>
      <c r="G7007" s="233" t="str">
        <f t="shared" si="541"/>
        <v/>
      </c>
      <c r="H7007" s="231">
        <f t="shared" si="543"/>
        <v>1956458.97</v>
      </c>
      <c r="I7007" s="232">
        <f t="shared" si="544"/>
        <v>0</v>
      </c>
      <c r="J7007" s="231" t="str">
        <f t="shared" si="542"/>
        <v/>
      </c>
    </row>
    <row r="7008" spans="6:10" ht="19.5" customHeight="1" x14ac:dyDescent="0.25">
      <c r="F7008" s="328">
        <f t="shared" si="540"/>
        <v>0</v>
      </c>
      <c r="G7008" s="233" t="str">
        <f t="shared" si="541"/>
        <v/>
      </c>
      <c r="H7008" s="231">
        <f t="shared" si="543"/>
        <v>1956458.97</v>
      </c>
      <c r="I7008" s="232">
        <f t="shared" si="544"/>
        <v>0</v>
      </c>
      <c r="J7008" s="231" t="str">
        <f t="shared" si="542"/>
        <v/>
      </c>
    </row>
    <row r="7009" spans="6:10" ht="19.5" customHeight="1" x14ac:dyDescent="0.25">
      <c r="F7009" s="328">
        <f t="shared" si="540"/>
        <v>0</v>
      </c>
      <c r="G7009" s="233" t="str">
        <f t="shared" si="541"/>
        <v/>
      </c>
      <c r="H7009" s="231">
        <f t="shared" si="543"/>
        <v>1956458.97</v>
      </c>
      <c r="I7009" s="232">
        <f t="shared" si="544"/>
        <v>0</v>
      </c>
      <c r="J7009" s="231" t="str">
        <f t="shared" si="542"/>
        <v/>
      </c>
    </row>
    <row r="7010" spans="6:10" ht="19.5" customHeight="1" x14ac:dyDescent="0.25">
      <c r="F7010" s="328">
        <f t="shared" si="540"/>
        <v>0</v>
      </c>
      <c r="G7010" s="233" t="str">
        <f t="shared" si="541"/>
        <v/>
      </c>
      <c r="H7010" s="231">
        <f t="shared" si="543"/>
        <v>1956458.97</v>
      </c>
      <c r="I7010" s="232">
        <f t="shared" si="544"/>
        <v>0</v>
      </c>
      <c r="J7010" s="231" t="str">
        <f t="shared" si="542"/>
        <v/>
      </c>
    </row>
    <row r="7011" spans="6:10" ht="19.5" customHeight="1" x14ac:dyDescent="0.25">
      <c r="F7011" s="328">
        <f t="shared" si="540"/>
        <v>0</v>
      </c>
      <c r="G7011" s="233" t="str">
        <f t="shared" si="541"/>
        <v/>
      </c>
      <c r="H7011" s="231">
        <f t="shared" si="543"/>
        <v>1956458.97</v>
      </c>
      <c r="I7011" s="232">
        <f t="shared" si="544"/>
        <v>0</v>
      </c>
      <c r="J7011" s="231" t="str">
        <f t="shared" si="542"/>
        <v/>
      </c>
    </row>
    <row r="7012" spans="6:10" ht="19.5" customHeight="1" x14ac:dyDescent="0.25">
      <c r="F7012" s="328">
        <f t="shared" si="540"/>
        <v>0</v>
      </c>
      <c r="G7012" s="233" t="str">
        <f t="shared" si="541"/>
        <v/>
      </c>
      <c r="H7012" s="231">
        <f t="shared" si="543"/>
        <v>1956458.97</v>
      </c>
      <c r="I7012" s="232">
        <f t="shared" si="544"/>
        <v>0</v>
      </c>
      <c r="J7012" s="231" t="str">
        <f t="shared" si="542"/>
        <v/>
      </c>
    </row>
    <row r="7013" spans="6:10" ht="19.5" customHeight="1" x14ac:dyDescent="0.25">
      <c r="F7013" s="328">
        <f t="shared" si="540"/>
        <v>0</v>
      </c>
      <c r="G7013" s="233" t="str">
        <f t="shared" si="541"/>
        <v/>
      </c>
      <c r="H7013" s="231">
        <f t="shared" si="543"/>
        <v>1956458.97</v>
      </c>
      <c r="I7013" s="232">
        <f t="shared" si="544"/>
        <v>0</v>
      </c>
      <c r="J7013" s="231" t="str">
        <f t="shared" si="542"/>
        <v/>
      </c>
    </row>
    <row r="7014" spans="6:10" ht="19.5" customHeight="1" x14ac:dyDescent="0.25">
      <c r="F7014" s="328">
        <f t="shared" si="540"/>
        <v>0</v>
      </c>
      <c r="G7014" s="233" t="str">
        <f t="shared" si="541"/>
        <v/>
      </c>
      <c r="H7014" s="231">
        <f t="shared" si="543"/>
        <v>1956458.97</v>
      </c>
      <c r="I7014" s="232">
        <f t="shared" si="544"/>
        <v>0</v>
      </c>
      <c r="J7014" s="231" t="str">
        <f t="shared" si="542"/>
        <v/>
      </c>
    </row>
    <row r="7015" spans="6:10" ht="19.5" customHeight="1" x14ac:dyDescent="0.25">
      <c r="F7015" s="328">
        <f t="shared" si="540"/>
        <v>0</v>
      </c>
      <c r="G7015" s="233" t="str">
        <f t="shared" si="541"/>
        <v/>
      </c>
      <c r="H7015" s="231">
        <f t="shared" si="543"/>
        <v>1956458.97</v>
      </c>
      <c r="I7015" s="232">
        <f t="shared" si="544"/>
        <v>0</v>
      </c>
      <c r="J7015" s="231" t="str">
        <f t="shared" si="542"/>
        <v/>
      </c>
    </row>
    <row r="7016" spans="6:10" ht="19.5" customHeight="1" x14ac:dyDescent="0.25">
      <c r="F7016" s="328">
        <f t="shared" si="540"/>
        <v>0</v>
      </c>
      <c r="G7016" s="233" t="str">
        <f t="shared" si="541"/>
        <v/>
      </c>
      <c r="H7016" s="231">
        <f t="shared" si="543"/>
        <v>1956458.97</v>
      </c>
      <c r="I7016" s="232">
        <f t="shared" si="544"/>
        <v>0</v>
      </c>
      <c r="J7016" s="231" t="str">
        <f t="shared" si="542"/>
        <v/>
      </c>
    </row>
    <row r="7017" spans="6:10" ht="19.5" customHeight="1" x14ac:dyDescent="0.25">
      <c r="F7017" s="328">
        <f t="shared" si="540"/>
        <v>0</v>
      </c>
      <c r="G7017" s="233" t="str">
        <f t="shared" si="541"/>
        <v/>
      </c>
      <c r="H7017" s="231">
        <f t="shared" si="543"/>
        <v>1956458.97</v>
      </c>
      <c r="I7017" s="232">
        <f t="shared" si="544"/>
        <v>0</v>
      </c>
      <c r="J7017" s="231" t="str">
        <f t="shared" si="542"/>
        <v/>
      </c>
    </row>
    <row r="7018" spans="6:10" ht="19.5" customHeight="1" x14ac:dyDescent="0.25">
      <c r="F7018" s="328">
        <f t="shared" si="540"/>
        <v>0</v>
      </c>
      <c r="G7018" s="233" t="str">
        <f t="shared" si="541"/>
        <v/>
      </c>
      <c r="H7018" s="231">
        <f t="shared" si="543"/>
        <v>1956458.97</v>
      </c>
      <c r="I7018" s="232">
        <f t="shared" si="544"/>
        <v>0</v>
      </c>
      <c r="J7018" s="231" t="str">
        <f t="shared" si="542"/>
        <v/>
      </c>
    </row>
    <row r="7019" spans="6:10" ht="19.5" customHeight="1" x14ac:dyDescent="0.25">
      <c r="F7019" s="328">
        <f t="shared" si="540"/>
        <v>0</v>
      </c>
      <c r="G7019" s="233" t="str">
        <f t="shared" si="541"/>
        <v/>
      </c>
      <c r="H7019" s="231">
        <f t="shared" si="543"/>
        <v>1956458.97</v>
      </c>
      <c r="I7019" s="232">
        <f t="shared" si="544"/>
        <v>0</v>
      </c>
      <c r="J7019" s="231" t="str">
        <f t="shared" si="542"/>
        <v/>
      </c>
    </row>
    <row r="7020" spans="6:10" ht="19.5" customHeight="1" x14ac:dyDescent="0.25">
      <c r="F7020" s="328">
        <f t="shared" si="540"/>
        <v>0</v>
      </c>
      <c r="G7020" s="233" t="str">
        <f t="shared" si="541"/>
        <v/>
      </c>
      <c r="H7020" s="231">
        <f t="shared" si="543"/>
        <v>1956458.97</v>
      </c>
      <c r="I7020" s="232">
        <f t="shared" si="544"/>
        <v>0</v>
      </c>
      <c r="J7020" s="231" t="str">
        <f t="shared" si="542"/>
        <v/>
      </c>
    </row>
    <row r="7021" spans="6:10" ht="19.5" customHeight="1" x14ac:dyDescent="0.25">
      <c r="F7021" s="328">
        <f t="shared" si="540"/>
        <v>0</v>
      </c>
      <c r="G7021" s="233" t="str">
        <f t="shared" si="541"/>
        <v/>
      </c>
      <c r="H7021" s="231">
        <f t="shared" si="543"/>
        <v>1956458.97</v>
      </c>
      <c r="I7021" s="232">
        <f t="shared" si="544"/>
        <v>0</v>
      </c>
      <c r="J7021" s="231" t="str">
        <f t="shared" si="542"/>
        <v/>
      </c>
    </row>
    <row r="7022" spans="6:10" ht="19.5" customHeight="1" x14ac:dyDescent="0.25">
      <c r="F7022" s="328">
        <f t="shared" si="540"/>
        <v>0</v>
      </c>
      <c r="G7022" s="233" t="str">
        <f t="shared" si="541"/>
        <v/>
      </c>
      <c r="H7022" s="231">
        <f t="shared" si="543"/>
        <v>1956458.97</v>
      </c>
      <c r="I7022" s="232">
        <f t="shared" si="544"/>
        <v>0</v>
      </c>
      <c r="J7022" s="231" t="str">
        <f t="shared" si="542"/>
        <v/>
      </c>
    </row>
    <row r="7023" spans="6:10" ht="19.5" customHeight="1" x14ac:dyDescent="0.25">
      <c r="F7023" s="328">
        <f t="shared" si="540"/>
        <v>0</v>
      </c>
      <c r="G7023" s="233" t="str">
        <f t="shared" si="541"/>
        <v/>
      </c>
      <c r="H7023" s="231">
        <f t="shared" si="543"/>
        <v>1956458.97</v>
      </c>
      <c r="I7023" s="232">
        <f t="shared" si="544"/>
        <v>0</v>
      </c>
      <c r="J7023" s="231" t="str">
        <f t="shared" si="542"/>
        <v/>
      </c>
    </row>
    <row r="7024" spans="6:10" ht="19.5" customHeight="1" x14ac:dyDescent="0.25">
      <c r="F7024" s="328">
        <f t="shared" si="540"/>
        <v>0</v>
      </c>
      <c r="G7024" s="233" t="str">
        <f t="shared" si="541"/>
        <v/>
      </c>
      <c r="H7024" s="231">
        <f t="shared" si="543"/>
        <v>1956458.97</v>
      </c>
      <c r="I7024" s="232">
        <f t="shared" si="544"/>
        <v>0</v>
      </c>
      <c r="J7024" s="231" t="str">
        <f t="shared" si="542"/>
        <v/>
      </c>
    </row>
    <row r="7025" spans="6:10" ht="19.5" customHeight="1" x14ac:dyDescent="0.25">
      <c r="F7025" s="328">
        <f t="shared" si="540"/>
        <v>0</v>
      </c>
      <c r="G7025" s="233" t="str">
        <f t="shared" si="541"/>
        <v/>
      </c>
      <c r="H7025" s="231">
        <f t="shared" si="543"/>
        <v>1956458.97</v>
      </c>
      <c r="I7025" s="232">
        <f t="shared" si="544"/>
        <v>0</v>
      </c>
      <c r="J7025" s="231" t="str">
        <f t="shared" si="542"/>
        <v/>
      </c>
    </row>
    <row r="7026" spans="6:10" ht="19.5" customHeight="1" x14ac:dyDescent="0.25">
      <c r="F7026" s="328">
        <f t="shared" si="540"/>
        <v>0</v>
      </c>
      <c r="G7026" s="233" t="str">
        <f t="shared" si="541"/>
        <v/>
      </c>
      <c r="H7026" s="231">
        <f t="shared" si="543"/>
        <v>1956458.97</v>
      </c>
      <c r="I7026" s="232">
        <f t="shared" si="544"/>
        <v>0</v>
      </c>
      <c r="J7026" s="231" t="str">
        <f t="shared" si="542"/>
        <v/>
      </c>
    </row>
    <row r="7027" spans="6:10" ht="19.5" customHeight="1" x14ac:dyDescent="0.25">
      <c r="F7027" s="328">
        <f t="shared" si="540"/>
        <v>0</v>
      </c>
      <c r="G7027" s="233" t="str">
        <f t="shared" si="541"/>
        <v/>
      </c>
      <c r="H7027" s="231">
        <f t="shared" si="543"/>
        <v>1956458.97</v>
      </c>
      <c r="I7027" s="232">
        <f t="shared" si="544"/>
        <v>0</v>
      </c>
      <c r="J7027" s="231" t="str">
        <f t="shared" si="542"/>
        <v/>
      </c>
    </row>
    <row r="7028" spans="6:10" ht="19.5" customHeight="1" x14ac:dyDescent="0.25">
      <c r="F7028" s="328">
        <f t="shared" si="540"/>
        <v>0</v>
      </c>
      <c r="G7028" s="233" t="str">
        <f t="shared" si="541"/>
        <v/>
      </c>
      <c r="H7028" s="231">
        <f t="shared" si="543"/>
        <v>1956458.97</v>
      </c>
      <c r="I7028" s="232">
        <f t="shared" si="544"/>
        <v>0</v>
      </c>
      <c r="J7028" s="231" t="str">
        <f t="shared" si="542"/>
        <v/>
      </c>
    </row>
    <row r="7029" spans="6:10" ht="19.5" customHeight="1" x14ac:dyDescent="0.25">
      <c r="F7029" s="328">
        <f t="shared" si="540"/>
        <v>0</v>
      </c>
      <c r="G7029" s="233" t="str">
        <f t="shared" si="541"/>
        <v/>
      </c>
      <c r="H7029" s="231">
        <f t="shared" si="543"/>
        <v>1956458.97</v>
      </c>
      <c r="I7029" s="232">
        <f t="shared" si="544"/>
        <v>0</v>
      </c>
      <c r="J7029" s="231" t="str">
        <f t="shared" si="542"/>
        <v/>
      </c>
    </row>
    <row r="7030" spans="6:10" ht="19.5" customHeight="1" x14ac:dyDescent="0.25">
      <c r="F7030" s="328">
        <f t="shared" si="540"/>
        <v>0</v>
      </c>
      <c r="G7030" s="233" t="str">
        <f t="shared" si="541"/>
        <v/>
      </c>
      <c r="H7030" s="231">
        <f t="shared" si="543"/>
        <v>1956458.97</v>
      </c>
      <c r="I7030" s="232">
        <f t="shared" si="544"/>
        <v>0</v>
      </c>
      <c r="J7030" s="231" t="str">
        <f t="shared" si="542"/>
        <v/>
      </c>
    </row>
    <row r="7031" spans="6:10" ht="19.5" customHeight="1" x14ac:dyDescent="0.25">
      <c r="F7031" s="328">
        <f t="shared" si="540"/>
        <v>0</v>
      </c>
      <c r="G7031" s="233" t="str">
        <f t="shared" si="541"/>
        <v/>
      </c>
      <c r="H7031" s="231">
        <f t="shared" si="543"/>
        <v>1956458.97</v>
      </c>
      <c r="I7031" s="232">
        <f t="shared" si="544"/>
        <v>0</v>
      </c>
      <c r="J7031" s="231" t="str">
        <f t="shared" si="542"/>
        <v/>
      </c>
    </row>
    <row r="7032" spans="6:10" ht="19.5" customHeight="1" x14ac:dyDescent="0.25">
      <c r="F7032" s="328">
        <f t="shared" si="540"/>
        <v>0</v>
      </c>
      <c r="G7032" s="233" t="str">
        <f t="shared" si="541"/>
        <v/>
      </c>
      <c r="H7032" s="231">
        <f t="shared" si="543"/>
        <v>1956458.97</v>
      </c>
      <c r="I7032" s="232">
        <f t="shared" si="544"/>
        <v>0</v>
      </c>
      <c r="J7032" s="231" t="str">
        <f t="shared" si="542"/>
        <v/>
      </c>
    </row>
    <row r="7033" spans="6:10" ht="19.5" customHeight="1" x14ac:dyDescent="0.25">
      <c r="F7033" s="328">
        <f t="shared" si="540"/>
        <v>0</v>
      </c>
      <c r="G7033" s="233" t="str">
        <f t="shared" si="541"/>
        <v/>
      </c>
      <c r="H7033" s="231">
        <f t="shared" si="543"/>
        <v>1956458.97</v>
      </c>
      <c r="I7033" s="232">
        <f t="shared" si="544"/>
        <v>0</v>
      </c>
      <c r="J7033" s="231" t="str">
        <f t="shared" si="542"/>
        <v/>
      </c>
    </row>
    <row r="7034" spans="6:10" ht="19.5" customHeight="1" x14ac:dyDescent="0.25">
      <c r="F7034" s="328">
        <f t="shared" si="540"/>
        <v>0</v>
      </c>
      <c r="G7034" s="233" t="str">
        <f t="shared" si="541"/>
        <v/>
      </c>
      <c r="H7034" s="231">
        <f t="shared" si="543"/>
        <v>1956458.97</v>
      </c>
      <c r="I7034" s="232">
        <f t="shared" si="544"/>
        <v>0</v>
      </c>
      <c r="J7034" s="231" t="str">
        <f t="shared" si="542"/>
        <v/>
      </c>
    </row>
    <row r="7035" spans="6:10" ht="19.5" customHeight="1" x14ac:dyDescent="0.25">
      <c r="F7035" s="328">
        <f t="shared" si="540"/>
        <v>0</v>
      </c>
      <c r="G7035" s="233" t="str">
        <f t="shared" si="541"/>
        <v/>
      </c>
      <c r="H7035" s="231">
        <f t="shared" si="543"/>
        <v>1956458.97</v>
      </c>
      <c r="I7035" s="232">
        <f t="shared" si="544"/>
        <v>0</v>
      </c>
      <c r="J7035" s="231" t="str">
        <f t="shared" si="542"/>
        <v/>
      </c>
    </row>
    <row r="7036" spans="6:10" ht="19.5" customHeight="1" x14ac:dyDescent="0.25">
      <c r="F7036" s="328">
        <f t="shared" si="540"/>
        <v>0</v>
      </c>
      <c r="G7036" s="233" t="str">
        <f t="shared" si="541"/>
        <v/>
      </c>
      <c r="H7036" s="231">
        <f t="shared" si="543"/>
        <v>1956458.97</v>
      </c>
      <c r="I7036" s="232">
        <f t="shared" si="544"/>
        <v>0</v>
      </c>
      <c r="J7036" s="231" t="str">
        <f t="shared" si="542"/>
        <v/>
      </c>
    </row>
    <row r="7037" spans="6:10" ht="19.5" customHeight="1" x14ac:dyDescent="0.25">
      <c r="F7037" s="328">
        <f t="shared" si="540"/>
        <v>0</v>
      </c>
      <c r="G7037" s="233" t="str">
        <f t="shared" si="541"/>
        <v/>
      </c>
      <c r="H7037" s="231">
        <f t="shared" si="543"/>
        <v>1956458.97</v>
      </c>
      <c r="I7037" s="232">
        <f t="shared" si="544"/>
        <v>0</v>
      </c>
      <c r="J7037" s="231" t="str">
        <f t="shared" si="542"/>
        <v/>
      </c>
    </row>
    <row r="7038" spans="6:10" ht="19.5" customHeight="1" x14ac:dyDescent="0.25">
      <c r="F7038" s="328">
        <f t="shared" si="540"/>
        <v>0</v>
      </c>
      <c r="G7038" s="233" t="str">
        <f t="shared" si="541"/>
        <v/>
      </c>
      <c r="H7038" s="231">
        <f t="shared" si="543"/>
        <v>1956458.97</v>
      </c>
      <c r="I7038" s="232">
        <f t="shared" si="544"/>
        <v>0</v>
      </c>
      <c r="J7038" s="231" t="str">
        <f t="shared" si="542"/>
        <v/>
      </c>
    </row>
    <row r="7039" spans="6:10" ht="19.5" customHeight="1" x14ac:dyDescent="0.25">
      <c r="F7039" s="328">
        <f t="shared" si="540"/>
        <v>0</v>
      </c>
      <c r="G7039" s="233" t="str">
        <f t="shared" si="541"/>
        <v/>
      </c>
      <c r="H7039" s="231">
        <f t="shared" si="543"/>
        <v>1956458.97</v>
      </c>
      <c r="I7039" s="232">
        <f t="shared" si="544"/>
        <v>0</v>
      </c>
      <c r="J7039" s="231" t="str">
        <f t="shared" si="542"/>
        <v/>
      </c>
    </row>
    <row r="7040" spans="6:10" ht="19.5" customHeight="1" x14ac:dyDescent="0.25">
      <c r="F7040" s="328">
        <f t="shared" si="540"/>
        <v>0</v>
      </c>
      <c r="G7040" s="233" t="str">
        <f t="shared" si="541"/>
        <v/>
      </c>
      <c r="H7040" s="231">
        <f t="shared" si="543"/>
        <v>1956458.97</v>
      </c>
      <c r="I7040" s="232">
        <f t="shared" si="544"/>
        <v>0</v>
      </c>
      <c r="J7040" s="231" t="str">
        <f t="shared" si="542"/>
        <v/>
      </c>
    </row>
    <row r="7041" spans="6:10" ht="19.5" customHeight="1" x14ac:dyDescent="0.25">
      <c r="F7041" s="328">
        <f t="shared" si="540"/>
        <v>0</v>
      </c>
      <c r="G7041" s="233" t="str">
        <f t="shared" si="541"/>
        <v/>
      </c>
      <c r="H7041" s="231">
        <f t="shared" si="543"/>
        <v>1956458.97</v>
      </c>
      <c r="I7041" s="232">
        <f t="shared" si="544"/>
        <v>0</v>
      </c>
      <c r="J7041" s="231" t="str">
        <f t="shared" si="542"/>
        <v/>
      </c>
    </row>
    <row r="7042" spans="6:10" ht="19.5" customHeight="1" x14ac:dyDescent="0.25">
      <c r="F7042" s="328">
        <f t="shared" si="540"/>
        <v>0</v>
      </c>
      <c r="G7042" s="233" t="str">
        <f t="shared" si="541"/>
        <v/>
      </c>
      <c r="H7042" s="231">
        <f t="shared" si="543"/>
        <v>1956458.97</v>
      </c>
      <c r="I7042" s="232">
        <f t="shared" si="544"/>
        <v>0</v>
      </c>
      <c r="J7042" s="231" t="str">
        <f t="shared" si="542"/>
        <v/>
      </c>
    </row>
    <row r="7043" spans="6:10" ht="19.5" customHeight="1" x14ac:dyDescent="0.25">
      <c r="F7043" s="328">
        <f t="shared" si="540"/>
        <v>0</v>
      </c>
      <c r="G7043" s="233" t="str">
        <f t="shared" si="541"/>
        <v/>
      </c>
      <c r="H7043" s="231">
        <f t="shared" si="543"/>
        <v>1956458.97</v>
      </c>
      <c r="I7043" s="232">
        <f t="shared" si="544"/>
        <v>0</v>
      </c>
      <c r="J7043" s="231" t="str">
        <f t="shared" si="542"/>
        <v/>
      </c>
    </row>
    <row r="7044" spans="6:10" ht="19.5" customHeight="1" x14ac:dyDescent="0.25">
      <c r="F7044" s="328">
        <f t="shared" si="540"/>
        <v>0</v>
      </c>
      <c r="G7044" s="233" t="str">
        <f t="shared" si="541"/>
        <v/>
      </c>
      <c r="H7044" s="231">
        <f t="shared" si="543"/>
        <v>1956458.97</v>
      </c>
      <c r="I7044" s="232">
        <f t="shared" si="544"/>
        <v>0</v>
      </c>
      <c r="J7044" s="231" t="str">
        <f t="shared" si="542"/>
        <v/>
      </c>
    </row>
    <row r="7045" spans="6:10" ht="19.5" customHeight="1" x14ac:dyDescent="0.25">
      <c r="F7045" s="328">
        <f t="shared" si="540"/>
        <v>0</v>
      </c>
      <c r="G7045" s="233" t="str">
        <f t="shared" si="541"/>
        <v/>
      </c>
      <c r="H7045" s="231">
        <f t="shared" si="543"/>
        <v>1956458.97</v>
      </c>
      <c r="I7045" s="232">
        <f t="shared" si="544"/>
        <v>0</v>
      </c>
      <c r="J7045" s="231" t="str">
        <f t="shared" si="542"/>
        <v/>
      </c>
    </row>
    <row r="7046" spans="6:10" ht="19.5" customHeight="1" x14ac:dyDescent="0.25">
      <c r="F7046" s="328">
        <f t="shared" si="540"/>
        <v>0</v>
      </c>
      <c r="G7046" s="233" t="str">
        <f t="shared" si="541"/>
        <v/>
      </c>
      <c r="H7046" s="231">
        <f t="shared" si="543"/>
        <v>1956458.97</v>
      </c>
      <c r="I7046" s="232">
        <f t="shared" si="544"/>
        <v>0</v>
      </c>
      <c r="J7046" s="231" t="str">
        <f t="shared" si="542"/>
        <v/>
      </c>
    </row>
    <row r="7047" spans="6:10" ht="19.5" customHeight="1" x14ac:dyDescent="0.25">
      <c r="F7047" s="328">
        <f t="shared" si="540"/>
        <v>0</v>
      </c>
      <c r="G7047" s="233" t="str">
        <f t="shared" si="541"/>
        <v/>
      </c>
      <c r="H7047" s="231">
        <f t="shared" si="543"/>
        <v>1956458.97</v>
      </c>
      <c r="I7047" s="232">
        <f t="shared" si="544"/>
        <v>0</v>
      </c>
      <c r="J7047" s="231" t="str">
        <f t="shared" si="542"/>
        <v/>
      </c>
    </row>
    <row r="7048" spans="6:10" ht="19.5" customHeight="1" x14ac:dyDescent="0.25">
      <c r="F7048" s="328">
        <f t="shared" si="540"/>
        <v>0</v>
      </c>
      <c r="G7048" s="233" t="str">
        <f t="shared" si="541"/>
        <v/>
      </c>
      <c r="H7048" s="231">
        <f t="shared" si="543"/>
        <v>1956458.97</v>
      </c>
      <c r="I7048" s="232">
        <f t="shared" si="544"/>
        <v>0</v>
      </c>
      <c r="J7048" s="231" t="str">
        <f t="shared" si="542"/>
        <v/>
      </c>
    </row>
    <row r="7049" spans="6:10" ht="19.5" customHeight="1" x14ac:dyDescent="0.25">
      <c r="F7049" s="328">
        <f t="shared" si="540"/>
        <v>0</v>
      </c>
      <c r="G7049" s="233" t="str">
        <f t="shared" si="541"/>
        <v/>
      </c>
      <c r="H7049" s="231">
        <f t="shared" si="543"/>
        <v>1956458.97</v>
      </c>
      <c r="I7049" s="232">
        <f t="shared" si="544"/>
        <v>0</v>
      </c>
      <c r="J7049" s="231" t="str">
        <f t="shared" si="542"/>
        <v/>
      </c>
    </row>
    <row r="7050" spans="6:10" ht="19.5" customHeight="1" x14ac:dyDescent="0.25">
      <c r="F7050" s="328">
        <f t="shared" ref="F7050:F7113" si="545">IF(E7050&gt;$C$4*1000,"Выборка",0)</f>
        <v>0</v>
      </c>
      <c r="G7050" s="233" t="str">
        <f t="shared" ref="G7050:G7113" si="546">IF(F7050=0,"",E7050)</f>
        <v/>
      </c>
      <c r="H7050" s="231">
        <f t="shared" si="543"/>
        <v>1956458.97</v>
      </c>
      <c r="I7050" s="232">
        <f t="shared" si="544"/>
        <v>0</v>
      </c>
      <c r="J7050" s="231" t="str">
        <f t="shared" ref="J7050:J7113" si="547">IF(I7050=0,"",E7050)</f>
        <v/>
      </c>
    </row>
    <row r="7051" spans="6:10" ht="19.5" customHeight="1" x14ac:dyDescent="0.25">
      <c r="F7051" s="328">
        <f t="shared" si="545"/>
        <v>0</v>
      </c>
      <c r="G7051" s="233" t="str">
        <f t="shared" si="546"/>
        <v/>
      </c>
      <c r="H7051" s="231">
        <f t="shared" ref="H7051:H7114" si="548">IF(F7051=0,IF((I7050=0)*AND(F7050=0),H7050+E7051,IF((F7050&lt;&gt;0)*AND((H7050&lt;=$E$17)),H7050+E7051,E7051)),H7050)</f>
        <v>1956458.97</v>
      </c>
      <c r="I7051" s="232">
        <f t="shared" ref="I7051:I7114" si="549">IF((H7051&gt;$E$17)*AND(F7051=0),"Выборка",0)</f>
        <v>0</v>
      </c>
      <c r="J7051" s="231" t="str">
        <f t="shared" si="547"/>
        <v/>
      </c>
    </row>
    <row r="7052" spans="6:10" ht="19.5" customHeight="1" x14ac:dyDescent="0.25">
      <c r="F7052" s="328">
        <f t="shared" si="545"/>
        <v>0</v>
      </c>
      <c r="G7052" s="233" t="str">
        <f t="shared" si="546"/>
        <v/>
      </c>
      <c r="H7052" s="231">
        <f t="shared" si="548"/>
        <v>1956458.97</v>
      </c>
      <c r="I7052" s="232">
        <f t="shared" si="549"/>
        <v>0</v>
      </c>
      <c r="J7052" s="231" t="str">
        <f t="shared" si="547"/>
        <v/>
      </c>
    </row>
    <row r="7053" spans="6:10" ht="19.5" customHeight="1" x14ac:dyDescent="0.25">
      <c r="F7053" s="328">
        <f t="shared" si="545"/>
        <v>0</v>
      </c>
      <c r="G7053" s="233" t="str">
        <f t="shared" si="546"/>
        <v/>
      </c>
      <c r="H7053" s="231">
        <f t="shared" si="548"/>
        <v>1956458.97</v>
      </c>
      <c r="I7053" s="232">
        <f t="shared" si="549"/>
        <v>0</v>
      </c>
      <c r="J7053" s="231" t="str">
        <f t="shared" si="547"/>
        <v/>
      </c>
    </row>
    <row r="7054" spans="6:10" ht="19.5" customHeight="1" x14ac:dyDescent="0.25">
      <c r="F7054" s="328">
        <f t="shared" si="545"/>
        <v>0</v>
      </c>
      <c r="G7054" s="233" t="str">
        <f t="shared" si="546"/>
        <v/>
      </c>
      <c r="H7054" s="231">
        <f t="shared" si="548"/>
        <v>1956458.97</v>
      </c>
      <c r="I7054" s="232">
        <f t="shared" si="549"/>
        <v>0</v>
      </c>
      <c r="J7054" s="231" t="str">
        <f t="shared" si="547"/>
        <v/>
      </c>
    </row>
    <row r="7055" spans="6:10" ht="19.5" customHeight="1" x14ac:dyDescent="0.25">
      <c r="F7055" s="328">
        <f t="shared" si="545"/>
        <v>0</v>
      </c>
      <c r="G7055" s="233" t="str">
        <f t="shared" si="546"/>
        <v/>
      </c>
      <c r="H7055" s="231">
        <f t="shared" si="548"/>
        <v>1956458.97</v>
      </c>
      <c r="I7055" s="232">
        <f t="shared" si="549"/>
        <v>0</v>
      </c>
      <c r="J7055" s="231" t="str">
        <f t="shared" si="547"/>
        <v/>
      </c>
    </row>
    <row r="7056" spans="6:10" ht="19.5" customHeight="1" x14ac:dyDescent="0.25">
      <c r="F7056" s="328">
        <f t="shared" si="545"/>
        <v>0</v>
      </c>
      <c r="G7056" s="233" t="str">
        <f t="shared" si="546"/>
        <v/>
      </c>
      <c r="H7056" s="231">
        <f t="shared" si="548"/>
        <v>1956458.97</v>
      </c>
      <c r="I7056" s="232">
        <f t="shared" si="549"/>
        <v>0</v>
      </c>
      <c r="J7056" s="231" t="str">
        <f t="shared" si="547"/>
        <v/>
      </c>
    </row>
    <row r="7057" spans="6:10" ht="19.5" customHeight="1" x14ac:dyDescent="0.25">
      <c r="F7057" s="328">
        <f t="shared" si="545"/>
        <v>0</v>
      </c>
      <c r="G7057" s="233" t="str">
        <f t="shared" si="546"/>
        <v/>
      </c>
      <c r="H7057" s="231">
        <f t="shared" si="548"/>
        <v>1956458.97</v>
      </c>
      <c r="I7057" s="232">
        <f t="shared" si="549"/>
        <v>0</v>
      </c>
      <c r="J7057" s="231" t="str">
        <f t="shared" si="547"/>
        <v/>
      </c>
    </row>
    <row r="7058" spans="6:10" ht="19.5" customHeight="1" x14ac:dyDescent="0.25">
      <c r="F7058" s="328">
        <f t="shared" si="545"/>
        <v>0</v>
      </c>
      <c r="G7058" s="233" t="str">
        <f t="shared" si="546"/>
        <v/>
      </c>
      <c r="H7058" s="231">
        <f t="shared" si="548"/>
        <v>1956458.97</v>
      </c>
      <c r="I7058" s="232">
        <f t="shared" si="549"/>
        <v>0</v>
      </c>
      <c r="J7058" s="231" t="str">
        <f t="shared" si="547"/>
        <v/>
      </c>
    </row>
    <row r="7059" spans="6:10" ht="19.5" customHeight="1" x14ac:dyDescent="0.25">
      <c r="F7059" s="328">
        <f t="shared" si="545"/>
        <v>0</v>
      </c>
      <c r="G7059" s="233" t="str">
        <f t="shared" si="546"/>
        <v/>
      </c>
      <c r="H7059" s="231">
        <f t="shared" si="548"/>
        <v>1956458.97</v>
      </c>
      <c r="I7059" s="232">
        <f t="shared" si="549"/>
        <v>0</v>
      </c>
      <c r="J7059" s="231" t="str">
        <f t="shared" si="547"/>
        <v/>
      </c>
    </row>
    <row r="7060" spans="6:10" ht="19.5" customHeight="1" x14ac:dyDescent="0.25">
      <c r="F7060" s="328">
        <f t="shared" si="545"/>
        <v>0</v>
      </c>
      <c r="G7060" s="233" t="str">
        <f t="shared" si="546"/>
        <v/>
      </c>
      <c r="H7060" s="231">
        <f t="shared" si="548"/>
        <v>1956458.97</v>
      </c>
      <c r="I7060" s="232">
        <f t="shared" si="549"/>
        <v>0</v>
      </c>
      <c r="J7060" s="231" t="str">
        <f t="shared" si="547"/>
        <v/>
      </c>
    </row>
    <row r="7061" spans="6:10" ht="19.5" customHeight="1" x14ac:dyDescent="0.25">
      <c r="F7061" s="328">
        <f t="shared" si="545"/>
        <v>0</v>
      </c>
      <c r="G7061" s="233" t="str">
        <f t="shared" si="546"/>
        <v/>
      </c>
      <c r="H7061" s="231">
        <f t="shared" si="548"/>
        <v>1956458.97</v>
      </c>
      <c r="I7061" s="232">
        <f t="shared" si="549"/>
        <v>0</v>
      </c>
      <c r="J7061" s="231" t="str">
        <f t="shared" si="547"/>
        <v/>
      </c>
    </row>
    <row r="7062" spans="6:10" ht="19.5" customHeight="1" x14ac:dyDescent="0.25">
      <c r="F7062" s="328">
        <f t="shared" si="545"/>
        <v>0</v>
      </c>
      <c r="G7062" s="233" t="str">
        <f t="shared" si="546"/>
        <v/>
      </c>
      <c r="H7062" s="231">
        <f t="shared" si="548"/>
        <v>1956458.97</v>
      </c>
      <c r="I7062" s="232">
        <f t="shared" si="549"/>
        <v>0</v>
      </c>
      <c r="J7062" s="231" t="str">
        <f t="shared" si="547"/>
        <v/>
      </c>
    </row>
    <row r="7063" spans="6:10" ht="19.5" customHeight="1" x14ac:dyDescent="0.25">
      <c r="F7063" s="328">
        <f t="shared" si="545"/>
        <v>0</v>
      </c>
      <c r="G7063" s="233" t="str">
        <f t="shared" si="546"/>
        <v/>
      </c>
      <c r="H7063" s="231">
        <f t="shared" si="548"/>
        <v>1956458.97</v>
      </c>
      <c r="I7063" s="232">
        <f t="shared" si="549"/>
        <v>0</v>
      </c>
      <c r="J7063" s="231" t="str">
        <f t="shared" si="547"/>
        <v/>
      </c>
    </row>
    <row r="7064" spans="6:10" ht="19.5" customHeight="1" x14ac:dyDescent="0.25">
      <c r="F7064" s="328">
        <f t="shared" si="545"/>
        <v>0</v>
      </c>
      <c r="G7064" s="233" t="str">
        <f t="shared" si="546"/>
        <v/>
      </c>
      <c r="H7064" s="231">
        <f t="shared" si="548"/>
        <v>1956458.97</v>
      </c>
      <c r="I7064" s="232">
        <f t="shared" si="549"/>
        <v>0</v>
      </c>
      <c r="J7064" s="231" t="str">
        <f t="shared" si="547"/>
        <v/>
      </c>
    </row>
    <row r="7065" spans="6:10" ht="19.5" customHeight="1" x14ac:dyDescent="0.25">
      <c r="F7065" s="328">
        <f t="shared" si="545"/>
        <v>0</v>
      </c>
      <c r="G7065" s="233" t="str">
        <f t="shared" si="546"/>
        <v/>
      </c>
      <c r="H7065" s="231">
        <f t="shared" si="548"/>
        <v>1956458.97</v>
      </c>
      <c r="I7065" s="232">
        <f t="shared" si="549"/>
        <v>0</v>
      </c>
      <c r="J7065" s="231" t="str">
        <f t="shared" si="547"/>
        <v/>
      </c>
    </row>
    <row r="7066" spans="6:10" ht="19.5" customHeight="1" x14ac:dyDescent="0.25">
      <c r="F7066" s="328">
        <f t="shared" si="545"/>
        <v>0</v>
      </c>
      <c r="G7066" s="233" t="str">
        <f t="shared" si="546"/>
        <v/>
      </c>
      <c r="H7066" s="231">
        <f t="shared" si="548"/>
        <v>1956458.97</v>
      </c>
      <c r="I7066" s="232">
        <f t="shared" si="549"/>
        <v>0</v>
      </c>
      <c r="J7066" s="231" t="str">
        <f t="shared" si="547"/>
        <v/>
      </c>
    </row>
    <row r="7067" spans="6:10" ht="19.5" customHeight="1" x14ac:dyDescent="0.25">
      <c r="F7067" s="328">
        <f t="shared" si="545"/>
        <v>0</v>
      </c>
      <c r="G7067" s="233" t="str">
        <f t="shared" si="546"/>
        <v/>
      </c>
      <c r="H7067" s="231">
        <f t="shared" si="548"/>
        <v>1956458.97</v>
      </c>
      <c r="I7067" s="232">
        <f t="shared" si="549"/>
        <v>0</v>
      </c>
      <c r="J7067" s="231" t="str">
        <f t="shared" si="547"/>
        <v/>
      </c>
    </row>
    <row r="7068" spans="6:10" ht="19.5" customHeight="1" x14ac:dyDescent="0.25">
      <c r="F7068" s="328">
        <f t="shared" si="545"/>
        <v>0</v>
      </c>
      <c r="G7068" s="233" t="str">
        <f t="shared" si="546"/>
        <v/>
      </c>
      <c r="H7068" s="231">
        <f t="shared" si="548"/>
        <v>1956458.97</v>
      </c>
      <c r="I7068" s="232">
        <f t="shared" si="549"/>
        <v>0</v>
      </c>
      <c r="J7068" s="231" t="str">
        <f t="shared" si="547"/>
        <v/>
      </c>
    </row>
    <row r="7069" spans="6:10" ht="19.5" customHeight="1" x14ac:dyDescent="0.25">
      <c r="F7069" s="328">
        <f t="shared" si="545"/>
        <v>0</v>
      </c>
      <c r="G7069" s="233" t="str">
        <f t="shared" si="546"/>
        <v/>
      </c>
      <c r="H7069" s="231">
        <f t="shared" si="548"/>
        <v>1956458.97</v>
      </c>
      <c r="I7069" s="232">
        <f t="shared" si="549"/>
        <v>0</v>
      </c>
      <c r="J7069" s="231" t="str">
        <f t="shared" si="547"/>
        <v/>
      </c>
    </row>
    <row r="7070" spans="6:10" ht="19.5" customHeight="1" x14ac:dyDescent="0.25">
      <c r="F7070" s="328">
        <f t="shared" si="545"/>
        <v>0</v>
      </c>
      <c r="G7070" s="233" t="str">
        <f t="shared" si="546"/>
        <v/>
      </c>
      <c r="H7070" s="231">
        <f t="shared" si="548"/>
        <v>1956458.97</v>
      </c>
      <c r="I7070" s="232">
        <f t="shared" si="549"/>
        <v>0</v>
      </c>
      <c r="J7070" s="231" t="str">
        <f t="shared" si="547"/>
        <v/>
      </c>
    </row>
    <row r="7071" spans="6:10" ht="19.5" customHeight="1" x14ac:dyDescent="0.25">
      <c r="F7071" s="328">
        <f t="shared" si="545"/>
        <v>0</v>
      </c>
      <c r="G7071" s="233" t="str">
        <f t="shared" si="546"/>
        <v/>
      </c>
      <c r="H7071" s="231">
        <f t="shared" si="548"/>
        <v>1956458.97</v>
      </c>
      <c r="I7071" s="232">
        <f t="shared" si="549"/>
        <v>0</v>
      </c>
      <c r="J7071" s="231" t="str">
        <f t="shared" si="547"/>
        <v/>
      </c>
    </row>
    <row r="7072" spans="6:10" ht="19.5" customHeight="1" x14ac:dyDescent="0.25">
      <c r="F7072" s="328">
        <f t="shared" si="545"/>
        <v>0</v>
      </c>
      <c r="G7072" s="233" t="str">
        <f t="shared" si="546"/>
        <v/>
      </c>
      <c r="H7072" s="231">
        <f t="shared" si="548"/>
        <v>1956458.97</v>
      </c>
      <c r="I7072" s="232">
        <f t="shared" si="549"/>
        <v>0</v>
      </c>
      <c r="J7072" s="231" t="str">
        <f t="shared" si="547"/>
        <v/>
      </c>
    </row>
    <row r="7073" spans="6:10" ht="19.5" customHeight="1" x14ac:dyDescent="0.25">
      <c r="F7073" s="328">
        <f t="shared" si="545"/>
        <v>0</v>
      </c>
      <c r="G7073" s="233" t="str">
        <f t="shared" si="546"/>
        <v/>
      </c>
      <c r="H7073" s="231">
        <f t="shared" si="548"/>
        <v>1956458.97</v>
      </c>
      <c r="I7073" s="232">
        <f t="shared" si="549"/>
        <v>0</v>
      </c>
      <c r="J7073" s="231" t="str">
        <f t="shared" si="547"/>
        <v/>
      </c>
    </row>
    <row r="7074" spans="6:10" ht="19.5" customHeight="1" x14ac:dyDescent="0.25">
      <c r="F7074" s="328">
        <f t="shared" si="545"/>
        <v>0</v>
      </c>
      <c r="G7074" s="233" t="str">
        <f t="shared" si="546"/>
        <v/>
      </c>
      <c r="H7074" s="231">
        <f t="shared" si="548"/>
        <v>1956458.97</v>
      </c>
      <c r="I7074" s="232">
        <f t="shared" si="549"/>
        <v>0</v>
      </c>
      <c r="J7074" s="231" t="str">
        <f t="shared" si="547"/>
        <v/>
      </c>
    </row>
    <row r="7075" spans="6:10" ht="19.5" customHeight="1" x14ac:dyDescent="0.25">
      <c r="F7075" s="328">
        <f t="shared" si="545"/>
        <v>0</v>
      </c>
      <c r="G7075" s="233" t="str">
        <f t="shared" si="546"/>
        <v/>
      </c>
      <c r="H7075" s="231">
        <f t="shared" si="548"/>
        <v>1956458.97</v>
      </c>
      <c r="I7075" s="232">
        <f t="shared" si="549"/>
        <v>0</v>
      </c>
      <c r="J7075" s="231" t="str">
        <f t="shared" si="547"/>
        <v/>
      </c>
    </row>
    <row r="7076" spans="6:10" ht="19.5" customHeight="1" x14ac:dyDescent="0.25">
      <c r="F7076" s="328">
        <f t="shared" si="545"/>
        <v>0</v>
      </c>
      <c r="G7076" s="233" t="str">
        <f t="shared" si="546"/>
        <v/>
      </c>
      <c r="H7076" s="231">
        <f t="shared" si="548"/>
        <v>1956458.97</v>
      </c>
      <c r="I7076" s="232">
        <f t="shared" si="549"/>
        <v>0</v>
      </c>
      <c r="J7076" s="231" t="str">
        <f t="shared" si="547"/>
        <v/>
      </c>
    </row>
    <row r="7077" spans="6:10" ht="19.5" customHeight="1" x14ac:dyDescent="0.25">
      <c r="F7077" s="328">
        <f t="shared" si="545"/>
        <v>0</v>
      </c>
      <c r="G7077" s="233" t="str">
        <f t="shared" si="546"/>
        <v/>
      </c>
      <c r="H7077" s="231">
        <f t="shared" si="548"/>
        <v>1956458.97</v>
      </c>
      <c r="I7077" s="232">
        <f t="shared" si="549"/>
        <v>0</v>
      </c>
      <c r="J7077" s="231" t="str">
        <f t="shared" si="547"/>
        <v/>
      </c>
    </row>
    <row r="7078" spans="6:10" ht="19.5" customHeight="1" x14ac:dyDescent="0.25">
      <c r="F7078" s="328">
        <f t="shared" si="545"/>
        <v>0</v>
      </c>
      <c r="G7078" s="233" t="str">
        <f t="shared" si="546"/>
        <v/>
      </c>
      <c r="H7078" s="231">
        <f t="shared" si="548"/>
        <v>1956458.97</v>
      </c>
      <c r="I7078" s="232">
        <f t="shared" si="549"/>
        <v>0</v>
      </c>
      <c r="J7078" s="231" t="str">
        <f t="shared" si="547"/>
        <v/>
      </c>
    </row>
    <row r="7079" spans="6:10" ht="19.5" customHeight="1" x14ac:dyDescent="0.25">
      <c r="F7079" s="328">
        <f t="shared" si="545"/>
        <v>0</v>
      </c>
      <c r="G7079" s="233" t="str">
        <f t="shared" si="546"/>
        <v/>
      </c>
      <c r="H7079" s="231">
        <f t="shared" si="548"/>
        <v>1956458.97</v>
      </c>
      <c r="I7079" s="232">
        <f t="shared" si="549"/>
        <v>0</v>
      </c>
      <c r="J7079" s="231" t="str">
        <f t="shared" si="547"/>
        <v/>
      </c>
    </row>
    <row r="7080" spans="6:10" ht="19.5" customHeight="1" x14ac:dyDescent="0.25">
      <c r="F7080" s="328">
        <f t="shared" si="545"/>
        <v>0</v>
      </c>
      <c r="G7080" s="233" t="str">
        <f t="shared" si="546"/>
        <v/>
      </c>
      <c r="H7080" s="231">
        <f t="shared" si="548"/>
        <v>1956458.97</v>
      </c>
      <c r="I7080" s="232">
        <f t="shared" si="549"/>
        <v>0</v>
      </c>
      <c r="J7080" s="231" t="str">
        <f t="shared" si="547"/>
        <v/>
      </c>
    </row>
    <row r="7081" spans="6:10" ht="19.5" customHeight="1" x14ac:dyDescent="0.25">
      <c r="F7081" s="328">
        <f t="shared" si="545"/>
        <v>0</v>
      </c>
      <c r="G7081" s="233" t="str">
        <f t="shared" si="546"/>
        <v/>
      </c>
      <c r="H7081" s="231">
        <f t="shared" si="548"/>
        <v>1956458.97</v>
      </c>
      <c r="I7081" s="232">
        <f t="shared" si="549"/>
        <v>0</v>
      </c>
      <c r="J7081" s="231" t="str">
        <f t="shared" si="547"/>
        <v/>
      </c>
    </row>
    <row r="7082" spans="6:10" ht="19.5" customHeight="1" x14ac:dyDescent="0.25">
      <c r="F7082" s="328">
        <f t="shared" si="545"/>
        <v>0</v>
      </c>
      <c r="G7082" s="233" t="str">
        <f t="shared" si="546"/>
        <v/>
      </c>
      <c r="H7082" s="231">
        <f t="shared" si="548"/>
        <v>1956458.97</v>
      </c>
      <c r="I7082" s="232">
        <f t="shared" si="549"/>
        <v>0</v>
      </c>
      <c r="J7082" s="231" t="str">
        <f t="shared" si="547"/>
        <v/>
      </c>
    </row>
    <row r="7083" spans="6:10" ht="19.5" customHeight="1" x14ac:dyDescent="0.25">
      <c r="F7083" s="328">
        <f t="shared" si="545"/>
        <v>0</v>
      </c>
      <c r="G7083" s="233" t="str">
        <f t="shared" si="546"/>
        <v/>
      </c>
      <c r="H7083" s="231">
        <f t="shared" si="548"/>
        <v>1956458.97</v>
      </c>
      <c r="I7083" s="232">
        <f t="shared" si="549"/>
        <v>0</v>
      </c>
      <c r="J7083" s="231" t="str">
        <f t="shared" si="547"/>
        <v/>
      </c>
    </row>
    <row r="7084" spans="6:10" ht="19.5" customHeight="1" x14ac:dyDescent="0.25">
      <c r="F7084" s="328">
        <f t="shared" si="545"/>
        <v>0</v>
      </c>
      <c r="G7084" s="233" t="str">
        <f t="shared" si="546"/>
        <v/>
      </c>
      <c r="H7084" s="231">
        <f t="shared" si="548"/>
        <v>1956458.97</v>
      </c>
      <c r="I7084" s="232">
        <f t="shared" si="549"/>
        <v>0</v>
      </c>
      <c r="J7084" s="231" t="str">
        <f t="shared" si="547"/>
        <v/>
      </c>
    </row>
    <row r="7085" spans="6:10" ht="19.5" customHeight="1" x14ac:dyDescent="0.25">
      <c r="F7085" s="328">
        <f t="shared" si="545"/>
        <v>0</v>
      </c>
      <c r="G7085" s="233" t="str">
        <f t="shared" si="546"/>
        <v/>
      </c>
      <c r="H7085" s="231">
        <f t="shared" si="548"/>
        <v>1956458.97</v>
      </c>
      <c r="I7085" s="232">
        <f t="shared" si="549"/>
        <v>0</v>
      </c>
      <c r="J7085" s="231" t="str">
        <f t="shared" si="547"/>
        <v/>
      </c>
    </row>
    <row r="7086" spans="6:10" ht="19.5" customHeight="1" x14ac:dyDescent="0.25">
      <c r="F7086" s="328">
        <f t="shared" si="545"/>
        <v>0</v>
      </c>
      <c r="G7086" s="233" t="str">
        <f t="shared" si="546"/>
        <v/>
      </c>
      <c r="H7086" s="231">
        <f t="shared" si="548"/>
        <v>1956458.97</v>
      </c>
      <c r="I7086" s="232">
        <f t="shared" si="549"/>
        <v>0</v>
      </c>
      <c r="J7086" s="231" t="str">
        <f t="shared" si="547"/>
        <v/>
      </c>
    </row>
    <row r="7087" spans="6:10" ht="19.5" customHeight="1" x14ac:dyDescent="0.25">
      <c r="F7087" s="328">
        <f t="shared" si="545"/>
        <v>0</v>
      </c>
      <c r="G7087" s="233" t="str">
        <f t="shared" si="546"/>
        <v/>
      </c>
      <c r="H7087" s="231">
        <f t="shared" si="548"/>
        <v>1956458.97</v>
      </c>
      <c r="I7087" s="232">
        <f t="shared" si="549"/>
        <v>0</v>
      </c>
      <c r="J7087" s="231" t="str">
        <f t="shared" si="547"/>
        <v/>
      </c>
    </row>
    <row r="7088" spans="6:10" ht="19.5" customHeight="1" x14ac:dyDescent="0.25">
      <c r="F7088" s="328">
        <f t="shared" si="545"/>
        <v>0</v>
      </c>
      <c r="G7088" s="233" t="str">
        <f t="shared" si="546"/>
        <v/>
      </c>
      <c r="H7088" s="231">
        <f t="shared" si="548"/>
        <v>1956458.97</v>
      </c>
      <c r="I7088" s="232">
        <f t="shared" si="549"/>
        <v>0</v>
      </c>
      <c r="J7088" s="231" t="str">
        <f t="shared" si="547"/>
        <v/>
      </c>
    </row>
    <row r="7089" spans="6:10" ht="19.5" customHeight="1" x14ac:dyDescent="0.25">
      <c r="F7089" s="328">
        <f t="shared" si="545"/>
        <v>0</v>
      </c>
      <c r="G7089" s="233" t="str">
        <f t="shared" si="546"/>
        <v/>
      </c>
      <c r="H7089" s="231">
        <f t="shared" si="548"/>
        <v>1956458.97</v>
      </c>
      <c r="I7089" s="232">
        <f t="shared" si="549"/>
        <v>0</v>
      </c>
      <c r="J7089" s="231" t="str">
        <f t="shared" si="547"/>
        <v/>
      </c>
    </row>
    <row r="7090" spans="6:10" ht="19.5" customHeight="1" x14ac:dyDescent="0.25">
      <c r="F7090" s="328">
        <f t="shared" si="545"/>
        <v>0</v>
      </c>
      <c r="G7090" s="233" t="str">
        <f t="shared" si="546"/>
        <v/>
      </c>
      <c r="H7090" s="231">
        <f t="shared" si="548"/>
        <v>1956458.97</v>
      </c>
      <c r="I7090" s="232">
        <f t="shared" si="549"/>
        <v>0</v>
      </c>
      <c r="J7090" s="231" t="str">
        <f t="shared" si="547"/>
        <v/>
      </c>
    </row>
    <row r="7091" spans="6:10" ht="19.5" customHeight="1" x14ac:dyDescent="0.25">
      <c r="F7091" s="328">
        <f t="shared" si="545"/>
        <v>0</v>
      </c>
      <c r="G7091" s="233" t="str">
        <f t="shared" si="546"/>
        <v/>
      </c>
      <c r="H7091" s="231">
        <f t="shared" si="548"/>
        <v>1956458.97</v>
      </c>
      <c r="I7091" s="232">
        <f t="shared" si="549"/>
        <v>0</v>
      </c>
      <c r="J7091" s="231" t="str">
        <f t="shared" si="547"/>
        <v/>
      </c>
    </row>
    <row r="7092" spans="6:10" ht="19.5" customHeight="1" x14ac:dyDescent="0.25">
      <c r="F7092" s="328">
        <f t="shared" si="545"/>
        <v>0</v>
      </c>
      <c r="G7092" s="233" t="str">
        <f t="shared" si="546"/>
        <v/>
      </c>
      <c r="H7092" s="231">
        <f t="shared" si="548"/>
        <v>1956458.97</v>
      </c>
      <c r="I7092" s="232">
        <f t="shared" si="549"/>
        <v>0</v>
      </c>
      <c r="J7092" s="231" t="str">
        <f t="shared" si="547"/>
        <v/>
      </c>
    </row>
    <row r="7093" spans="6:10" ht="19.5" customHeight="1" x14ac:dyDescent="0.25">
      <c r="F7093" s="328">
        <f t="shared" si="545"/>
        <v>0</v>
      </c>
      <c r="G7093" s="233" t="str">
        <f t="shared" si="546"/>
        <v/>
      </c>
      <c r="H7093" s="231">
        <f t="shared" si="548"/>
        <v>1956458.97</v>
      </c>
      <c r="I7093" s="232">
        <f t="shared" si="549"/>
        <v>0</v>
      </c>
      <c r="J7093" s="231" t="str">
        <f t="shared" si="547"/>
        <v/>
      </c>
    </row>
    <row r="7094" spans="6:10" ht="19.5" customHeight="1" x14ac:dyDescent="0.25">
      <c r="F7094" s="328">
        <f t="shared" si="545"/>
        <v>0</v>
      </c>
      <c r="G7094" s="233" t="str">
        <f t="shared" si="546"/>
        <v/>
      </c>
      <c r="H7094" s="231">
        <f t="shared" si="548"/>
        <v>1956458.97</v>
      </c>
      <c r="I7094" s="232">
        <f t="shared" si="549"/>
        <v>0</v>
      </c>
      <c r="J7094" s="231" t="str">
        <f t="shared" si="547"/>
        <v/>
      </c>
    </row>
    <row r="7095" spans="6:10" ht="19.5" customHeight="1" x14ac:dyDescent="0.25">
      <c r="F7095" s="328">
        <f t="shared" si="545"/>
        <v>0</v>
      </c>
      <c r="G7095" s="233" t="str">
        <f t="shared" si="546"/>
        <v/>
      </c>
      <c r="H7095" s="231">
        <f t="shared" si="548"/>
        <v>1956458.97</v>
      </c>
      <c r="I7095" s="232">
        <f t="shared" si="549"/>
        <v>0</v>
      </c>
      <c r="J7095" s="231" t="str">
        <f t="shared" si="547"/>
        <v/>
      </c>
    </row>
    <row r="7096" spans="6:10" ht="19.5" customHeight="1" x14ac:dyDescent="0.25">
      <c r="F7096" s="328">
        <f t="shared" si="545"/>
        <v>0</v>
      </c>
      <c r="G7096" s="233" t="str">
        <f t="shared" si="546"/>
        <v/>
      </c>
      <c r="H7096" s="231">
        <f t="shared" si="548"/>
        <v>1956458.97</v>
      </c>
      <c r="I7096" s="232">
        <f t="shared" si="549"/>
        <v>0</v>
      </c>
      <c r="J7096" s="231" t="str">
        <f t="shared" si="547"/>
        <v/>
      </c>
    </row>
    <row r="7097" spans="6:10" ht="19.5" customHeight="1" x14ac:dyDescent="0.25">
      <c r="F7097" s="328">
        <f t="shared" si="545"/>
        <v>0</v>
      </c>
      <c r="G7097" s="233" t="str">
        <f t="shared" si="546"/>
        <v/>
      </c>
      <c r="H7097" s="231">
        <f t="shared" si="548"/>
        <v>1956458.97</v>
      </c>
      <c r="I7097" s="232">
        <f t="shared" si="549"/>
        <v>0</v>
      </c>
      <c r="J7097" s="231" t="str">
        <f t="shared" si="547"/>
        <v/>
      </c>
    </row>
    <row r="7098" spans="6:10" ht="19.5" customHeight="1" x14ac:dyDescent="0.25">
      <c r="F7098" s="328">
        <f t="shared" si="545"/>
        <v>0</v>
      </c>
      <c r="G7098" s="233" t="str">
        <f t="shared" si="546"/>
        <v/>
      </c>
      <c r="H7098" s="231">
        <f t="shared" si="548"/>
        <v>1956458.97</v>
      </c>
      <c r="I7098" s="232">
        <f t="shared" si="549"/>
        <v>0</v>
      </c>
      <c r="J7098" s="231" t="str">
        <f t="shared" si="547"/>
        <v/>
      </c>
    </row>
    <row r="7099" spans="6:10" ht="19.5" customHeight="1" x14ac:dyDescent="0.25">
      <c r="F7099" s="328">
        <f t="shared" si="545"/>
        <v>0</v>
      </c>
      <c r="G7099" s="233" t="str">
        <f t="shared" si="546"/>
        <v/>
      </c>
      <c r="H7099" s="231">
        <f t="shared" si="548"/>
        <v>1956458.97</v>
      </c>
      <c r="I7099" s="232">
        <f t="shared" si="549"/>
        <v>0</v>
      </c>
      <c r="J7099" s="231" t="str">
        <f t="shared" si="547"/>
        <v/>
      </c>
    </row>
    <row r="7100" spans="6:10" ht="19.5" customHeight="1" x14ac:dyDescent="0.25">
      <c r="F7100" s="328">
        <f t="shared" si="545"/>
        <v>0</v>
      </c>
      <c r="G7100" s="233" t="str">
        <f t="shared" si="546"/>
        <v/>
      </c>
      <c r="H7100" s="231">
        <f t="shared" si="548"/>
        <v>1956458.97</v>
      </c>
      <c r="I7100" s="232">
        <f t="shared" si="549"/>
        <v>0</v>
      </c>
      <c r="J7100" s="231" t="str">
        <f t="shared" si="547"/>
        <v/>
      </c>
    </row>
    <row r="7101" spans="6:10" ht="19.5" customHeight="1" x14ac:dyDescent="0.25">
      <c r="F7101" s="328">
        <f t="shared" si="545"/>
        <v>0</v>
      </c>
      <c r="G7101" s="233" t="str">
        <f t="shared" si="546"/>
        <v/>
      </c>
      <c r="H7101" s="231">
        <f t="shared" si="548"/>
        <v>1956458.97</v>
      </c>
      <c r="I7101" s="232">
        <f t="shared" si="549"/>
        <v>0</v>
      </c>
      <c r="J7101" s="231" t="str">
        <f t="shared" si="547"/>
        <v/>
      </c>
    </row>
    <row r="7102" spans="6:10" ht="19.5" customHeight="1" x14ac:dyDescent="0.25">
      <c r="F7102" s="328">
        <f t="shared" si="545"/>
        <v>0</v>
      </c>
      <c r="G7102" s="233" t="str">
        <f t="shared" si="546"/>
        <v/>
      </c>
      <c r="H7102" s="231">
        <f t="shared" si="548"/>
        <v>1956458.97</v>
      </c>
      <c r="I7102" s="232">
        <f t="shared" si="549"/>
        <v>0</v>
      </c>
      <c r="J7102" s="231" t="str">
        <f t="shared" si="547"/>
        <v/>
      </c>
    </row>
    <row r="7103" spans="6:10" ht="19.5" customHeight="1" x14ac:dyDescent="0.25">
      <c r="F7103" s="328">
        <f t="shared" si="545"/>
        <v>0</v>
      </c>
      <c r="G7103" s="233" t="str">
        <f t="shared" si="546"/>
        <v/>
      </c>
      <c r="H7103" s="231">
        <f t="shared" si="548"/>
        <v>1956458.97</v>
      </c>
      <c r="I7103" s="232">
        <f t="shared" si="549"/>
        <v>0</v>
      </c>
      <c r="J7103" s="231" t="str">
        <f t="shared" si="547"/>
        <v/>
      </c>
    </row>
    <row r="7104" spans="6:10" ht="19.5" customHeight="1" x14ac:dyDescent="0.25">
      <c r="F7104" s="328">
        <f t="shared" si="545"/>
        <v>0</v>
      </c>
      <c r="G7104" s="233" t="str">
        <f t="shared" si="546"/>
        <v/>
      </c>
      <c r="H7104" s="231">
        <f t="shared" si="548"/>
        <v>1956458.97</v>
      </c>
      <c r="I7104" s="232">
        <f t="shared" si="549"/>
        <v>0</v>
      </c>
      <c r="J7104" s="231" t="str">
        <f t="shared" si="547"/>
        <v/>
      </c>
    </row>
    <row r="7105" spans="6:10" ht="19.5" customHeight="1" x14ac:dyDescent="0.25">
      <c r="F7105" s="328">
        <f t="shared" si="545"/>
        <v>0</v>
      </c>
      <c r="G7105" s="233" t="str">
        <f t="shared" si="546"/>
        <v/>
      </c>
      <c r="H7105" s="231">
        <f t="shared" si="548"/>
        <v>1956458.97</v>
      </c>
      <c r="I7105" s="232">
        <f t="shared" si="549"/>
        <v>0</v>
      </c>
      <c r="J7105" s="231" t="str">
        <f t="shared" si="547"/>
        <v/>
      </c>
    </row>
    <row r="7106" spans="6:10" ht="19.5" customHeight="1" x14ac:dyDescent="0.25">
      <c r="F7106" s="328">
        <f t="shared" si="545"/>
        <v>0</v>
      </c>
      <c r="G7106" s="233" t="str">
        <f t="shared" si="546"/>
        <v/>
      </c>
      <c r="H7106" s="231">
        <f t="shared" si="548"/>
        <v>1956458.97</v>
      </c>
      <c r="I7106" s="232">
        <f t="shared" si="549"/>
        <v>0</v>
      </c>
      <c r="J7106" s="231" t="str">
        <f t="shared" si="547"/>
        <v/>
      </c>
    </row>
    <row r="7107" spans="6:10" ht="19.5" customHeight="1" x14ac:dyDescent="0.25">
      <c r="F7107" s="328">
        <f t="shared" si="545"/>
        <v>0</v>
      </c>
      <c r="G7107" s="233" t="str">
        <f t="shared" si="546"/>
        <v/>
      </c>
      <c r="H7107" s="231">
        <f t="shared" si="548"/>
        <v>1956458.97</v>
      </c>
      <c r="I7107" s="232">
        <f t="shared" si="549"/>
        <v>0</v>
      </c>
      <c r="J7107" s="231" t="str">
        <f t="shared" si="547"/>
        <v/>
      </c>
    </row>
    <row r="7108" spans="6:10" ht="19.5" customHeight="1" x14ac:dyDescent="0.25">
      <c r="F7108" s="328">
        <f t="shared" si="545"/>
        <v>0</v>
      </c>
      <c r="G7108" s="233" t="str">
        <f t="shared" si="546"/>
        <v/>
      </c>
      <c r="H7108" s="231">
        <f t="shared" si="548"/>
        <v>1956458.97</v>
      </c>
      <c r="I7108" s="232">
        <f t="shared" si="549"/>
        <v>0</v>
      </c>
      <c r="J7108" s="231" t="str">
        <f t="shared" si="547"/>
        <v/>
      </c>
    </row>
    <row r="7109" spans="6:10" ht="19.5" customHeight="1" x14ac:dyDescent="0.25">
      <c r="F7109" s="328">
        <f t="shared" si="545"/>
        <v>0</v>
      </c>
      <c r="G7109" s="233" t="str">
        <f t="shared" si="546"/>
        <v/>
      </c>
      <c r="H7109" s="231">
        <f t="shared" si="548"/>
        <v>1956458.97</v>
      </c>
      <c r="I7109" s="232">
        <f t="shared" si="549"/>
        <v>0</v>
      </c>
      <c r="J7109" s="231" t="str">
        <f t="shared" si="547"/>
        <v/>
      </c>
    </row>
    <row r="7110" spans="6:10" ht="19.5" customHeight="1" x14ac:dyDescent="0.25">
      <c r="F7110" s="328">
        <f t="shared" si="545"/>
        <v>0</v>
      </c>
      <c r="G7110" s="233" t="str">
        <f t="shared" si="546"/>
        <v/>
      </c>
      <c r="H7110" s="231">
        <f t="shared" si="548"/>
        <v>1956458.97</v>
      </c>
      <c r="I7110" s="232">
        <f t="shared" si="549"/>
        <v>0</v>
      </c>
      <c r="J7110" s="231" t="str">
        <f t="shared" si="547"/>
        <v/>
      </c>
    </row>
    <row r="7111" spans="6:10" ht="19.5" customHeight="1" x14ac:dyDescent="0.25">
      <c r="F7111" s="328">
        <f t="shared" si="545"/>
        <v>0</v>
      </c>
      <c r="G7111" s="233" t="str">
        <f t="shared" si="546"/>
        <v/>
      </c>
      <c r="H7111" s="231">
        <f t="shared" si="548"/>
        <v>1956458.97</v>
      </c>
      <c r="I7111" s="232">
        <f t="shared" si="549"/>
        <v>0</v>
      </c>
      <c r="J7111" s="231" t="str">
        <f t="shared" si="547"/>
        <v/>
      </c>
    </row>
    <row r="7112" spans="6:10" ht="19.5" customHeight="1" x14ac:dyDescent="0.25">
      <c r="F7112" s="328">
        <f t="shared" si="545"/>
        <v>0</v>
      </c>
      <c r="G7112" s="233" t="str">
        <f t="shared" si="546"/>
        <v/>
      </c>
      <c r="H7112" s="231">
        <f t="shared" si="548"/>
        <v>1956458.97</v>
      </c>
      <c r="I7112" s="232">
        <f t="shared" si="549"/>
        <v>0</v>
      </c>
      <c r="J7112" s="231" t="str">
        <f t="shared" si="547"/>
        <v/>
      </c>
    </row>
    <row r="7113" spans="6:10" ht="19.5" customHeight="1" x14ac:dyDescent="0.25">
      <c r="F7113" s="328">
        <f t="shared" si="545"/>
        <v>0</v>
      </c>
      <c r="G7113" s="233" t="str">
        <f t="shared" si="546"/>
        <v/>
      </c>
      <c r="H7113" s="231">
        <f t="shared" si="548"/>
        <v>1956458.97</v>
      </c>
      <c r="I7113" s="232">
        <f t="shared" si="549"/>
        <v>0</v>
      </c>
      <c r="J7113" s="231" t="str">
        <f t="shared" si="547"/>
        <v/>
      </c>
    </row>
    <row r="7114" spans="6:10" ht="19.5" customHeight="1" x14ac:dyDescent="0.25">
      <c r="F7114" s="328">
        <f t="shared" ref="F7114:F7177" si="550">IF(E7114&gt;$C$4*1000,"Выборка",0)</f>
        <v>0</v>
      </c>
      <c r="G7114" s="233" t="str">
        <f t="shared" ref="G7114:G7177" si="551">IF(F7114=0,"",E7114)</f>
        <v/>
      </c>
      <c r="H7114" s="231">
        <f t="shared" si="548"/>
        <v>1956458.97</v>
      </c>
      <c r="I7114" s="232">
        <f t="shared" si="549"/>
        <v>0</v>
      </c>
      <c r="J7114" s="231" t="str">
        <f t="shared" ref="J7114:J7177" si="552">IF(I7114=0,"",E7114)</f>
        <v/>
      </c>
    </row>
    <row r="7115" spans="6:10" ht="19.5" customHeight="1" x14ac:dyDescent="0.25">
      <c r="F7115" s="328">
        <f t="shared" si="550"/>
        <v>0</v>
      </c>
      <c r="G7115" s="233" t="str">
        <f t="shared" si="551"/>
        <v/>
      </c>
      <c r="H7115" s="231">
        <f t="shared" ref="H7115:H7178" si="553">IF(F7115=0,IF((I7114=0)*AND(F7114=0),H7114+E7115,IF((F7114&lt;&gt;0)*AND((H7114&lt;=$E$17)),H7114+E7115,E7115)),H7114)</f>
        <v>1956458.97</v>
      </c>
      <c r="I7115" s="232">
        <f t="shared" ref="I7115:I7178" si="554">IF((H7115&gt;$E$17)*AND(F7115=0),"Выборка",0)</f>
        <v>0</v>
      </c>
      <c r="J7115" s="231" t="str">
        <f t="shared" si="552"/>
        <v/>
      </c>
    </row>
    <row r="7116" spans="6:10" ht="19.5" customHeight="1" x14ac:dyDescent="0.25">
      <c r="F7116" s="328">
        <f t="shared" si="550"/>
        <v>0</v>
      </c>
      <c r="G7116" s="233" t="str">
        <f t="shared" si="551"/>
        <v/>
      </c>
      <c r="H7116" s="231">
        <f t="shared" si="553"/>
        <v>1956458.97</v>
      </c>
      <c r="I7116" s="232">
        <f t="shared" si="554"/>
        <v>0</v>
      </c>
      <c r="J7116" s="231" t="str">
        <f t="shared" si="552"/>
        <v/>
      </c>
    </row>
    <row r="7117" spans="6:10" ht="19.5" customHeight="1" x14ac:dyDescent="0.25">
      <c r="F7117" s="328">
        <f t="shared" si="550"/>
        <v>0</v>
      </c>
      <c r="G7117" s="233" t="str">
        <f t="shared" si="551"/>
        <v/>
      </c>
      <c r="H7117" s="231">
        <f t="shared" si="553"/>
        <v>1956458.97</v>
      </c>
      <c r="I7117" s="232">
        <f t="shared" si="554"/>
        <v>0</v>
      </c>
      <c r="J7117" s="231" t="str">
        <f t="shared" si="552"/>
        <v/>
      </c>
    </row>
    <row r="7118" spans="6:10" ht="19.5" customHeight="1" x14ac:dyDescent="0.25">
      <c r="F7118" s="328">
        <f t="shared" si="550"/>
        <v>0</v>
      </c>
      <c r="G7118" s="233" t="str">
        <f t="shared" si="551"/>
        <v/>
      </c>
      <c r="H7118" s="231">
        <f t="shared" si="553"/>
        <v>1956458.97</v>
      </c>
      <c r="I7118" s="232">
        <f t="shared" si="554"/>
        <v>0</v>
      </c>
      <c r="J7118" s="231" t="str">
        <f t="shared" si="552"/>
        <v/>
      </c>
    </row>
    <row r="7119" spans="6:10" ht="19.5" customHeight="1" x14ac:dyDescent="0.25">
      <c r="F7119" s="328">
        <f t="shared" si="550"/>
        <v>0</v>
      </c>
      <c r="G7119" s="233" t="str">
        <f t="shared" si="551"/>
        <v/>
      </c>
      <c r="H7119" s="231">
        <f t="shared" si="553"/>
        <v>1956458.97</v>
      </c>
      <c r="I7119" s="232">
        <f t="shared" si="554"/>
        <v>0</v>
      </c>
      <c r="J7119" s="231" t="str">
        <f t="shared" si="552"/>
        <v/>
      </c>
    </row>
    <row r="7120" spans="6:10" ht="19.5" customHeight="1" x14ac:dyDescent="0.25">
      <c r="F7120" s="328">
        <f t="shared" si="550"/>
        <v>0</v>
      </c>
      <c r="G7120" s="233" t="str">
        <f t="shared" si="551"/>
        <v/>
      </c>
      <c r="H7120" s="231">
        <f t="shared" si="553"/>
        <v>1956458.97</v>
      </c>
      <c r="I7120" s="232">
        <f t="shared" si="554"/>
        <v>0</v>
      </c>
      <c r="J7120" s="231" t="str">
        <f t="shared" si="552"/>
        <v/>
      </c>
    </row>
    <row r="7121" spans="6:10" ht="19.5" customHeight="1" x14ac:dyDescent="0.25">
      <c r="F7121" s="328">
        <f t="shared" si="550"/>
        <v>0</v>
      </c>
      <c r="G7121" s="233" t="str">
        <f t="shared" si="551"/>
        <v/>
      </c>
      <c r="H7121" s="231">
        <f t="shared" si="553"/>
        <v>1956458.97</v>
      </c>
      <c r="I7121" s="232">
        <f t="shared" si="554"/>
        <v>0</v>
      </c>
      <c r="J7121" s="231" t="str">
        <f t="shared" si="552"/>
        <v/>
      </c>
    </row>
    <row r="7122" spans="6:10" ht="19.5" customHeight="1" x14ac:dyDescent="0.25">
      <c r="F7122" s="328">
        <f t="shared" si="550"/>
        <v>0</v>
      </c>
      <c r="G7122" s="233" t="str">
        <f t="shared" si="551"/>
        <v/>
      </c>
      <c r="H7122" s="231">
        <f t="shared" si="553"/>
        <v>1956458.97</v>
      </c>
      <c r="I7122" s="232">
        <f t="shared" si="554"/>
        <v>0</v>
      </c>
      <c r="J7122" s="231" t="str">
        <f t="shared" si="552"/>
        <v/>
      </c>
    </row>
    <row r="7123" spans="6:10" ht="19.5" customHeight="1" x14ac:dyDescent="0.25">
      <c r="F7123" s="328">
        <f t="shared" si="550"/>
        <v>0</v>
      </c>
      <c r="G7123" s="233" t="str">
        <f t="shared" si="551"/>
        <v/>
      </c>
      <c r="H7123" s="231">
        <f t="shared" si="553"/>
        <v>1956458.97</v>
      </c>
      <c r="I7123" s="232">
        <f t="shared" si="554"/>
        <v>0</v>
      </c>
      <c r="J7123" s="231" t="str">
        <f t="shared" si="552"/>
        <v/>
      </c>
    </row>
    <row r="7124" spans="6:10" ht="19.5" customHeight="1" x14ac:dyDescent="0.25">
      <c r="F7124" s="328">
        <f t="shared" si="550"/>
        <v>0</v>
      </c>
      <c r="G7124" s="233" t="str">
        <f t="shared" si="551"/>
        <v/>
      </c>
      <c r="H7124" s="231">
        <f t="shared" si="553"/>
        <v>1956458.97</v>
      </c>
      <c r="I7124" s="232">
        <f t="shared" si="554"/>
        <v>0</v>
      </c>
      <c r="J7124" s="231" t="str">
        <f t="shared" si="552"/>
        <v/>
      </c>
    </row>
    <row r="7125" spans="6:10" ht="19.5" customHeight="1" x14ac:dyDescent="0.25">
      <c r="F7125" s="328">
        <f t="shared" si="550"/>
        <v>0</v>
      </c>
      <c r="G7125" s="233" t="str">
        <f t="shared" si="551"/>
        <v/>
      </c>
      <c r="H7125" s="231">
        <f t="shared" si="553"/>
        <v>1956458.97</v>
      </c>
      <c r="I7125" s="232">
        <f t="shared" si="554"/>
        <v>0</v>
      </c>
      <c r="J7125" s="231" t="str">
        <f t="shared" si="552"/>
        <v/>
      </c>
    </row>
    <row r="7126" spans="6:10" ht="19.5" customHeight="1" x14ac:dyDescent="0.25">
      <c r="F7126" s="328">
        <f t="shared" si="550"/>
        <v>0</v>
      </c>
      <c r="G7126" s="233" t="str">
        <f t="shared" si="551"/>
        <v/>
      </c>
      <c r="H7126" s="231">
        <f t="shared" si="553"/>
        <v>1956458.97</v>
      </c>
      <c r="I7126" s="232">
        <f t="shared" si="554"/>
        <v>0</v>
      </c>
      <c r="J7126" s="231" t="str">
        <f t="shared" si="552"/>
        <v/>
      </c>
    </row>
    <row r="7127" spans="6:10" ht="19.5" customHeight="1" x14ac:dyDescent="0.25">
      <c r="F7127" s="328">
        <f t="shared" si="550"/>
        <v>0</v>
      </c>
      <c r="G7127" s="233" t="str">
        <f t="shared" si="551"/>
        <v/>
      </c>
      <c r="H7127" s="231">
        <f t="shared" si="553"/>
        <v>1956458.97</v>
      </c>
      <c r="I7127" s="232">
        <f t="shared" si="554"/>
        <v>0</v>
      </c>
      <c r="J7127" s="231" t="str">
        <f t="shared" si="552"/>
        <v/>
      </c>
    </row>
    <row r="7128" spans="6:10" ht="19.5" customHeight="1" x14ac:dyDescent="0.25">
      <c r="F7128" s="328">
        <f t="shared" si="550"/>
        <v>0</v>
      </c>
      <c r="G7128" s="233" t="str">
        <f t="shared" si="551"/>
        <v/>
      </c>
      <c r="H7128" s="231">
        <f t="shared" si="553"/>
        <v>1956458.97</v>
      </c>
      <c r="I7128" s="232">
        <f t="shared" si="554"/>
        <v>0</v>
      </c>
      <c r="J7128" s="231" t="str">
        <f t="shared" si="552"/>
        <v/>
      </c>
    </row>
    <row r="7129" spans="6:10" ht="19.5" customHeight="1" x14ac:dyDescent="0.25">
      <c r="F7129" s="328">
        <f t="shared" si="550"/>
        <v>0</v>
      </c>
      <c r="G7129" s="233" t="str">
        <f t="shared" si="551"/>
        <v/>
      </c>
      <c r="H7129" s="231">
        <f t="shared" si="553"/>
        <v>1956458.97</v>
      </c>
      <c r="I7129" s="232">
        <f t="shared" si="554"/>
        <v>0</v>
      </c>
      <c r="J7129" s="231" t="str">
        <f t="shared" si="552"/>
        <v/>
      </c>
    </row>
    <row r="7130" spans="6:10" ht="19.5" customHeight="1" x14ac:dyDescent="0.25">
      <c r="F7130" s="328">
        <f t="shared" si="550"/>
        <v>0</v>
      </c>
      <c r="G7130" s="233" t="str">
        <f t="shared" si="551"/>
        <v/>
      </c>
      <c r="H7130" s="231">
        <f t="shared" si="553"/>
        <v>1956458.97</v>
      </c>
      <c r="I7130" s="232">
        <f t="shared" si="554"/>
        <v>0</v>
      </c>
      <c r="J7130" s="231" t="str">
        <f t="shared" si="552"/>
        <v/>
      </c>
    </row>
    <row r="7131" spans="6:10" ht="19.5" customHeight="1" x14ac:dyDescent="0.25">
      <c r="F7131" s="328">
        <f t="shared" si="550"/>
        <v>0</v>
      </c>
      <c r="G7131" s="233" t="str">
        <f t="shared" si="551"/>
        <v/>
      </c>
      <c r="H7131" s="231">
        <f t="shared" si="553"/>
        <v>1956458.97</v>
      </c>
      <c r="I7131" s="232">
        <f t="shared" si="554"/>
        <v>0</v>
      </c>
      <c r="J7131" s="231" t="str">
        <f t="shared" si="552"/>
        <v/>
      </c>
    </row>
    <row r="7132" spans="6:10" ht="19.5" customHeight="1" x14ac:dyDescent="0.25">
      <c r="F7132" s="328">
        <f t="shared" si="550"/>
        <v>0</v>
      </c>
      <c r="G7132" s="233" t="str">
        <f t="shared" si="551"/>
        <v/>
      </c>
      <c r="H7132" s="231">
        <f t="shared" si="553"/>
        <v>1956458.97</v>
      </c>
      <c r="I7132" s="232">
        <f t="shared" si="554"/>
        <v>0</v>
      </c>
      <c r="J7132" s="231" t="str">
        <f t="shared" si="552"/>
        <v/>
      </c>
    </row>
    <row r="7133" spans="6:10" ht="19.5" customHeight="1" x14ac:dyDescent="0.25">
      <c r="F7133" s="328">
        <f t="shared" si="550"/>
        <v>0</v>
      </c>
      <c r="G7133" s="233" t="str">
        <f t="shared" si="551"/>
        <v/>
      </c>
      <c r="H7133" s="231">
        <f t="shared" si="553"/>
        <v>1956458.97</v>
      </c>
      <c r="I7133" s="232">
        <f t="shared" si="554"/>
        <v>0</v>
      </c>
      <c r="J7133" s="231" t="str">
        <f t="shared" si="552"/>
        <v/>
      </c>
    </row>
    <row r="7134" spans="6:10" ht="19.5" customHeight="1" x14ac:dyDescent="0.25">
      <c r="F7134" s="328">
        <f t="shared" si="550"/>
        <v>0</v>
      </c>
      <c r="G7134" s="233" t="str">
        <f t="shared" si="551"/>
        <v/>
      </c>
      <c r="H7134" s="231">
        <f t="shared" si="553"/>
        <v>1956458.97</v>
      </c>
      <c r="I7134" s="232">
        <f t="shared" si="554"/>
        <v>0</v>
      </c>
      <c r="J7134" s="231" t="str">
        <f t="shared" si="552"/>
        <v/>
      </c>
    </row>
    <row r="7135" spans="6:10" ht="19.5" customHeight="1" x14ac:dyDescent="0.25">
      <c r="F7135" s="328">
        <f t="shared" si="550"/>
        <v>0</v>
      </c>
      <c r="G7135" s="233" t="str">
        <f t="shared" si="551"/>
        <v/>
      </c>
      <c r="H7135" s="231">
        <f t="shared" si="553"/>
        <v>1956458.97</v>
      </c>
      <c r="I7135" s="232">
        <f t="shared" si="554"/>
        <v>0</v>
      </c>
      <c r="J7135" s="231" t="str">
        <f t="shared" si="552"/>
        <v/>
      </c>
    </row>
    <row r="7136" spans="6:10" ht="19.5" customHeight="1" x14ac:dyDescent="0.25">
      <c r="F7136" s="328">
        <f t="shared" si="550"/>
        <v>0</v>
      </c>
      <c r="G7136" s="233" t="str">
        <f t="shared" si="551"/>
        <v/>
      </c>
      <c r="H7136" s="231">
        <f t="shared" si="553"/>
        <v>1956458.97</v>
      </c>
      <c r="I7136" s="232">
        <f t="shared" si="554"/>
        <v>0</v>
      </c>
      <c r="J7136" s="231" t="str">
        <f t="shared" si="552"/>
        <v/>
      </c>
    </row>
    <row r="7137" spans="6:10" ht="19.5" customHeight="1" x14ac:dyDescent="0.25">
      <c r="F7137" s="328">
        <f t="shared" si="550"/>
        <v>0</v>
      </c>
      <c r="G7137" s="233" t="str">
        <f t="shared" si="551"/>
        <v/>
      </c>
      <c r="H7137" s="231">
        <f t="shared" si="553"/>
        <v>1956458.97</v>
      </c>
      <c r="I7137" s="232">
        <f t="shared" si="554"/>
        <v>0</v>
      </c>
      <c r="J7137" s="231" t="str">
        <f t="shared" si="552"/>
        <v/>
      </c>
    </row>
    <row r="7138" spans="6:10" ht="19.5" customHeight="1" x14ac:dyDescent="0.25">
      <c r="F7138" s="328">
        <f t="shared" si="550"/>
        <v>0</v>
      </c>
      <c r="G7138" s="233" t="str">
        <f t="shared" si="551"/>
        <v/>
      </c>
      <c r="H7138" s="231">
        <f t="shared" si="553"/>
        <v>1956458.97</v>
      </c>
      <c r="I7138" s="232">
        <f t="shared" si="554"/>
        <v>0</v>
      </c>
      <c r="J7138" s="231" t="str">
        <f t="shared" si="552"/>
        <v/>
      </c>
    </row>
    <row r="7139" spans="6:10" ht="19.5" customHeight="1" x14ac:dyDescent="0.25">
      <c r="F7139" s="328">
        <f t="shared" si="550"/>
        <v>0</v>
      </c>
      <c r="G7139" s="233" t="str">
        <f t="shared" si="551"/>
        <v/>
      </c>
      <c r="H7139" s="231">
        <f t="shared" si="553"/>
        <v>1956458.97</v>
      </c>
      <c r="I7139" s="232">
        <f t="shared" si="554"/>
        <v>0</v>
      </c>
      <c r="J7139" s="231" t="str">
        <f t="shared" si="552"/>
        <v/>
      </c>
    </row>
    <row r="7140" spans="6:10" ht="19.5" customHeight="1" x14ac:dyDescent="0.25">
      <c r="F7140" s="328">
        <f t="shared" si="550"/>
        <v>0</v>
      </c>
      <c r="G7140" s="233" t="str">
        <f t="shared" si="551"/>
        <v/>
      </c>
      <c r="H7140" s="231">
        <f t="shared" si="553"/>
        <v>1956458.97</v>
      </c>
      <c r="I7140" s="232">
        <f t="shared" si="554"/>
        <v>0</v>
      </c>
      <c r="J7140" s="231" t="str">
        <f t="shared" si="552"/>
        <v/>
      </c>
    </row>
    <row r="7141" spans="6:10" ht="19.5" customHeight="1" x14ac:dyDescent="0.25">
      <c r="F7141" s="328">
        <f t="shared" si="550"/>
        <v>0</v>
      </c>
      <c r="G7141" s="233" t="str">
        <f t="shared" si="551"/>
        <v/>
      </c>
      <c r="H7141" s="231">
        <f t="shared" si="553"/>
        <v>1956458.97</v>
      </c>
      <c r="I7141" s="232">
        <f t="shared" si="554"/>
        <v>0</v>
      </c>
      <c r="J7141" s="231" t="str">
        <f t="shared" si="552"/>
        <v/>
      </c>
    </row>
    <row r="7142" spans="6:10" ht="19.5" customHeight="1" x14ac:dyDescent="0.25">
      <c r="F7142" s="328">
        <f t="shared" si="550"/>
        <v>0</v>
      </c>
      <c r="G7142" s="233" t="str">
        <f t="shared" si="551"/>
        <v/>
      </c>
      <c r="H7142" s="231">
        <f t="shared" si="553"/>
        <v>1956458.97</v>
      </c>
      <c r="I7142" s="232">
        <f t="shared" si="554"/>
        <v>0</v>
      </c>
      <c r="J7142" s="231" t="str">
        <f t="shared" si="552"/>
        <v/>
      </c>
    </row>
    <row r="7143" spans="6:10" ht="19.5" customHeight="1" x14ac:dyDescent="0.25">
      <c r="F7143" s="328">
        <f t="shared" si="550"/>
        <v>0</v>
      </c>
      <c r="G7143" s="233" t="str">
        <f t="shared" si="551"/>
        <v/>
      </c>
      <c r="H7143" s="231">
        <f t="shared" si="553"/>
        <v>1956458.97</v>
      </c>
      <c r="I7143" s="232">
        <f t="shared" si="554"/>
        <v>0</v>
      </c>
      <c r="J7143" s="231" t="str">
        <f t="shared" si="552"/>
        <v/>
      </c>
    </row>
    <row r="7144" spans="6:10" ht="19.5" customHeight="1" x14ac:dyDescent="0.25">
      <c r="F7144" s="328">
        <f t="shared" si="550"/>
        <v>0</v>
      </c>
      <c r="G7144" s="233" t="str">
        <f t="shared" si="551"/>
        <v/>
      </c>
      <c r="H7144" s="231">
        <f t="shared" si="553"/>
        <v>1956458.97</v>
      </c>
      <c r="I7144" s="232">
        <f t="shared" si="554"/>
        <v>0</v>
      </c>
      <c r="J7144" s="231" t="str">
        <f t="shared" si="552"/>
        <v/>
      </c>
    </row>
    <row r="7145" spans="6:10" ht="19.5" customHeight="1" x14ac:dyDescent="0.25">
      <c r="F7145" s="328">
        <f t="shared" si="550"/>
        <v>0</v>
      </c>
      <c r="G7145" s="233" t="str">
        <f t="shared" si="551"/>
        <v/>
      </c>
      <c r="H7145" s="231">
        <f t="shared" si="553"/>
        <v>1956458.97</v>
      </c>
      <c r="I7145" s="232">
        <f t="shared" si="554"/>
        <v>0</v>
      </c>
      <c r="J7145" s="231" t="str">
        <f t="shared" si="552"/>
        <v/>
      </c>
    </row>
    <row r="7146" spans="6:10" ht="19.5" customHeight="1" x14ac:dyDescent="0.25">
      <c r="F7146" s="328">
        <f t="shared" si="550"/>
        <v>0</v>
      </c>
      <c r="G7146" s="233" t="str">
        <f t="shared" si="551"/>
        <v/>
      </c>
      <c r="H7146" s="231">
        <f t="shared" si="553"/>
        <v>1956458.97</v>
      </c>
      <c r="I7146" s="232">
        <f t="shared" si="554"/>
        <v>0</v>
      </c>
      <c r="J7146" s="231" t="str">
        <f t="shared" si="552"/>
        <v/>
      </c>
    </row>
    <row r="7147" spans="6:10" ht="19.5" customHeight="1" x14ac:dyDescent="0.25">
      <c r="F7147" s="328">
        <f t="shared" si="550"/>
        <v>0</v>
      </c>
      <c r="G7147" s="233" t="str">
        <f t="shared" si="551"/>
        <v/>
      </c>
      <c r="H7147" s="231">
        <f t="shared" si="553"/>
        <v>1956458.97</v>
      </c>
      <c r="I7147" s="232">
        <f t="shared" si="554"/>
        <v>0</v>
      </c>
      <c r="J7147" s="231" t="str">
        <f t="shared" si="552"/>
        <v/>
      </c>
    </row>
    <row r="7148" spans="6:10" ht="19.5" customHeight="1" x14ac:dyDescent="0.25">
      <c r="F7148" s="328">
        <f t="shared" si="550"/>
        <v>0</v>
      </c>
      <c r="G7148" s="233" t="str">
        <f t="shared" si="551"/>
        <v/>
      </c>
      <c r="H7148" s="231">
        <f t="shared" si="553"/>
        <v>1956458.97</v>
      </c>
      <c r="I7148" s="232">
        <f t="shared" si="554"/>
        <v>0</v>
      </c>
      <c r="J7148" s="231" t="str">
        <f t="shared" si="552"/>
        <v/>
      </c>
    </row>
    <row r="7149" spans="6:10" ht="19.5" customHeight="1" x14ac:dyDescent="0.25">
      <c r="F7149" s="328">
        <f t="shared" si="550"/>
        <v>0</v>
      </c>
      <c r="G7149" s="233" t="str">
        <f t="shared" si="551"/>
        <v/>
      </c>
      <c r="H7149" s="231">
        <f t="shared" si="553"/>
        <v>1956458.97</v>
      </c>
      <c r="I7149" s="232">
        <f t="shared" si="554"/>
        <v>0</v>
      </c>
      <c r="J7149" s="231" t="str">
        <f t="shared" si="552"/>
        <v/>
      </c>
    </row>
    <row r="7150" spans="6:10" ht="19.5" customHeight="1" x14ac:dyDescent="0.25">
      <c r="F7150" s="328">
        <f t="shared" si="550"/>
        <v>0</v>
      </c>
      <c r="G7150" s="233" t="str">
        <f t="shared" si="551"/>
        <v/>
      </c>
      <c r="H7150" s="231">
        <f t="shared" si="553"/>
        <v>1956458.97</v>
      </c>
      <c r="I7150" s="232">
        <f t="shared" si="554"/>
        <v>0</v>
      </c>
      <c r="J7150" s="231" t="str">
        <f t="shared" si="552"/>
        <v/>
      </c>
    </row>
    <row r="7151" spans="6:10" ht="19.5" customHeight="1" x14ac:dyDescent="0.25">
      <c r="F7151" s="328">
        <f t="shared" si="550"/>
        <v>0</v>
      </c>
      <c r="G7151" s="233" t="str">
        <f t="shared" si="551"/>
        <v/>
      </c>
      <c r="H7151" s="231">
        <f t="shared" si="553"/>
        <v>1956458.97</v>
      </c>
      <c r="I7151" s="232">
        <f t="shared" si="554"/>
        <v>0</v>
      </c>
      <c r="J7151" s="231" t="str">
        <f t="shared" si="552"/>
        <v/>
      </c>
    </row>
    <row r="7152" spans="6:10" ht="19.5" customHeight="1" x14ac:dyDescent="0.25">
      <c r="F7152" s="328">
        <f t="shared" si="550"/>
        <v>0</v>
      </c>
      <c r="G7152" s="233" t="str">
        <f t="shared" si="551"/>
        <v/>
      </c>
      <c r="H7152" s="231">
        <f t="shared" si="553"/>
        <v>1956458.97</v>
      </c>
      <c r="I7152" s="232">
        <f t="shared" si="554"/>
        <v>0</v>
      </c>
      <c r="J7152" s="231" t="str">
        <f t="shared" si="552"/>
        <v/>
      </c>
    </row>
    <row r="7153" spans="6:10" ht="19.5" customHeight="1" x14ac:dyDescent="0.25">
      <c r="F7153" s="328">
        <f t="shared" si="550"/>
        <v>0</v>
      </c>
      <c r="G7153" s="233" t="str">
        <f t="shared" si="551"/>
        <v/>
      </c>
      <c r="H7153" s="231">
        <f t="shared" si="553"/>
        <v>1956458.97</v>
      </c>
      <c r="I7153" s="232">
        <f t="shared" si="554"/>
        <v>0</v>
      </c>
      <c r="J7153" s="231" t="str">
        <f t="shared" si="552"/>
        <v/>
      </c>
    </row>
    <row r="7154" spans="6:10" ht="19.5" customHeight="1" x14ac:dyDescent="0.25">
      <c r="F7154" s="328">
        <f t="shared" si="550"/>
        <v>0</v>
      </c>
      <c r="G7154" s="233" t="str">
        <f t="shared" si="551"/>
        <v/>
      </c>
      <c r="H7154" s="231">
        <f t="shared" si="553"/>
        <v>1956458.97</v>
      </c>
      <c r="I7154" s="232">
        <f t="shared" si="554"/>
        <v>0</v>
      </c>
      <c r="J7154" s="231" t="str">
        <f t="shared" si="552"/>
        <v/>
      </c>
    </row>
    <row r="7155" spans="6:10" ht="19.5" customHeight="1" x14ac:dyDescent="0.25">
      <c r="F7155" s="328">
        <f t="shared" si="550"/>
        <v>0</v>
      </c>
      <c r="G7155" s="233" t="str">
        <f t="shared" si="551"/>
        <v/>
      </c>
      <c r="H7155" s="231">
        <f t="shared" si="553"/>
        <v>1956458.97</v>
      </c>
      <c r="I7155" s="232">
        <f t="shared" si="554"/>
        <v>0</v>
      </c>
      <c r="J7155" s="231" t="str">
        <f t="shared" si="552"/>
        <v/>
      </c>
    </row>
    <row r="7156" spans="6:10" ht="19.5" customHeight="1" x14ac:dyDescent="0.25">
      <c r="F7156" s="328">
        <f t="shared" si="550"/>
        <v>0</v>
      </c>
      <c r="G7156" s="233" t="str">
        <f t="shared" si="551"/>
        <v/>
      </c>
      <c r="H7156" s="231">
        <f t="shared" si="553"/>
        <v>1956458.97</v>
      </c>
      <c r="I7156" s="232">
        <f t="shared" si="554"/>
        <v>0</v>
      </c>
      <c r="J7156" s="231" t="str">
        <f t="shared" si="552"/>
        <v/>
      </c>
    </row>
    <row r="7157" spans="6:10" ht="19.5" customHeight="1" x14ac:dyDescent="0.25">
      <c r="F7157" s="328">
        <f t="shared" si="550"/>
        <v>0</v>
      </c>
      <c r="G7157" s="233" t="str">
        <f t="shared" si="551"/>
        <v/>
      </c>
      <c r="H7157" s="231">
        <f t="shared" si="553"/>
        <v>1956458.97</v>
      </c>
      <c r="I7157" s="232">
        <f t="shared" si="554"/>
        <v>0</v>
      </c>
      <c r="J7157" s="231" t="str">
        <f t="shared" si="552"/>
        <v/>
      </c>
    </row>
    <row r="7158" spans="6:10" ht="19.5" customHeight="1" x14ac:dyDescent="0.25">
      <c r="F7158" s="328">
        <f t="shared" si="550"/>
        <v>0</v>
      </c>
      <c r="G7158" s="233" t="str">
        <f t="shared" si="551"/>
        <v/>
      </c>
      <c r="H7158" s="231">
        <f t="shared" si="553"/>
        <v>1956458.97</v>
      </c>
      <c r="I7158" s="232">
        <f t="shared" si="554"/>
        <v>0</v>
      </c>
      <c r="J7158" s="231" t="str">
        <f t="shared" si="552"/>
        <v/>
      </c>
    </row>
    <row r="7159" spans="6:10" ht="19.5" customHeight="1" x14ac:dyDescent="0.25">
      <c r="F7159" s="328">
        <f t="shared" si="550"/>
        <v>0</v>
      </c>
      <c r="G7159" s="233" t="str">
        <f t="shared" si="551"/>
        <v/>
      </c>
      <c r="H7159" s="231">
        <f t="shared" si="553"/>
        <v>1956458.97</v>
      </c>
      <c r="I7159" s="232">
        <f t="shared" si="554"/>
        <v>0</v>
      </c>
      <c r="J7159" s="231" t="str">
        <f t="shared" si="552"/>
        <v/>
      </c>
    </row>
    <row r="7160" spans="6:10" ht="19.5" customHeight="1" x14ac:dyDescent="0.25">
      <c r="F7160" s="328">
        <f t="shared" si="550"/>
        <v>0</v>
      </c>
      <c r="G7160" s="233" t="str">
        <f t="shared" si="551"/>
        <v/>
      </c>
      <c r="H7160" s="231">
        <f t="shared" si="553"/>
        <v>1956458.97</v>
      </c>
      <c r="I7160" s="232">
        <f t="shared" si="554"/>
        <v>0</v>
      </c>
      <c r="J7160" s="231" t="str">
        <f t="shared" si="552"/>
        <v/>
      </c>
    </row>
    <row r="7161" spans="6:10" ht="19.5" customHeight="1" x14ac:dyDescent="0.25">
      <c r="F7161" s="328">
        <f t="shared" si="550"/>
        <v>0</v>
      </c>
      <c r="G7161" s="233" t="str">
        <f t="shared" si="551"/>
        <v/>
      </c>
      <c r="H7161" s="231">
        <f t="shared" si="553"/>
        <v>1956458.97</v>
      </c>
      <c r="I7161" s="232">
        <f t="shared" si="554"/>
        <v>0</v>
      </c>
      <c r="J7161" s="231" t="str">
        <f t="shared" si="552"/>
        <v/>
      </c>
    </row>
    <row r="7162" spans="6:10" ht="19.5" customHeight="1" x14ac:dyDescent="0.25">
      <c r="F7162" s="328">
        <f t="shared" si="550"/>
        <v>0</v>
      </c>
      <c r="G7162" s="233" t="str">
        <f t="shared" si="551"/>
        <v/>
      </c>
      <c r="H7162" s="231">
        <f t="shared" si="553"/>
        <v>1956458.97</v>
      </c>
      <c r="I7162" s="232">
        <f t="shared" si="554"/>
        <v>0</v>
      </c>
      <c r="J7162" s="231" t="str">
        <f t="shared" si="552"/>
        <v/>
      </c>
    </row>
    <row r="7163" spans="6:10" ht="19.5" customHeight="1" x14ac:dyDescent="0.25">
      <c r="F7163" s="328">
        <f t="shared" si="550"/>
        <v>0</v>
      </c>
      <c r="G7163" s="233" t="str">
        <f t="shared" si="551"/>
        <v/>
      </c>
      <c r="H7163" s="231">
        <f t="shared" si="553"/>
        <v>1956458.97</v>
      </c>
      <c r="I7163" s="232">
        <f t="shared" si="554"/>
        <v>0</v>
      </c>
      <c r="J7163" s="231" t="str">
        <f t="shared" si="552"/>
        <v/>
      </c>
    </row>
    <row r="7164" spans="6:10" ht="19.5" customHeight="1" x14ac:dyDescent="0.25">
      <c r="F7164" s="328">
        <f t="shared" si="550"/>
        <v>0</v>
      </c>
      <c r="G7164" s="233" t="str">
        <f t="shared" si="551"/>
        <v/>
      </c>
      <c r="H7164" s="231">
        <f t="shared" si="553"/>
        <v>1956458.97</v>
      </c>
      <c r="I7164" s="232">
        <f t="shared" si="554"/>
        <v>0</v>
      </c>
      <c r="J7164" s="231" t="str">
        <f t="shared" si="552"/>
        <v/>
      </c>
    </row>
    <row r="7165" spans="6:10" ht="19.5" customHeight="1" x14ac:dyDescent="0.25">
      <c r="F7165" s="328">
        <f t="shared" si="550"/>
        <v>0</v>
      </c>
      <c r="G7165" s="233" t="str">
        <f t="shared" si="551"/>
        <v/>
      </c>
      <c r="H7165" s="231">
        <f t="shared" si="553"/>
        <v>1956458.97</v>
      </c>
      <c r="I7165" s="232">
        <f t="shared" si="554"/>
        <v>0</v>
      </c>
      <c r="J7165" s="231" t="str">
        <f t="shared" si="552"/>
        <v/>
      </c>
    </row>
    <row r="7166" spans="6:10" ht="19.5" customHeight="1" x14ac:dyDescent="0.25">
      <c r="F7166" s="328">
        <f t="shared" si="550"/>
        <v>0</v>
      </c>
      <c r="G7166" s="233" t="str">
        <f t="shared" si="551"/>
        <v/>
      </c>
      <c r="H7166" s="231">
        <f t="shared" si="553"/>
        <v>1956458.97</v>
      </c>
      <c r="I7166" s="232">
        <f t="shared" si="554"/>
        <v>0</v>
      </c>
      <c r="J7166" s="231" t="str">
        <f t="shared" si="552"/>
        <v/>
      </c>
    </row>
    <row r="7167" spans="6:10" ht="19.5" customHeight="1" x14ac:dyDescent="0.25">
      <c r="F7167" s="328">
        <f t="shared" si="550"/>
        <v>0</v>
      </c>
      <c r="G7167" s="233" t="str">
        <f t="shared" si="551"/>
        <v/>
      </c>
      <c r="H7167" s="231">
        <f t="shared" si="553"/>
        <v>1956458.97</v>
      </c>
      <c r="I7167" s="232">
        <f t="shared" si="554"/>
        <v>0</v>
      </c>
      <c r="J7167" s="231" t="str">
        <f t="shared" si="552"/>
        <v/>
      </c>
    </row>
    <row r="7168" spans="6:10" ht="19.5" customHeight="1" x14ac:dyDescent="0.25">
      <c r="F7168" s="328">
        <f t="shared" si="550"/>
        <v>0</v>
      </c>
      <c r="G7168" s="233" t="str">
        <f t="shared" si="551"/>
        <v/>
      </c>
      <c r="H7168" s="231">
        <f t="shared" si="553"/>
        <v>1956458.97</v>
      </c>
      <c r="I7168" s="232">
        <f t="shared" si="554"/>
        <v>0</v>
      </c>
      <c r="J7168" s="231" t="str">
        <f t="shared" si="552"/>
        <v/>
      </c>
    </row>
    <row r="7169" spans="6:10" ht="19.5" customHeight="1" x14ac:dyDescent="0.25">
      <c r="F7169" s="328">
        <f t="shared" si="550"/>
        <v>0</v>
      </c>
      <c r="G7169" s="233" t="str">
        <f t="shared" si="551"/>
        <v/>
      </c>
      <c r="H7169" s="231">
        <f t="shared" si="553"/>
        <v>1956458.97</v>
      </c>
      <c r="I7169" s="232">
        <f t="shared" si="554"/>
        <v>0</v>
      </c>
      <c r="J7169" s="231" t="str">
        <f t="shared" si="552"/>
        <v/>
      </c>
    </row>
    <row r="7170" spans="6:10" ht="19.5" customHeight="1" x14ac:dyDescent="0.25">
      <c r="F7170" s="328">
        <f t="shared" si="550"/>
        <v>0</v>
      </c>
      <c r="G7170" s="233" t="str">
        <f t="shared" si="551"/>
        <v/>
      </c>
      <c r="H7170" s="231">
        <f t="shared" si="553"/>
        <v>1956458.97</v>
      </c>
      <c r="I7170" s="232">
        <f t="shared" si="554"/>
        <v>0</v>
      </c>
      <c r="J7170" s="231" t="str">
        <f t="shared" si="552"/>
        <v/>
      </c>
    </row>
    <row r="7171" spans="6:10" ht="19.5" customHeight="1" x14ac:dyDescent="0.25">
      <c r="F7171" s="328">
        <f t="shared" si="550"/>
        <v>0</v>
      </c>
      <c r="G7171" s="233" t="str">
        <f t="shared" si="551"/>
        <v/>
      </c>
      <c r="H7171" s="231">
        <f t="shared" si="553"/>
        <v>1956458.97</v>
      </c>
      <c r="I7171" s="232">
        <f t="shared" si="554"/>
        <v>0</v>
      </c>
      <c r="J7171" s="231" t="str">
        <f t="shared" si="552"/>
        <v/>
      </c>
    </row>
    <row r="7172" spans="6:10" ht="19.5" customHeight="1" x14ac:dyDescent="0.25">
      <c r="F7172" s="328">
        <f t="shared" si="550"/>
        <v>0</v>
      </c>
      <c r="G7172" s="233" t="str">
        <f t="shared" si="551"/>
        <v/>
      </c>
      <c r="H7172" s="231">
        <f t="shared" si="553"/>
        <v>1956458.97</v>
      </c>
      <c r="I7172" s="232">
        <f t="shared" si="554"/>
        <v>0</v>
      </c>
      <c r="J7172" s="231" t="str">
        <f t="shared" si="552"/>
        <v/>
      </c>
    </row>
    <row r="7173" spans="6:10" ht="19.5" customHeight="1" x14ac:dyDescent="0.25">
      <c r="F7173" s="328">
        <f t="shared" si="550"/>
        <v>0</v>
      </c>
      <c r="G7173" s="233" t="str">
        <f t="shared" si="551"/>
        <v/>
      </c>
      <c r="H7173" s="231">
        <f t="shared" si="553"/>
        <v>1956458.97</v>
      </c>
      <c r="I7173" s="232">
        <f t="shared" si="554"/>
        <v>0</v>
      </c>
      <c r="J7173" s="231" t="str">
        <f t="shared" si="552"/>
        <v/>
      </c>
    </row>
    <row r="7174" spans="6:10" ht="19.5" customHeight="1" x14ac:dyDescent="0.25">
      <c r="F7174" s="328">
        <f t="shared" si="550"/>
        <v>0</v>
      </c>
      <c r="G7174" s="233" t="str">
        <f t="shared" si="551"/>
        <v/>
      </c>
      <c r="H7174" s="231">
        <f t="shared" si="553"/>
        <v>1956458.97</v>
      </c>
      <c r="I7174" s="232">
        <f t="shared" si="554"/>
        <v>0</v>
      </c>
      <c r="J7174" s="231" t="str">
        <f t="shared" si="552"/>
        <v/>
      </c>
    </row>
    <row r="7175" spans="6:10" ht="19.5" customHeight="1" x14ac:dyDescent="0.25">
      <c r="F7175" s="328">
        <f t="shared" si="550"/>
        <v>0</v>
      </c>
      <c r="G7175" s="233" t="str">
        <f t="shared" si="551"/>
        <v/>
      </c>
      <c r="H7175" s="231">
        <f t="shared" si="553"/>
        <v>1956458.97</v>
      </c>
      <c r="I7175" s="232">
        <f t="shared" si="554"/>
        <v>0</v>
      </c>
      <c r="J7175" s="231" t="str">
        <f t="shared" si="552"/>
        <v/>
      </c>
    </row>
    <row r="7176" spans="6:10" ht="19.5" customHeight="1" x14ac:dyDescent="0.25">
      <c r="F7176" s="328">
        <f t="shared" si="550"/>
        <v>0</v>
      </c>
      <c r="G7176" s="233" t="str">
        <f t="shared" si="551"/>
        <v/>
      </c>
      <c r="H7176" s="231">
        <f t="shared" si="553"/>
        <v>1956458.97</v>
      </c>
      <c r="I7176" s="232">
        <f t="shared" si="554"/>
        <v>0</v>
      </c>
      <c r="J7176" s="231" t="str">
        <f t="shared" si="552"/>
        <v/>
      </c>
    </row>
    <row r="7177" spans="6:10" ht="19.5" customHeight="1" x14ac:dyDescent="0.25">
      <c r="F7177" s="328">
        <f t="shared" si="550"/>
        <v>0</v>
      </c>
      <c r="G7177" s="233" t="str">
        <f t="shared" si="551"/>
        <v/>
      </c>
      <c r="H7177" s="231">
        <f t="shared" si="553"/>
        <v>1956458.97</v>
      </c>
      <c r="I7177" s="232">
        <f t="shared" si="554"/>
        <v>0</v>
      </c>
      <c r="J7177" s="231" t="str">
        <f t="shared" si="552"/>
        <v/>
      </c>
    </row>
    <row r="7178" spans="6:10" ht="19.5" customHeight="1" x14ac:dyDescent="0.25">
      <c r="F7178" s="328">
        <f t="shared" ref="F7178:F7241" si="555">IF(E7178&gt;$C$4*1000,"Выборка",0)</f>
        <v>0</v>
      </c>
      <c r="G7178" s="233" t="str">
        <f t="shared" ref="G7178:G7241" si="556">IF(F7178=0,"",E7178)</f>
        <v/>
      </c>
      <c r="H7178" s="231">
        <f t="shared" si="553"/>
        <v>1956458.97</v>
      </c>
      <c r="I7178" s="232">
        <f t="shared" si="554"/>
        <v>0</v>
      </c>
      <c r="J7178" s="231" t="str">
        <f t="shared" ref="J7178:J7241" si="557">IF(I7178=0,"",E7178)</f>
        <v/>
      </c>
    </row>
    <row r="7179" spans="6:10" ht="19.5" customHeight="1" x14ac:dyDescent="0.25">
      <c r="F7179" s="328">
        <f t="shared" si="555"/>
        <v>0</v>
      </c>
      <c r="G7179" s="233" t="str">
        <f t="shared" si="556"/>
        <v/>
      </c>
      <c r="H7179" s="231">
        <f t="shared" ref="H7179:H7242" si="558">IF(F7179=0,IF((I7178=0)*AND(F7178=0),H7178+E7179,IF((F7178&lt;&gt;0)*AND((H7178&lt;=$E$17)),H7178+E7179,E7179)),H7178)</f>
        <v>1956458.97</v>
      </c>
      <c r="I7179" s="232">
        <f t="shared" ref="I7179:I7242" si="559">IF((H7179&gt;$E$17)*AND(F7179=0),"Выборка",0)</f>
        <v>0</v>
      </c>
      <c r="J7179" s="231" t="str">
        <f t="shared" si="557"/>
        <v/>
      </c>
    </row>
    <row r="7180" spans="6:10" ht="19.5" customHeight="1" x14ac:dyDescent="0.25">
      <c r="F7180" s="328">
        <f t="shared" si="555"/>
        <v>0</v>
      </c>
      <c r="G7180" s="233" t="str">
        <f t="shared" si="556"/>
        <v/>
      </c>
      <c r="H7180" s="231">
        <f t="shared" si="558"/>
        <v>1956458.97</v>
      </c>
      <c r="I7180" s="232">
        <f t="shared" si="559"/>
        <v>0</v>
      </c>
      <c r="J7180" s="231" t="str">
        <f t="shared" si="557"/>
        <v/>
      </c>
    </row>
    <row r="7181" spans="6:10" ht="19.5" customHeight="1" x14ac:dyDescent="0.25">
      <c r="F7181" s="328">
        <f t="shared" si="555"/>
        <v>0</v>
      </c>
      <c r="G7181" s="233" t="str">
        <f t="shared" si="556"/>
        <v/>
      </c>
      <c r="H7181" s="231">
        <f t="shared" si="558"/>
        <v>1956458.97</v>
      </c>
      <c r="I7181" s="232">
        <f t="shared" si="559"/>
        <v>0</v>
      </c>
      <c r="J7181" s="231" t="str">
        <f t="shared" si="557"/>
        <v/>
      </c>
    </row>
    <row r="7182" spans="6:10" ht="19.5" customHeight="1" x14ac:dyDescent="0.25">
      <c r="F7182" s="328">
        <f t="shared" si="555"/>
        <v>0</v>
      </c>
      <c r="G7182" s="233" t="str">
        <f t="shared" si="556"/>
        <v/>
      </c>
      <c r="H7182" s="231">
        <f t="shared" si="558"/>
        <v>1956458.97</v>
      </c>
      <c r="I7182" s="232">
        <f t="shared" si="559"/>
        <v>0</v>
      </c>
      <c r="J7182" s="231" t="str">
        <f t="shared" si="557"/>
        <v/>
      </c>
    </row>
    <row r="7183" spans="6:10" ht="19.5" customHeight="1" x14ac:dyDescent="0.25">
      <c r="F7183" s="328">
        <f t="shared" si="555"/>
        <v>0</v>
      </c>
      <c r="G7183" s="233" t="str">
        <f t="shared" si="556"/>
        <v/>
      </c>
      <c r="H7183" s="231">
        <f t="shared" si="558"/>
        <v>1956458.97</v>
      </c>
      <c r="I7183" s="232">
        <f t="shared" si="559"/>
        <v>0</v>
      </c>
      <c r="J7183" s="231" t="str">
        <f t="shared" si="557"/>
        <v/>
      </c>
    </row>
    <row r="7184" spans="6:10" ht="19.5" customHeight="1" x14ac:dyDescent="0.25">
      <c r="F7184" s="328">
        <f t="shared" si="555"/>
        <v>0</v>
      </c>
      <c r="G7184" s="233" t="str">
        <f t="shared" si="556"/>
        <v/>
      </c>
      <c r="H7184" s="231">
        <f t="shared" si="558"/>
        <v>1956458.97</v>
      </c>
      <c r="I7184" s="232">
        <f t="shared" si="559"/>
        <v>0</v>
      </c>
      <c r="J7184" s="231" t="str">
        <f t="shared" si="557"/>
        <v/>
      </c>
    </row>
    <row r="7185" spans="6:10" ht="19.5" customHeight="1" x14ac:dyDescent="0.25">
      <c r="F7185" s="328">
        <f t="shared" si="555"/>
        <v>0</v>
      </c>
      <c r="G7185" s="233" t="str">
        <f t="shared" si="556"/>
        <v/>
      </c>
      <c r="H7185" s="231">
        <f t="shared" si="558"/>
        <v>1956458.97</v>
      </c>
      <c r="I7185" s="232">
        <f t="shared" si="559"/>
        <v>0</v>
      </c>
      <c r="J7185" s="231" t="str">
        <f t="shared" si="557"/>
        <v/>
      </c>
    </row>
    <row r="7186" spans="6:10" ht="19.5" customHeight="1" x14ac:dyDescent="0.25">
      <c r="F7186" s="328">
        <f t="shared" si="555"/>
        <v>0</v>
      </c>
      <c r="G7186" s="233" t="str">
        <f t="shared" si="556"/>
        <v/>
      </c>
      <c r="H7186" s="231">
        <f t="shared" si="558"/>
        <v>1956458.97</v>
      </c>
      <c r="I7186" s="232">
        <f t="shared" si="559"/>
        <v>0</v>
      </c>
      <c r="J7186" s="231" t="str">
        <f t="shared" si="557"/>
        <v/>
      </c>
    </row>
    <row r="7187" spans="6:10" ht="19.5" customHeight="1" x14ac:dyDescent="0.25">
      <c r="F7187" s="328">
        <f t="shared" si="555"/>
        <v>0</v>
      </c>
      <c r="G7187" s="233" t="str">
        <f t="shared" si="556"/>
        <v/>
      </c>
      <c r="H7187" s="231">
        <f t="shared" si="558"/>
        <v>1956458.97</v>
      </c>
      <c r="I7187" s="232">
        <f t="shared" si="559"/>
        <v>0</v>
      </c>
      <c r="J7187" s="231" t="str">
        <f t="shared" si="557"/>
        <v/>
      </c>
    </row>
    <row r="7188" spans="6:10" ht="19.5" customHeight="1" x14ac:dyDescent="0.25">
      <c r="F7188" s="328">
        <f t="shared" si="555"/>
        <v>0</v>
      </c>
      <c r="G7188" s="233" t="str">
        <f t="shared" si="556"/>
        <v/>
      </c>
      <c r="H7188" s="231">
        <f t="shared" si="558"/>
        <v>1956458.97</v>
      </c>
      <c r="I7188" s="232">
        <f t="shared" si="559"/>
        <v>0</v>
      </c>
      <c r="J7188" s="231" t="str">
        <f t="shared" si="557"/>
        <v/>
      </c>
    </row>
    <row r="7189" spans="6:10" ht="19.5" customHeight="1" x14ac:dyDescent="0.25">
      <c r="F7189" s="328">
        <f t="shared" si="555"/>
        <v>0</v>
      </c>
      <c r="G7189" s="233" t="str">
        <f t="shared" si="556"/>
        <v/>
      </c>
      <c r="H7189" s="231">
        <f t="shared" si="558"/>
        <v>1956458.97</v>
      </c>
      <c r="I7189" s="232">
        <f t="shared" si="559"/>
        <v>0</v>
      </c>
      <c r="J7189" s="231" t="str">
        <f t="shared" si="557"/>
        <v/>
      </c>
    </row>
    <row r="7190" spans="6:10" ht="19.5" customHeight="1" x14ac:dyDescent="0.25">
      <c r="F7190" s="328">
        <f t="shared" si="555"/>
        <v>0</v>
      </c>
      <c r="G7190" s="233" t="str">
        <f t="shared" si="556"/>
        <v/>
      </c>
      <c r="H7190" s="231">
        <f t="shared" si="558"/>
        <v>1956458.97</v>
      </c>
      <c r="I7190" s="232">
        <f t="shared" si="559"/>
        <v>0</v>
      </c>
      <c r="J7190" s="231" t="str">
        <f t="shared" si="557"/>
        <v/>
      </c>
    </row>
    <row r="7191" spans="6:10" ht="19.5" customHeight="1" x14ac:dyDescent="0.25">
      <c r="F7191" s="328">
        <f t="shared" si="555"/>
        <v>0</v>
      </c>
      <c r="G7191" s="233" t="str">
        <f t="shared" si="556"/>
        <v/>
      </c>
      <c r="H7191" s="231">
        <f t="shared" si="558"/>
        <v>1956458.97</v>
      </c>
      <c r="I7191" s="232">
        <f t="shared" si="559"/>
        <v>0</v>
      </c>
      <c r="J7191" s="231" t="str">
        <f t="shared" si="557"/>
        <v/>
      </c>
    </row>
    <row r="7192" spans="6:10" ht="19.5" customHeight="1" x14ac:dyDescent="0.25">
      <c r="F7192" s="328">
        <f t="shared" si="555"/>
        <v>0</v>
      </c>
      <c r="G7192" s="233" t="str">
        <f t="shared" si="556"/>
        <v/>
      </c>
      <c r="H7192" s="231">
        <f t="shared" si="558"/>
        <v>1956458.97</v>
      </c>
      <c r="I7192" s="232">
        <f t="shared" si="559"/>
        <v>0</v>
      </c>
      <c r="J7192" s="231" t="str">
        <f t="shared" si="557"/>
        <v/>
      </c>
    </row>
    <row r="7193" spans="6:10" ht="19.5" customHeight="1" x14ac:dyDescent="0.25">
      <c r="F7193" s="328">
        <f t="shared" si="555"/>
        <v>0</v>
      </c>
      <c r="G7193" s="233" t="str">
        <f t="shared" si="556"/>
        <v/>
      </c>
      <c r="H7193" s="231">
        <f t="shared" si="558"/>
        <v>1956458.97</v>
      </c>
      <c r="I7193" s="232">
        <f t="shared" si="559"/>
        <v>0</v>
      </c>
      <c r="J7193" s="231" t="str">
        <f t="shared" si="557"/>
        <v/>
      </c>
    </row>
    <row r="7194" spans="6:10" ht="19.5" customHeight="1" x14ac:dyDescent="0.25">
      <c r="F7194" s="328">
        <f t="shared" si="555"/>
        <v>0</v>
      </c>
      <c r="G7194" s="233" t="str">
        <f t="shared" si="556"/>
        <v/>
      </c>
      <c r="H7194" s="231">
        <f t="shared" si="558"/>
        <v>1956458.97</v>
      </c>
      <c r="I7194" s="232">
        <f t="shared" si="559"/>
        <v>0</v>
      </c>
      <c r="J7194" s="231" t="str">
        <f t="shared" si="557"/>
        <v/>
      </c>
    </row>
    <row r="7195" spans="6:10" ht="19.5" customHeight="1" x14ac:dyDescent="0.25">
      <c r="F7195" s="328">
        <f t="shared" si="555"/>
        <v>0</v>
      </c>
      <c r="G7195" s="233" t="str">
        <f t="shared" si="556"/>
        <v/>
      </c>
      <c r="H7195" s="231">
        <f t="shared" si="558"/>
        <v>1956458.97</v>
      </c>
      <c r="I7195" s="232">
        <f t="shared" si="559"/>
        <v>0</v>
      </c>
      <c r="J7195" s="231" t="str">
        <f t="shared" si="557"/>
        <v/>
      </c>
    </row>
    <row r="7196" spans="6:10" ht="19.5" customHeight="1" x14ac:dyDescent="0.25">
      <c r="F7196" s="328">
        <f t="shared" si="555"/>
        <v>0</v>
      </c>
      <c r="G7196" s="233" t="str">
        <f t="shared" si="556"/>
        <v/>
      </c>
      <c r="H7196" s="231">
        <f t="shared" si="558"/>
        <v>1956458.97</v>
      </c>
      <c r="I7196" s="232">
        <f t="shared" si="559"/>
        <v>0</v>
      </c>
      <c r="J7196" s="231" t="str">
        <f t="shared" si="557"/>
        <v/>
      </c>
    </row>
    <row r="7197" spans="6:10" ht="19.5" customHeight="1" x14ac:dyDescent="0.25">
      <c r="F7197" s="328">
        <f t="shared" si="555"/>
        <v>0</v>
      </c>
      <c r="G7197" s="233" t="str">
        <f t="shared" si="556"/>
        <v/>
      </c>
      <c r="H7197" s="231">
        <f t="shared" si="558"/>
        <v>1956458.97</v>
      </c>
      <c r="I7197" s="232">
        <f t="shared" si="559"/>
        <v>0</v>
      </c>
      <c r="J7197" s="231" t="str">
        <f t="shared" si="557"/>
        <v/>
      </c>
    </row>
    <row r="7198" spans="6:10" ht="19.5" customHeight="1" x14ac:dyDescent="0.25">
      <c r="F7198" s="328">
        <f t="shared" si="555"/>
        <v>0</v>
      </c>
      <c r="G7198" s="233" t="str">
        <f t="shared" si="556"/>
        <v/>
      </c>
      <c r="H7198" s="231">
        <f t="shared" si="558"/>
        <v>1956458.97</v>
      </c>
      <c r="I7198" s="232">
        <f t="shared" si="559"/>
        <v>0</v>
      </c>
      <c r="J7198" s="231" t="str">
        <f t="shared" si="557"/>
        <v/>
      </c>
    </row>
    <row r="7199" spans="6:10" ht="19.5" customHeight="1" x14ac:dyDescent="0.25">
      <c r="F7199" s="328">
        <f t="shared" si="555"/>
        <v>0</v>
      </c>
      <c r="G7199" s="233" t="str">
        <f t="shared" si="556"/>
        <v/>
      </c>
      <c r="H7199" s="231">
        <f t="shared" si="558"/>
        <v>1956458.97</v>
      </c>
      <c r="I7199" s="232">
        <f t="shared" si="559"/>
        <v>0</v>
      </c>
      <c r="J7199" s="231" t="str">
        <f t="shared" si="557"/>
        <v/>
      </c>
    </row>
    <row r="7200" spans="6:10" ht="19.5" customHeight="1" x14ac:dyDescent="0.25">
      <c r="F7200" s="328">
        <f t="shared" si="555"/>
        <v>0</v>
      </c>
      <c r="G7200" s="233" t="str">
        <f t="shared" si="556"/>
        <v/>
      </c>
      <c r="H7200" s="231">
        <f t="shared" si="558"/>
        <v>1956458.97</v>
      </c>
      <c r="I7200" s="232">
        <f t="shared" si="559"/>
        <v>0</v>
      </c>
      <c r="J7200" s="231" t="str">
        <f t="shared" si="557"/>
        <v/>
      </c>
    </row>
    <row r="7201" spans="6:10" ht="19.5" customHeight="1" x14ac:dyDescent="0.25">
      <c r="F7201" s="328">
        <f t="shared" si="555"/>
        <v>0</v>
      </c>
      <c r="G7201" s="233" t="str">
        <f t="shared" si="556"/>
        <v/>
      </c>
      <c r="H7201" s="231">
        <f t="shared" si="558"/>
        <v>1956458.97</v>
      </c>
      <c r="I7201" s="232">
        <f t="shared" si="559"/>
        <v>0</v>
      </c>
      <c r="J7201" s="231" t="str">
        <f t="shared" si="557"/>
        <v/>
      </c>
    </row>
    <row r="7202" spans="6:10" ht="19.5" customHeight="1" x14ac:dyDescent="0.25">
      <c r="F7202" s="328">
        <f t="shared" si="555"/>
        <v>0</v>
      </c>
      <c r="G7202" s="233" t="str">
        <f t="shared" si="556"/>
        <v/>
      </c>
      <c r="H7202" s="231">
        <f t="shared" si="558"/>
        <v>1956458.97</v>
      </c>
      <c r="I7202" s="232">
        <f t="shared" si="559"/>
        <v>0</v>
      </c>
      <c r="J7202" s="231" t="str">
        <f t="shared" si="557"/>
        <v/>
      </c>
    </row>
    <row r="7203" spans="6:10" ht="19.5" customHeight="1" x14ac:dyDescent="0.25">
      <c r="F7203" s="328">
        <f t="shared" si="555"/>
        <v>0</v>
      </c>
      <c r="G7203" s="233" t="str">
        <f t="shared" si="556"/>
        <v/>
      </c>
      <c r="H7203" s="231">
        <f t="shared" si="558"/>
        <v>1956458.97</v>
      </c>
      <c r="I7203" s="232">
        <f t="shared" si="559"/>
        <v>0</v>
      </c>
      <c r="J7203" s="231" t="str">
        <f t="shared" si="557"/>
        <v/>
      </c>
    </row>
    <row r="7204" spans="6:10" ht="19.5" customHeight="1" x14ac:dyDescent="0.25">
      <c r="F7204" s="328">
        <f t="shared" si="555"/>
        <v>0</v>
      </c>
      <c r="G7204" s="233" t="str">
        <f t="shared" si="556"/>
        <v/>
      </c>
      <c r="H7204" s="231">
        <f t="shared" si="558"/>
        <v>1956458.97</v>
      </c>
      <c r="I7204" s="232">
        <f t="shared" si="559"/>
        <v>0</v>
      </c>
      <c r="J7204" s="231" t="str">
        <f t="shared" si="557"/>
        <v/>
      </c>
    </row>
    <row r="7205" spans="6:10" ht="19.5" customHeight="1" x14ac:dyDescent="0.25">
      <c r="F7205" s="328">
        <f t="shared" si="555"/>
        <v>0</v>
      </c>
      <c r="G7205" s="233" t="str">
        <f t="shared" si="556"/>
        <v/>
      </c>
      <c r="H7205" s="231">
        <f t="shared" si="558"/>
        <v>1956458.97</v>
      </c>
      <c r="I7205" s="232">
        <f t="shared" si="559"/>
        <v>0</v>
      </c>
      <c r="J7205" s="231" t="str">
        <f t="shared" si="557"/>
        <v/>
      </c>
    </row>
    <row r="7206" spans="6:10" ht="19.5" customHeight="1" x14ac:dyDescent="0.25">
      <c r="F7206" s="328">
        <f t="shared" si="555"/>
        <v>0</v>
      </c>
      <c r="G7206" s="233" t="str">
        <f t="shared" si="556"/>
        <v/>
      </c>
      <c r="H7206" s="231">
        <f t="shared" si="558"/>
        <v>1956458.97</v>
      </c>
      <c r="I7206" s="232">
        <f t="shared" si="559"/>
        <v>0</v>
      </c>
      <c r="J7206" s="231" t="str">
        <f t="shared" si="557"/>
        <v/>
      </c>
    </row>
    <row r="7207" spans="6:10" ht="19.5" customHeight="1" x14ac:dyDescent="0.25">
      <c r="F7207" s="328">
        <f t="shared" si="555"/>
        <v>0</v>
      </c>
      <c r="G7207" s="233" t="str">
        <f t="shared" si="556"/>
        <v/>
      </c>
      <c r="H7207" s="231">
        <f t="shared" si="558"/>
        <v>1956458.97</v>
      </c>
      <c r="I7207" s="232">
        <f t="shared" si="559"/>
        <v>0</v>
      </c>
      <c r="J7207" s="231" t="str">
        <f t="shared" si="557"/>
        <v/>
      </c>
    </row>
    <row r="7208" spans="6:10" ht="19.5" customHeight="1" x14ac:dyDescent="0.25">
      <c r="F7208" s="328">
        <f t="shared" si="555"/>
        <v>0</v>
      </c>
      <c r="G7208" s="233" t="str">
        <f t="shared" si="556"/>
        <v/>
      </c>
      <c r="H7208" s="231">
        <f t="shared" si="558"/>
        <v>1956458.97</v>
      </c>
      <c r="I7208" s="232">
        <f t="shared" si="559"/>
        <v>0</v>
      </c>
      <c r="J7208" s="231" t="str">
        <f t="shared" si="557"/>
        <v/>
      </c>
    </row>
    <row r="7209" spans="6:10" ht="19.5" customHeight="1" x14ac:dyDescent="0.25">
      <c r="F7209" s="328">
        <f t="shared" si="555"/>
        <v>0</v>
      </c>
      <c r="G7209" s="233" t="str">
        <f t="shared" si="556"/>
        <v/>
      </c>
      <c r="H7209" s="231">
        <f t="shared" si="558"/>
        <v>1956458.97</v>
      </c>
      <c r="I7209" s="232">
        <f t="shared" si="559"/>
        <v>0</v>
      </c>
      <c r="J7209" s="231" t="str">
        <f t="shared" si="557"/>
        <v/>
      </c>
    </row>
    <row r="7210" spans="6:10" ht="19.5" customHeight="1" x14ac:dyDescent="0.25">
      <c r="F7210" s="328">
        <f t="shared" si="555"/>
        <v>0</v>
      </c>
      <c r="G7210" s="233" t="str">
        <f t="shared" si="556"/>
        <v/>
      </c>
      <c r="H7210" s="231">
        <f t="shared" si="558"/>
        <v>1956458.97</v>
      </c>
      <c r="I7210" s="232">
        <f t="shared" si="559"/>
        <v>0</v>
      </c>
      <c r="J7210" s="231" t="str">
        <f t="shared" si="557"/>
        <v/>
      </c>
    </row>
    <row r="7211" spans="6:10" ht="19.5" customHeight="1" x14ac:dyDescent="0.25">
      <c r="F7211" s="328">
        <f t="shared" si="555"/>
        <v>0</v>
      </c>
      <c r="G7211" s="233" t="str">
        <f t="shared" si="556"/>
        <v/>
      </c>
      <c r="H7211" s="231">
        <f t="shared" si="558"/>
        <v>1956458.97</v>
      </c>
      <c r="I7211" s="232">
        <f t="shared" si="559"/>
        <v>0</v>
      </c>
      <c r="J7211" s="231" t="str">
        <f t="shared" si="557"/>
        <v/>
      </c>
    </row>
    <row r="7212" spans="6:10" ht="19.5" customHeight="1" x14ac:dyDescent="0.25">
      <c r="F7212" s="328">
        <f t="shared" si="555"/>
        <v>0</v>
      </c>
      <c r="G7212" s="233" t="str">
        <f t="shared" si="556"/>
        <v/>
      </c>
      <c r="H7212" s="231">
        <f t="shared" si="558"/>
        <v>1956458.97</v>
      </c>
      <c r="I7212" s="232">
        <f t="shared" si="559"/>
        <v>0</v>
      </c>
      <c r="J7212" s="231" t="str">
        <f t="shared" si="557"/>
        <v/>
      </c>
    </row>
    <row r="7213" spans="6:10" ht="19.5" customHeight="1" x14ac:dyDescent="0.25">
      <c r="F7213" s="328">
        <f t="shared" si="555"/>
        <v>0</v>
      </c>
      <c r="G7213" s="233" t="str">
        <f t="shared" si="556"/>
        <v/>
      </c>
      <c r="H7213" s="231">
        <f t="shared" si="558"/>
        <v>1956458.97</v>
      </c>
      <c r="I7213" s="232">
        <f t="shared" si="559"/>
        <v>0</v>
      </c>
      <c r="J7213" s="231" t="str">
        <f t="shared" si="557"/>
        <v/>
      </c>
    </row>
    <row r="7214" spans="6:10" ht="19.5" customHeight="1" x14ac:dyDescent="0.25">
      <c r="F7214" s="328">
        <f t="shared" si="555"/>
        <v>0</v>
      </c>
      <c r="G7214" s="233" t="str">
        <f t="shared" si="556"/>
        <v/>
      </c>
      <c r="H7214" s="231">
        <f t="shared" si="558"/>
        <v>1956458.97</v>
      </c>
      <c r="I7214" s="232">
        <f t="shared" si="559"/>
        <v>0</v>
      </c>
      <c r="J7214" s="231" t="str">
        <f t="shared" si="557"/>
        <v/>
      </c>
    </row>
    <row r="7215" spans="6:10" ht="19.5" customHeight="1" x14ac:dyDescent="0.25">
      <c r="F7215" s="328">
        <f t="shared" si="555"/>
        <v>0</v>
      </c>
      <c r="G7215" s="233" t="str">
        <f t="shared" si="556"/>
        <v/>
      </c>
      <c r="H7215" s="231">
        <f t="shared" si="558"/>
        <v>1956458.97</v>
      </c>
      <c r="I7215" s="232">
        <f t="shared" si="559"/>
        <v>0</v>
      </c>
      <c r="J7215" s="231" t="str">
        <f t="shared" si="557"/>
        <v/>
      </c>
    </row>
    <row r="7216" spans="6:10" ht="19.5" customHeight="1" x14ac:dyDescent="0.25">
      <c r="F7216" s="328">
        <f t="shared" si="555"/>
        <v>0</v>
      </c>
      <c r="G7216" s="233" t="str">
        <f t="shared" si="556"/>
        <v/>
      </c>
      <c r="H7216" s="231">
        <f t="shared" si="558"/>
        <v>1956458.97</v>
      </c>
      <c r="I7216" s="232">
        <f t="shared" si="559"/>
        <v>0</v>
      </c>
      <c r="J7216" s="231" t="str">
        <f t="shared" si="557"/>
        <v/>
      </c>
    </row>
    <row r="7217" spans="6:10" ht="19.5" customHeight="1" x14ac:dyDescent="0.25">
      <c r="F7217" s="328">
        <f t="shared" si="555"/>
        <v>0</v>
      </c>
      <c r="G7217" s="233" t="str">
        <f t="shared" si="556"/>
        <v/>
      </c>
      <c r="H7217" s="231">
        <f t="shared" si="558"/>
        <v>1956458.97</v>
      </c>
      <c r="I7217" s="232">
        <f t="shared" si="559"/>
        <v>0</v>
      </c>
      <c r="J7217" s="231" t="str">
        <f t="shared" si="557"/>
        <v/>
      </c>
    </row>
    <row r="7218" spans="6:10" ht="19.5" customHeight="1" x14ac:dyDescent="0.25">
      <c r="F7218" s="328">
        <f t="shared" si="555"/>
        <v>0</v>
      </c>
      <c r="G7218" s="233" t="str">
        <f t="shared" si="556"/>
        <v/>
      </c>
      <c r="H7218" s="231">
        <f t="shared" si="558"/>
        <v>1956458.97</v>
      </c>
      <c r="I7218" s="232">
        <f t="shared" si="559"/>
        <v>0</v>
      </c>
      <c r="J7218" s="231" t="str">
        <f t="shared" si="557"/>
        <v/>
      </c>
    </row>
    <row r="7219" spans="6:10" ht="19.5" customHeight="1" x14ac:dyDescent="0.25">
      <c r="F7219" s="328">
        <f t="shared" si="555"/>
        <v>0</v>
      </c>
      <c r="G7219" s="233" t="str">
        <f t="shared" si="556"/>
        <v/>
      </c>
      <c r="H7219" s="231">
        <f t="shared" si="558"/>
        <v>1956458.97</v>
      </c>
      <c r="I7219" s="232">
        <f t="shared" si="559"/>
        <v>0</v>
      </c>
      <c r="J7219" s="231" t="str">
        <f t="shared" si="557"/>
        <v/>
      </c>
    </row>
    <row r="7220" spans="6:10" ht="19.5" customHeight="1" x14ac:dyDescent="0.25">
      <c r="F7220" s="328">
        <f t="shared" si="555"/>
        <v>0</v>
      </c>
      <c r="G7220" s="233" t="str">
        <f t="shared" si="556"/>
        <v/>
      </c>
      <c r="H7220" s="231">
        <f t="shared" si="558"/>
        <v>1956458.97</v>
      </c>
      <c r="I7220" s="232">
        <f t="shared" si="559"/>
        <v>0</v>
      </c>
      <c r="J7220" s="231" t="str">
        <f t="shared" si="557"/>
        <v/>
      </c>
    </row>
    <row r="7221" spans="6:10" ht="19.5" customHeight="1" x14ac:dyDescent="0.25">
      <c r="F7221" s="328">
        <f t="shared" si="555"/>
        <v>0</v>
      </c>
      <c r="G7221" s="233" t="str">
        <f t="shared" si="556"/>
        <v/>
      </c>
      <c r="H7221" s="231">
        <f t="shared" si="558"/>
        <v>1956458.97</v>
      </c>
      <c r="I7221" s="232">
        <f t="shared" si="559"/>
        <v>0</v>
      </c>
      <c r="J7221" s="231" t="str">
        <f t="shared" si="557"/>
        <v/>
      </c>
    </row>
    <row r="7222" spans="6:10" ht="19.5" customHeight="1" x14ac:dyDescent="0.25">
      <c r="F7222" s="328">
        <f t="shared" si="555"/>
        <v>0</v>
      </c>
      <c r="G7222" s="233" t="str">
        <f t="shared" si="556"/>
        <v/>
      </c>
      <c r="H7222" s="231">
        <f t="shared" si="558"/>
        <v>1956458.97</v>
      </c>
      <c r="I7222" s="232">
        <f t="shared" si="559"/>
        <v>0</v>
      </c>
      <c r="J7222" s="231" t="str">
        <f t="shared" si="557"/>
        <v/>
      </c>
    </row>
    <row r="7223" spans="6:10" ht="19.5" customHeight="1" x14ac:dyDescent="0.25">
      <c r="F7223" s="328">
        <f t="shared" si="555"/>
        <v>0</v>
      </c>
      <c r="G7223" s="233" t="str">
        <f t="shared" si="556"/>
        <v/>
      </c>
      <c r="H7223" s="231">
        <f t="shared" si="558"/>
        <v>1956458.97</v>
      </c>
      <c r="I7223" s="232">
        <f t="shared" si="559"/>
        <v>0</v>
      </c>
      <c r="J7223" s="231" t="str">
        <f t="shared" si="557"/>
        <v/>
      </c>
    </row>
    <row r="7224" spans="6:10" ht="19.5" customHeight="1" x14ac:dyDescent="0.25">
      <c r="F7224" s="328">
        <f t="shared" si="555"/>
        <v>0</v>
      </c>
      <c r="G7224" s="233" t="str">
        <f t="shared" si="556"/>
        <v/>
      </c>
      <c r="H7224" s="231">
        <f t="shared" si="558"/>
        <v>1956458.97</v>
      </c>
      <c r="I7224" s="232">
        <f t="shared" si="559"/>
        <v>0</v>
      </c>
      <c r="J7224" s="231" t="str">
        <f t="shared" si="557"/>
        <v/>
      </c>
    </row>
    <row r="7225" spans="6:10" ht="19.5" customHeight="1" x14ac:dyDescent="0.25">
      <c r="F7225" s="328">
        <f t="shared" si="555"/>
        <v>0</v>
      </c>
      <c r="G7225" s="233" t="str">
        <f t="shared" si="556"/>
        <v/>
      </c>
      <c r="H7225" s="231">
        <f t="shared" si="558"/>
        <v>1956458.97</v>
      </c>
      <c r="I7225" s="232">
        <f t="shared" si="559"/>
        <v>0</v>
      </c>
      <c r="J7225" s="231" t="str">
        <f t="shared" si="557"/>
        <v/>
      </c>
    </row>
    <row r="7226" spans="6:10" ht="19.5" customHeight="1" x14ac:dyDescent="0.25">
      <c r="F7226" s="328">
        <f t="shared" si="555"/>
        <v>0</v>
      </c>
      <c r="G7226" s="233" t="str">
        <f t="shared" si="556"/>
        <v/>
      </c>
      <c r="H7226" s="231">
        <f t="shared" si="558"/>
        <v>1956458.97</v>
      </c>
      <c r="I7226" s="232">
        <f t="shared" si="559"/>
        <v>0</v>
      </c>
      <c r="J7226" s="231" t="str">
        <f t="shared" si="557"/>
        <v/>
      </c>
    </row>
    <row r="7227" spans="6:10" ht="19.5" customHeight="1" x14ac:dyDescent="0.25">
      <c r="F7227" s="328">
        <f t="shared" si="555"/>
        <v>0</v>
      </c>
      <c r="G7227" s="233" t="str">
        <f t="shared" si="556"/>
        <v/>
      </c>
      <c r="H7227" s="231">
        <f t="shared" si="558"/>
        <v>1956458.97</v>
      </c>
      <c r="I7227" s="232">
        <f t="shared" si="559"/>
        <v>0</v>
      </c>
      <c r="J7227" s="231" t="str">
        <f t="shared" si="557"/>
        <v/>
      </c>
    </row>
    <row r="7228" spans="6:10" ht="19.5" customHeight="1" x14ac:dyDescent="0.25">
      <c r="F7228" s="328">
        <f t="shared" si="555"/>
        <v>0</v>
      </c>
      <c r="G7228" s="233" t="str">
        <f t="shared" si="556"/>
        <v/>
      </c>
      <c r="H7228" s="231">
        <f t="shared" si="558"/>
        <v>1956458.97</v>
      </c>
      <c r="I7228" s="232">
        <f t="shared" si="559"/>
        <v>0</v>
      </c>
      <c r="J7228" s="231" t="str">
        <f t="shared" si="557"/>
        <v/>
      </c>
    </row>
    <row r="7229" spans="6:10" ht="19.5" customHeight="1" x14ac:dyDescent="0.25">
      <c r="F7229" s="328">
        <f t="shared" si="555"/>
        <v>0</v>
      </c>
      <c r="G7229" s="233" t="str">
        <f t="shared" si="556"/>
        <v/>
      </c>
      <c r="H7229" s="231">
        <f t="shared" si="558"/>
        <v>1956458.97</v>
      </c>
      <c r="I7229" s="232">
        <f t="shared" si="559"/>
        <v>0</v>
      </c>
      <c r="J7229" s="231" t="str">
        <f t="shared" si="557"/>
        <v/>
      </c>
    </row>
    <row r="7230" spans="6:10" ht="19.5" customHeight="1" x14ac:dyDescent="0.25">
      <c r="F7230" s="328">
        <f t="shared" si="555"/>
        <v>0</v>
      </c>
      <c r="G7230" s="233" t="str">
        <f t="shared" si="556"/>
        <v/>
      </c>
      <c r="H7230" s="231">
        <f t="shared" si="558"/>
        <v>1956458.97</v>
      </c>
      <c r="I7230" s="232">
        <f t="shared" si="559"/>
        <v>0</v>
      </c>
      <c r="J7230" s="231" t="str">
        <f t="shared" si="557"/>
        <v/>
      </c>
    </row>
    <row r="7231" spans="6:10" ht="19.5" customHeight="1" x14ac:dyDescent="0.25">
      <c r="F7231" s="328">
        <f t="shared" si="555"/>
        <v>0</v>
      </c>
      <c r="G7231" s="233" t="str">
        <f t="shared" si="556"/>
        <v/>
      </c>
      <c r="H7231" s="231">
        <f t="shared" si="558"/>
        <v>1956458.97</v>
      </c>
      <c r="I7231" s="232">
        <f t="shared" si="559"/>
        <v>0</v>
      </c>
      <c r="J7231" s="231" t="str">
        <f t="shared" si="557"/>
        <v/>
      </c>
    </row>
    <row r="7232" spans="6:10" ht="19.5" customHeight="1" x14ac:dyDescent="0.25">
      <c r="F7232" s="328">
        <f t="shared" si="555"/>
        <v>0</v>
      </c>
      <c r="G7232" s="233" t="str">
        <f t="shared" si="556"/>
        <v/>
      </c>
      <c r="H7232" s="231">
        <f t="shared" si="558"/>
        <v>1956458.97</v>
      </c>
      <c r="I7232" s="232">
        <f t="shared" si="559"/>
        <v>0</v>
      </c>
      <c r="J7232" s="231" t="str">
        <f t="shared" si="557"/>
        <v/>
      </c>
    </row>
    <row r="7233" spans="6:10" ht="19.5" customHeight="1" x14ac:dyDescent="0.25">
      <c r="F7233" s="328">
        <f t="shared" si="555"/>
        <v>0</v>
      </c>
      <c r="G7233" s="233" t="str">
        <f t="shared" si="556"/>
        <v/>
      </c>
      <c r="H7233" s="231">
        <f t="shared" si="558"/>
        <v>1956458.97</v>
      </c>
      <c r="I7233" s="232">
        <f t="shared" si="559"/>
        <v>0</v>
      </c>
      <c r="J7233" s="231" t="str">
        <f t="shared" si="557"/>
        <v/>
      </c>
    </row>
    <row r="7234" spans="6:10" ht="19.5" customHeight="1" x14ac:dyDescent="0.25">
      <c r="F7234" s="328">
        <f t="shared" si="555"/>
        <v>0</v>
      </c>
      <c r="G7234" s="233" t="str">
        <f t="shared" si="556"/>
        <v/>
      </c>
      <c r="H7234" s="231">
        <f t="shared" si="558"/>
        <v>1956458.97</v>
      </c>
      <c r="I7234" s="232">
        <f t="shared" si="559"/>
        <v>0</v>
      </c>
      <c r="J7234" s="231" t="str">
        <f t="shared" si="557"/>
        <v/>
      </c>
    </row>
    <row r="7235" spans="6:10" ht="19.5" customHeight="1" x14ac:dyDescent="0.25">
      <c r="F7235" s="328">
        <f t="shared" si="555"/>
        <v>0</v>
      </c>
      <c r="G7235" s="233" t="str">
        <f t="shared" si="556"/>
        <v/>
      </c>
      <c r="H7235" s="231">
        <f t="shared" si="558"/>
        <v>1956458.97</v>
      </c>
      <c r="I7235" s="232">
        <f t="shared" si="559"/>
        <v>0</v>
      </c>
      <c r="J7235" s="231" t="str">
        <f t="shared" si="557"/>
        <v/>
      </c>
    </row>
    <row r="7236" spans="6:10" ht="19.5" customHeight="1" x14ac:dyDescent="0.25">
      <c r="F7236" s="328">
        <f t="shared" si="555"/>
        <v>0</v>
      </c>
      <c r="G7236" s="233" t="str">
        <f t="shared" si="556"/>
        <v/>
      </c>
      <c r="H7236" s="231">
        <f t="shared" si="558"/>
        <v>1956458.97</v>
      </c>
      <c r="I7236" s="232">
        <f t="shared" si="559"/>
        <v>0</v>
      </c>
      <c r="J7236" s="231" t="str">
        <f t="shared" si="557"/>
        <v/>
      </c>
    </row>
    <row r="7237" spans="6:10" ht="19.5" customHeight="1" x14ac:dyDescent="0.25">
      <c r="F7237" s="328">
        <f t="shared" si="555"/>
        <v>0</v>
      </c>
      <c r="G7237" s="233" t="str">
        <f t="shared" si="556"/>
        <v/>
      </c>
      <c r="H7237" s="231">
        <f t="shared" si="558"/>
        <v>1956458.97</v>
      </c>
      <c r="I7237" s="232">
        <f t="shared" si="559"/>
        <v>0</v>
      </c>
      <c r="J7237" s="231" t="str">
        <f t="shared" si="557"/>
        <v/>
      </c>
    </row>
    <row r="7238" spans="6:10" ht="19.5" customHeight="1" x14ac:dyDescent="0.25">
      <c r="F7238" s="328">
        <f t="shared" si="555"/>
        <v>0</v>
      </c>
      <c r="G7238" s="233" t="str">
        <f t="shared" si="556"/>
        <v/>
      </c>
      <c r="H7238" s="231">
        <f t="shared" si="558"/>
        <v>1956458.97</v>
      </c>
      <c r="I7238" s="232">
        <f t="shared" si="559"/>
        <v>0</v>
      </c>
      <c r="J7238" s="231" t="str">
        <f t="shared" si="557"/>
        <v/>
      </c>
    </row>
    <row r="7239" spans="6:10" ht="19.5" customHeight="1" x14ac:dyDescent="0.25">
      <c r="F7239" s="328">
        <f t="shared" si="555"/>
        <v>0</v>
      </c>
      <c r="G7239" s="233" t="str">
        <f t="shared" si="556"/>
        <v/>
      </c>
      <c r="H7239" s="231">
        <f t="shared" si="558"/>
        <v>1956458.97</v>
      </c>
      <c r="I7239" s="232">
        <f t="shared" si="559"/>
        <v>0</v>
      </c>
      <c r="J7239" s="231" t="str">
        <f t="shared" si="557"/>
        <v/>
      </c>
    </row>
    <row r="7240" spans="6:10" ht="19.5" customHeight="1" x14ac:dyDescent="0.25">
      <c r="F7240" s="328">
        <f t="shared" si="555"/>
        <v>0</v>
      </c>
      <c r="G7240" s="233" t="str">
        <f t="shared" si="556"/>
        <v/>
      </c>
      <c r="H7240" s="231">
        <f t="shared" si="558"/>
        <v>1956458.97</v>
      </c>
      <c r="I7240" s="232">
        <f t="shared" si="559"/>
        <v>0</v>
      </c>
      <c r="J7240" s="231" t="str">
        <f t="shared" si="557"/>
        <v/>
      </c>
    </row>
    <row r="7241" spans="6:10" ht="19.5" customHeight="1" x14ac:dyDescent="0.25">
      <c r="F7241" s="328">
        <f t="shared" si="555"/>
        <v>0</v>
      </c>
      <c r="G7241" s="233" t="str">
        <f t="shared" si="556"/>
        <v/>
      </c>
      <c r="H7241" s="231">
        <f t="shared" si="558"/>
        <v>1956458.97</v>
      </c>
      <c r="I7241" s="232">
        <f t="shared" si="559"/>
        <v>0</v>
      </c>
      <c r="J7241" s="231" t="str">
        <f t="shared" si="557"/>
        <v/>
      </c>
    </row>
    <row r="7242" spans="6:10" ht="19.5" customHeight="1" x14ac:dyDescent="0.25">
      <c r="F7242" s="328">
        <f t="shared" ref="F7242:F7305" si="560">IF(E7242&gt;$C$4*1000,"Выборка",0)</f>
        <v>0</v>
      </c>
      <c r="G7242" s="233" t="str">
        <f t="shared" ref="G7242:G7305" si="561">IF(F7242=0,"",E7242)</f>
        <v/>
      </c>
      <c r="H7242" s="231">
        <f t="shared" si="558"/>
        <v>1956458.97</v>
      </c>
      <c r="I7242" s="232">
        <f t="shared" si="559"/>
        <v>0</v>
      </c>
      <c r="J7242" s="231" t="str">
        <f t="shared" ref="J7242:J7305" si="562">IF(I7242=0,"",E7242)</f>
        <v/>
      </c>
    </row>
    <row r="7243" spans="6:10" ht="19.5" customHeight="1" x14ac:dyDescent="0.25">
      <c r="F7243" s="328">
        <f t="shared" si="560"/>
        <v>0</v>
      </c>
      <c r="G7243" s="233" t="str">
        <f t="shared" si="561"/>
        <v/>
      </c>
      <c r="H7243" s="231">
        <f t="shared" ref="H7243:H7306" si="563">IF(F7243=0,IF((I7242=0)*AND(F7242=0),H7242+E7243,IF((F7242&lt;&gt;0)*AND((H7242&lt;=$E$17)),H7242+E7243,E7243)),H7242)</f>
        <v>1956458.97</v>
      </c>
      <c r="I7243" s="232">
        <f t="shared" ref="I7243:I7306" si="564">IF((H7243&gt;$E$17)*AND(F7243=0),"Выборка",0)</f>
        <v>0</v>
      </c>
      <c r="J7243" s="231" t="str">
        <f t="shared" si="562"/>
        <v/>
      </c>
    </row>
    <row r="7244" spans="6:10" ht="19.5" customHeight="1" x14ac:dyDescent="0.25">
      <c r="F7244" s="328">
        <f t="shared" si="560"/>
        <v>0</v>
      </c>
      <c r="G7244" s="233" t="str">
        <f t="shared" si="561"/>
        <v/>
      </c>
      <c r="H7244" s="231">
        <f t="shared" si="563"/>
        <v>1956458.97</v>
      </c>
      <c r="I7244" s="232">
        <f t="shared" si="564"/>
        <v>0</v>
      </c>
      <c r="J7244" s="231" t="str">
        <f t="shared" si="562"/>
        <v/>
      </c>
    </row>
    <row r="7245" spans="6:10" ht="19.5" customHeight="1" x14ac:dyDescent="0.25">
      <c r="F7245" s="328">
        <f t="shared" si="560"/>
        <v>0</v>
      </c>
      <c r="G7245" s="233" t="str">
        <f t="shared" si="561"/>
        <v/>
      </c>
      <c r="H7245" s="231">
        <f t="shared" si="563"/>
        <v>1956458.97</v>
      </c>
      <c r="I7245" s="232">
        <f t="shared" si="564"/>
        <v>0</v>
      </c>
      <c r="J7245" s="231" t="str">
        <f t="shared" si="562"/>
        <v/>
      </c>
    </row>
    <row r="7246" spans="6:10" ht="19.5" customHeight="1" x14ac:dyDescent="0.25">
      <c r="F7246" s="328">
        <f t="shared" si="560"/>
        <v>0</v>
      </c>
      <c r="G7246" s="233" t="str">
        <f t="shared" si="561"/>
        <v/>
      </c>
      <c r="H7246" s="231">
        <f t="shared" si="563"/>
        <v>1956458.97</v>
      </c>
      <c r="I7246" s="232">
        <f t="shared" si="564"/>
        <v>0</v>
      </c>
      <c r="J7246" s="231" t="str">
        <f t="shared" si="562"/>
        <v/>
      </c>
    </row>
    <row r="7247" spans="6:10" ht="19.5" customHeight="1" x14ac:dyDescent="0.25">
      <c r="F7247" s="328">
        <f t="shared" si="560"/>
        <v>0</v>
      </c>
      <c r="G7247" s="233" t="str">
        <f t="shared" si="561"/>
        <v/>
      </c>
      <c r="H7247" s="231">
        <f t="shared" si="563"/>
        <v>1956458.97</v>
      </c>
      <c r="I7247" s="232">
        <f t="shared" si="564"/>
        <v>0</v>
      </c>
      <c r="J7247" s="231" t="str">
        <f t="shared" si="562"/>
        <v/>
      </c>
    </row>
    <row r="7248" spans="6:10" ht="19.5" customHeight="1" x14ac:dyDescent="0.25">
      <c r="F7248" s="328">
        <f t="shared" si="560"/>
        <v>0</v>
      </c>
      <c r="G7248" s="233" t="str">
        <f t="shared" si="561"/>
        <v/>
      </c>
      <c r="H7248" s="231">
        <f t="shared" si="563"/>
        <v>1956458.97</v>
      </c>
      <c r="I7248" s="232">
        <f t="shared" si="564"/>
        <v>0</v>
      </c>
      <c r="J7248" s="231" t="str">
        <f t="shared" si="562"/>
        <v/>
      </c>
    </row>
    <row r="7249" spans="6:10" ht="19.5" customHeight="1" x14ac:dyDescent="0.25">
      <c r="F7249" s="328">
        <f t="shared" si="560"/>
        <v>0</v>
      </c>
      <c r="G7249" s="233" t="str">
        <f t="shared" si="561"/>
        <v/>
      </c>
      <c r="H7249" s="231">
        <f t="shared" si="563"/>
        <v>1956458.97</v>
      </c>
      <c r="I7249" s="232">
        <f t="shared" si="564"/>
        <v>0</v>
      </c>
      <c r="J7249" s="231" t="str">
        <f t="shared" si="562"/>
        <v/>
      </c>
    </row>
    <row r="7250" spans="6:10" ht="19.5" customHeight="1" x14ac:dyDescent="0.25">
      <c r="F7250" s="328">
        <f t="shared" si="560"/>
        <v>0</v>
      </c>
      <c r="G7250" s="233" t="str">
        <f t="shared" si="561"/>
        <v/>
      </c>
      <c r="H7250" s="231">
        <f t="shared" si="563"/>
        <v>1956458.97</v>
      </c>
      <c r="I7250" s="232">
        <f t="shared" si="564"/>
        <v>0</v>
      </c>
      <c r="J7250" s="231" t="str">
        <f t="shared" si="562"/>
        <v/>
      </c>
    </row>
    <row r="7251" spans="6:10" ht="19.5" customHeight="1" x14ac:dyDescent="0.25">
      <c r="F7251" s="328">
        <f t="shared" si="560"/>
        <v>0</v>
      </c>
      <c r="G7251" s="233" t="str">
        <f t="shared" si="561"/>
        <v/>
      </c>
      <c r="H7251" s="231">
        <f t="shared" si="563"/>
        <v>1956458.97</v>
      </c>
      <c r="I7251" s="232">
        <f t="shared" si="564"/>
        <v>0</v>
      </c>
      <c r="J7251" s="231" t="str">
        <f t="shared" si="562"/>
        <v/>
      </c>
    </row>
    <row r="7252" spans="6:10" ht="19.5" customHeight="1" x14ac:dyDescent="0.25">
      <c r="F7252" s="328">
        <f t="shared" si="560"/>
        <v>0</v>
      </c>
      <c r="G7252" s="233" t="str">
        <f t="shared" si="561"/>
        <v/>
      </c>
      <c r="H7252" s="231">
        <f t="shared" si="563"/>
        <v>1956458.97</v>
      </c>
      <c r="I7252" s="232">
        <f t="shared" si="564"/>
        <v>0</v>
      </c>
      <c r="J7252" s="231" t="str">
        <f t="shared" si="562"/>
        <v/>
      </c>
    </row>
    <row r="7253" spans="6:10" ht="19.5" customHeight="1" x14ac:dyDescent="0.25">
      <c r="F7253" s="328">
        <f t="shared" si="560"/>
        <v>0</v>
      </c>
      <c r="G7253" s="233" t="str">
        <f t="shared" si="561"/>
        <v/>
      </c>
      <c r="H7253" s="231">
        <f t="shared" si="563"/>
        <v>1956458.97</v>
      </c>
      <c r="I7253" s="232">
        <f t="shared" si="564"/>
        <v>0</v>
      </c>
      <c r="J7253" s="231" t="str">
        <f t="shared" si="562"/>
        <v/>
      </c>
    </row>
    <row r="7254" spans="6:10" ht="19.5" customHeight="1" x14ac:dyDescent="0.25">
      <c r="F7254" s="328">
        <f t="shared" si="560"/>
        <v>0</v>
      </c>
      <c r="G7254" s="233" t="str">
        <f t="shared" si="561"/>
        <v/>
      </c>
      <c r="H7254" s="231">
        <f t="shared" si="563"/>
        <v>1956458.97</v>
      </c>
      <c r="I7254" s="232">
        <f t="shared" si="564"/>
        <v>0</v>
      </c>
      <c r="J7254" s="231" t="str">
        <f t="shared" si="562"/>
        <v/>
      </c>
    </row>
    <row r="7255" spans="6:10" ht="19.5" customHeight="1" x14ac:dyDescent="0.25">
      <c r="F7255" s="328">
        <f t="shared" si="560"/>
        <v>0</v>
      </c>
      <c r="G7255" s="233" t="str">
        <f t="shared" si="561"/>
        <v/>
      </c>
      <c r="H7255" s="231">
        <f t="shared" si="563"/>
        <v>1956458.97</v>
      </c>
      <c r="I7255" s="232">
        <f t="shared" si="564"/>
        <v>0</v>
      </c>
      <c r="J7255" s="231" t="str">
        <f t="shared" si="562"/>
        <v/>
      </c>
    </row>
    <row r="7256" spans="6:10" ht="19.5" customHeight="1" x14ac:dyDescent="0.25">
      <c r="F7256" s="328">
        <f t="shared" si="560"/>
        <v>0</v>
      </c>
      <c r="G7256" s="233" t="str">
        <f t="shared" si="561"/>
        <v/>
      </c>
      <c r="H7256" s="231">
        <f t="shared" si="563"/>
        <v>1956458.97</v>
      </c>
      <c r="I7256" s="232">
        <f t="shared" si="564"/>
        <v>0</v>
      </c>
      <c r="J7256" s="231" t="str">
        <f t="shared" si="562"/>
        <v/>
      </c>
    </row>
    <row r="7257" spans="6:10" ht="19.5" customHeight="1" x14ac:dyDescent="0.25">
      <c r="F7257" s="328">
        <f t="shared" si="560"/>
        <v>0</v>
      </c>
      <c r="G7257" s="233" t="str">
        <f t="shared" si="561"/>
        <v/>
      </c>
      <c r="H7257" s="231">
        <f t="shared" si="563"/>
        <v>1956458.97</v>
      </c>
      <c r="I7257" s="232">
        <f t="shared" si="564"/>
        <v>0</v>
      </c>
      <c r="J7257" s="231" t="str">
        <f t="shared" si="562"/>
        <v/>
      </c>
    </row>
    <row r="7258" spans="6:10" ht="19.5" customHeight="1" x14ac:dyDescent="0.25">
      <c r="F7258" s="328">
        <f t="shared" si="560"/>
        <v>0</v>
      </c>
      <c r="G7258" s="233" t="str">
        <f t="shared" si="561"/>
        <v/>
      </c>
      <c r="H7258" s="231">
        <f t="shared" si="563"/>
        <v>1956458.97</v>
      </c>
      <c r="I7258" s="232">
        <f t="shared" si="564"/>
        <v>0</v>
      </c>
      <c r="J7258" s="231" t="str">
        <f t="shared" si="562"/>
        <v/>
      </c>
    </row>
    <row r="7259" spans="6:10" ht="19.5" customHeight="1" x14ac:dyDescent="0.25">
      <c r="F7259" s="328">
        <f t="shared" si="560"/>
        <v>0</v>
      </c>
      <c r="G7259" s="233" t="str">
        <f t="shared" si="561"/>
        <v/>
      </c>
      <c r="H7259" s="231">
        <f t="shared" si="563"/>
        <v>1956458.97</v>
      </c>
      <c r="I7259" s="232">
        <f t="shared" si="564"/>
        <v>0</v>
      </c>
      <c r="J7259" s="231" t="str">
        <f t="shared" si="562"/>
        <v/>
      </c>
    </row>
    <row r="7260" spans="6:10" ht="19.5" customHeight="1" x14ac:dyDescent="0.25">
      <c r="F7260" s="328">
        <f t="shared" si="560"/>
        <v>0</v>
      </c>
      <c r="G7260" s="233" t="str">
        <f t="shared" si="561"/>
        <v/>
      </c>
      <c r="H7260" s="231">
        <f t="shared" si="563"/>
        <v>1956458.97</v>
      </c>
      <c r="I7260" s="232">
        <f t="shared" si="564"/>
        <v>0</v>
      </c>
      <c r="J7260" s="231" t="str">
        <f t="shared" si="562"/>
        <v/>
      </c>
    </row>
    <row r="7261" spans="6:10" ht="19.5" customHeight="1" x14ac:dyDescent="0.25">
      <c r="F7261" s="328">
        <f t="shared" si="560"/>
        <v>0</v>
      </c>
      <c r="G7261" s="233" t="str">
        <f t="shared" si="561"/>
        <v/>
      </c>
      <c r="H7261" s="231">
        <f t="shared" si="563"/>
        <v>1956458.97</v>
      </c>
      <c r="I7261" s="232">
        <f t="shared" si="564"/>
        <v>0</v>
      </c>
      <c r="J7261" s="231" t="str">
        <f t="shared" si="562"/>
        <v/>
      </c>
    </row>
    <row r="7262" spans="6:10" ht="19.5" customHeight="1" x14ac:dyDescent="0.25">
      <c r="F7262" s="328">
        <f t="shared" si="560"/>
        <v>0</v>
      </c>
      <c r="G7262" s="233" t="str">
        <f t="shared" si="561"/>
        <v/>
      </c>
      <c r="H7262" s="231">
        <f t="shared" si="563"/>
        <v>1956458.97</v>
      </c>
      <c r="I7262" s="232">
        <f t="shared" si="564"/>
        <v>0</v>
      </c>
      <c r="J7262" s="231" t="str">
        <f t="shared" si="562"/>
        <v/>
      </c>
    </row>
    <row r="7263" spans="6:10" ht="19.5" customHeight="1" x14ac:dyDescent="0.25">
      <c r="F7263" s="328">
        <f t="shared" si="560"/>
        <v>0</v>
      </c>
      <c r="G7263" s="233" t="str">
        <f t="shared" si="561"/>
        <v/>
      </c>
      <c r="H7263" s="231">
        <f t="shared" si="563"/>
        <v>1956458.97</v>
      </c>
      <c r="I7263" s="232">
        <f t="shared" si="564"/>
        <v>0</v>
      </c>
      <c r="J7263" s="231" t="str">
        <f t="shared" si="562"/>
        <v/>
      </c>
    </row>
    <row r="7264" spans="6:10" ht="19.5" customHeight="1" x14ac:dyDescent="0.25">
      <c r="F7264" s="328">
        <f t="shared" si="560"/>
        <v>0</v>
      </c>
      <c r="G7264" s="233" t="str">
        <f t="shared" si="561"/>
        <v/>
      </c>
      <c r="H7264" s="231">
        <f t="shared" si="563"/>
        <v>1956458.97</v>
      </c>
      <c r="I7264" s="232">
        <f t="shared" si="564"/>
        <v>0</v>
      </c>
      <c r="J7264" s="231" t="str">
        <f t="shared" si="562"/>
        <v/>
      </c>
    </row>
    <row r="7265" spans="6:10" ht="19.5" customHeight="1" x14ac:dyDescent="0.25">
      <c r="F7265" s="328">
        <f t="shared" si="560"/>
        <v>0</v>
      </c>
      <c r="G7265" s="233" t="str">
        <f t="shared" si="561"/>
        <v/>
      </c>
      <c r="H7265" s="231">
        <f t="shared" si="563"/>
        <v>1956458.97</v>
      </c>
      <c r="I7265" s="232">
        <f t="shared" si="564"/>
        <v>0</v>
      </c>
      <c r="J7265" s="231" t="str">
        <f t="shared" si="562"/>
        <v/>
      </c>
    </row>
    <row r="7266" spans="6:10" ht="19.5" customHeight="1" x14ac:dyDescent="0.25">
      <c r="F7266" s="328">
        <f t="shared" si="560"/>
        <v>0</v>
      </c>
      <c r="G7266" s="233" t="str">
        <f t="shared" si="561"/>
        <v/>
      </c>
      <c r="H7266" s="231">
        <f t="shared" si="563"/>
        <v>1956458.97</v>
      </c>
      <c r="I7266" s="232">
        <f t="shared" si="564"/>
        <v>0</v>
      </c>
      <c r="J7266" s="231" t="str">
        <f t="shared" si="562"/>
        <v/>
      </c>
    </row>
    <row r="7267" spans="6:10" ht="19.5" customHeight="1" x14ac:dyDescent="0.25">
      <c r="F7267" s="328">
        <f t="shared" si="560"/>
        <v>0</v>
      </c>
      <c r="G7267" s="233" t="str">
        <f t="shared" si="561"/>
        <v/>
      </c>
      <c r="H7267" s="231">
        <f t="shared" si="563"/>
        <v>1956458.97</v>
      </c>
      <c r="I7267" s="232">
        <f t="shared" si="564"/>
        <v>0</v>
      </c>
      <c r="J7267" s="231" t="str">
        <f t="shared" si="562"/>
        <v/>
      </c>
    </row>
    <row r="7268" spans="6:10" ht="19.5" customHeight="1" x14ac:dyDescent="0.25">
      <c r="F7268" s="328">
        <f t="shared" si="560"/>
        <v>0</v>
      </c>
      <c r="G7268" s="233" t="str">
        <f t="shared" si="561"/>
        <v/>
      </c>
      <c r="H7268" s="231">
        <f t="shared" si="563"/>
        <v>1956458.97</v>
      </c>
      <c r="I7268" s="232">
        <f t="shared" si="564"/>
        <v>0</v>
      </c>
      <c r="J7268" s="231" t="str">
        <f t="shared" si="562"/>
        <v/>
      </c>
    </row>
    <row r="7269" spans="6:10" ht="19.5" customHeight="1" x14ac:dyDescent="0.25">
      <c r="F7269" s="328">
        <f t="shared" si="560"/>
        <v>0</v>
      </c>
      <c r="G7269" s="233" t="str">
        <f t="shared" si="561"/>
        <v/>
      </c>
      <c r="H7269" s="231">
        <f t="shared" si="563"/>
        <v>1956458.97</v>
      </c>
      <c r="I7269" s="232">
        <f t="shared" si="564"/>
        <v>0</v>
      </c>
      <c r="J7269" s="231" t="str">
        <f t="shared" si="562"/>
        <v/>
      </c>
    </row>
    <row r="7270" spans="6:10" ht="19.5" customHeight="1" x14ac:dyDescent="0.25">
      <c r="F7270" s="328">
        <f t="shared" si="560"/>
        <v>0</v>
      </c>
      <c r="G7270" s="233" t="str">
        <f t="shared" si="561"/>
        <v/>
      </c>
      <c r="H7270" s="231">
        <f t="shared" si="563"/>
        <v>1956458.97</v>
      </c>
      <c r="I7270" s="232">
        <f t="shared" si="564"/>
        <v>0</v>
      </c>
      <c r="J7270" s="231" t="str">
        <f t="shared" si="562"/>
        <v/>
      </c>
    </row>
    <row r="7271" spans="6:10" ht="19.5" customHeight="1" x14ac:dyDescent="0.25">
      <c r="F7271" s="328">
        <f t="shared" si="560"/>
        <v>0</v>
      </c>
      <c r="G7271" s="233" t="str">
        <f t="shared" si="561"/>
        <v/>
      </c>
      <c r="H7271" s="231">
        <f t="shared" si="563"/>
        <v>1956458.97</v>
      </c>
      <c r="I7271" s="232">
        <f t="shared" si="564"/>
        <v>0</v>
      </c>
      <c r="J7271" s="231" t="str">
        <f t="shared" si="562"/>
        <v/>
      </c>
    </row>
    <row r="7272" spans="6:10" ht="19.5" customHeight="1" x14ac:dyDescent="0.25">
      <c r="F7272" s="328">
        <f t="shared" si="560"/>
        <v>0</v>
      </c>
      <c r="G7272" s="233" t="str">
        <f t="shared" si="561"/>
        <v/>
      </c>
      <c r="H7272" s="231">
        <f t="shared" si="563"/>
        <v>1956458.97</v>
      </c>
      <c r="I7272" s="232">
        <f t="shared" si="564"/>
        <v>0</v>
      </c>
      <c r="J7272" s="231" t="str">
        <f t="shared" si="562"/>
        <v/>
      </c>
    </row>
    <row r="7273" spans="6:10" ht="19.5" customHeight="1" x14ac:dyDescent="0.25">
      <c r="F7273" s="328">
        <f t="shared" si="560"/>
        <v>0</v>
      </c>
      <c r="G7273" s="233" t="str">
        <f t="shared" si="561"/>
        <v/>
      </c>
      <c r="H7273" s="231">
        <f t="shared" si="563"/>
        <v>1956458.97</v>
      </c>
      <c r="I7273" s="232">
        <f t="shared" si="564"/>
        <v>0</v>
      </c>
      <c r="J7273" s="231" t="str">
        <f t="shared" si="562"/>
        <v/>
      </c>
    </row>
    <row r="7274" spans="6:10" ht="19.5" customHeight="1" x14ac:dyDescent="0.25">
      <c r="F7274" s="328">
        <f t="shared" si="560"/>
        <v>0</v>
      </c>
      <c r="G7274" s="233" t="str">
        <f t="shared" si="561"/>
        <v/>
      </c>
      <c r="H7274" s="231">
        <f t="shared" si="563"/>
        <v>1956458.97</v>
      </c>
      <c r="I7274" s="232">
        <f t="shared" si="564"/>
        <v>0</v>
      </c>
      <c r="J7274" s="231" t="str">
        <f t="shared" si="562"/>
        <v/>
      </c>
    </row>
    <row r="7275" spans="6:10" ht="19.5" customHeight="1" x14ac:dyDescent="0.25">
      <c r="F7275" s="328">
        <f t="shared" si="560"/>
        <v>0</v>
      </c>
      <c r="G7275" s="233" t="str">
        <f t="shared" si="561"/>
        <v/>
      </c>
      <c r="H7275" s="231">
        <f t="shared" si="563"/>
        <v>1956458.97</v>
      </c>
      <c r="I7275" s="232">
        <f t="shared" si="564"/>
        <v>0</v>
      </c>
      <c r="J7275" s="231" t="str">
        <f t="shared" si="562"/>
        <v/>
      </c>
    </row>
    <row r="7276" spans="6:10" ht="19.5" customHeight="1" x14ac:dyDescent="0.25">
      <c r="F7276" s="328">
        <f t="shared" si="560"/>
        <v>0</v>
      </c>
      <c r="G7276" s="233" t="str">
        <f t="shared" si="561"/>
        <v/>
      </c>
      <c r="H7276" s="231">
        <f t="shared" si="563"/>
        <v>1956458.97</v>
      </c>
      <c r="I7276" s="232">
        <f t="shared" si="564"/>
        <v>0</v>
      </c>
      <c r="J7276" s="231" t="str">
        <f t="shared" si="562"/>
        <v/>
      </c>
    </row>
    <row r="7277" spans="6:10" ht="19.5" customHeight="1" x14ac:dyDescent="0.25">
      <c r="F7277" s="328">
        <f t="shared" si="560"/>
        <v>0</v>
      </c>
      <c r="G7277" s="233" t="str">
        <f t="shared" si="561"/>
        <v/>
      </c>
      <c r="H7277" s="231">
        <f t="shared" si="563"/>
        <v>1956458.97</v>
      </c>
      <c r="I7277" s="232">
        <f t="shared" si="564"/>
        <v>0</v>
      </c>
      <c r="J7277" s="231" t="str">
        <f t="shared" si="562"/>
        <v/>
      </c>
    </row>
    <row r="7278" spans="6:10" ht="19.5" customHeight="1" x14ac:dyDescent="0.25">
      <c r="F7278" s="328">
        <f t="shared" si="560"/>
        <v>0</v>
      </c>
      <c r="G7278" s="233" t="str">
        <f t="shared" si="561"/>
        <v/>
      </c>
      <c r="H7278" s="231">
        <f t="shared" si="563"/>
        <v>1956458.97</v>
      </c>
      <c r="I7278" s="232">
        <f t="shared" si="564"/>
        <v>0</v>
      </c>
      <c r="J7278" s="231" t="str">
        <f t="shared" si="562"/>
        <v/>
      </c>
    </row>
    <row r="7279" spans="6:10" ht="19.5" customHeight="1" x14ac:dyDescent="0.25">
      <c r="F7279" s="328">
        <f t="shared" si="560"/>
        <v>0</v>
      </c>
      <c r="G7279" s="233" t="str">
        <f t="shared" si="561"/>
        <v/>
      </c>
      <c r="H7279" s="231">
        <f t="shared" si="563"/>
        <v>1956458.97</v>
      </c>
      <c r="I7279" s="232">
        <f t="shared" si="564"/>
        <v>0</v>
      </c>
      <c r="J7279" s="231" t="str">
        <f t="shared" si="562"/>
        <v/>
      </c>
    </row>
    <row r="7280" spans="6:10" ht="19.5" customHeight="1" x14ac:dyDescent="0.25">
      <c r="F7280" s="328">
        <f t="shared" si="560"/>
        <v>0</v>
      </c>
      <c r="G7280" s="233" t="str">
        <f t="shared" si="561"/>
        <v/>
      </c>
      <c r="H7280" s="231">
        <f t="shared" si="563"/>
        <v>1956458.97</v>
      </c>
      <c r="I7280" s="232">
        <f t="shared" si="564"/>
        <v>0</v>
      </c>
      <c r="J7280" s="231" t="str">
        <f t="shared" si="562"/>
        <v/>
      </c>
    </row>
    <row r="7281" spans="6:10" ht="19.5" customHeight="1" x14ac:dyDescent="0.25">
      <c r="F7281" s="328">
        <f t="shared" si="560"/>
        <v>0</v>
      </c>
      <c r="G7281" s="233" t="str">
        <f t="shared" si="561"/>
        <v/>
      </c>
      <c r="H7281" s="231">
        <f t="shared" si="563"/>
        <v>1956458.97</v>
      </c>
      <c r="I7281" s="232">
        <f t="shared" si="564"/>
        <v>0</v>
      </c>
      <c r="J7281" s="231" t="str">
        <f t="shared" si="562"/>
        <v/>
      </c>
    </row>
    <row r="7282" spans="6:10" ht="19.5" customHeight="1" x14ac:dyDescent="0.25">
      <c r="F7282" s="328">
        <f t="shared" si="560"/>
        <v>0</v>
      </c>
      <c r="G7282" s="233" t="str">
        <f t="shared" si="561"/>
        <v/>
      </c>
      <c r="H7282" s="231">
        <f t="shared" si="563"/>
        <v>1956458.97</v>
      </c>
      <c r="I7282" s="232">
        <f t="shared" si="564"/>
        <v>0</v>
      </c>
      <c r="J7282" s="231" t="str">
        <f t="shared" si="562"/>
        <v/>
      </c>
    </row>
    <row r="7283" spans="6:10" ht="19.5" customHeight="1" x14ac:dyDescent="0.25">
      <c r="F7283" s="328">
        <f t="shared" si="560"/>
        <v>0</v>
      </c>
      <c r="G7283" s="233" t="str">
        <f t="shared" si="561"/>
        <v/>
      </c>
      <c r="H7283" s="231">
        <f t="shared" si="563"/>
        <v>1956458.97</v>
      </c>
      <c r="I7283" s="232">
        <f t="shared" si="564"/>
        <v>0</v>
      </c>
      <c r="J7283" s="231" t="str">
        <f t="shared" si="562"/>
        <v/>
      </c>
    </row>
    <row r="7284" spans="6:10" ht="19.5" customHeight="1" x14ac:dyDescent="0.25">
      <c r="F7284" s="328">
        <f t="shared" si="560"/>
        <v>0</v>
      </c>
      <c r="G7284" s="233" t="str">
        <f t="shared" si="561"/>
        <v/>
      </c>
      <c r="H7284" s="231">
        <f t="shared" si="563"/>
        <v>1956458.97</v>
      </c>
      <c r="I7284" s="232">
        <f t="shared" si="564"/>
        <v>0</v>
      </c>
      <c r="J7284" s="231" t="str">
        <f t="shared" si="562"/>
        <v/>
      </c>
    </row>
    <row r="7285" spans="6:10" ht="19.5" customHeight="1" x14ac:dyDescent="0.25">
      <c r="F7285" s="328">
        <f t="shared" si="560"/>
        <v>0</v>
      </c>
      <c r="G7285" s="233" t="str">
        <f t="shared" si="561"/>
        <v/>
      </c>
      <c r="H7285" s="231">
        <f t="shared" si="563"/>
        <v>1956458.97</v>
      </c>
      <c r="I7285" s="232">
        <f t="shared" si="564"/>
        <v>0</v>
      </c>
      <c r="J7285" s="231" t="str">
        <f t="shared" si="562"/>
        <v/>
      </c>
    </row>
    <row r="7286" spans="6:10" ht="19.5" customHeight="1" x14ac:dyDescent="0.25">
      <c r="F7286" s="328">
        <f t="shared" si="560"/>
        <v>0</v>
      </c>
      <c r="G7286" s="233" t="str">
        <f t="shared" si="561"/>
        <v/>
      </c>
      <c r="H7286" s="231">
        <f t="shared" si="563"/>
        <v>1956458.97</v>
      </c>
      <c r="I7286" s="232">
        <f t="shared" si="564"/>
        <v>0</v>
      </c>
      <c r="J7286" s="231" t="str">
        <f t="shared" si="562"/>
        <v/>
      </c>
    </row>
    <row r="7287" spans="6:10" ht="19.5" customHeight="1" x14ac:dyDescent="0.25">
      <c r="F7287" s="328">
        <f t="shared" si="560"/>
        <v>0</v>
      </c>
      <c r="G7287" s="233" t="str">
        <f t="shared" si="561"/>
        <v/>
      </c>
      <c r="H7287" s="231">
        <f t="shared" si="563"/>
        <v>1956458.97</v>
      </c>
      <c r="I7287" s="232">
        <f t="shared" si="564"/>
        <v>0</v>
      </c>
      <c r="J7287" s="231" t="str">
        <f t="shared" si="562"/>
        <v/>
      </c>
    </row>
    <row r="7288" spans="6:10" ht="19.5" customHeight="1" x14ac:dyDescent="0.25">
      <c r="F7288" s="328">
        <f t="shared" si="560"/>
        <v>0</v>
      </c>
      <c r="G7288" s="233" t="str">
        <f t="shared" si="561"/>
        <v/>
      </c>
      <c r="H7288" s="231">
        <f t="shared" si="563"/>
        <v>1956458.97</v>
      </c>
      <c r="I7288" s="232">
        <f t="shared" si="564"/>
        <v>0</v>
      </c>
      <c r="J7288" s="231" t="str">
        <f t="shared" si="562"/>
        <v/>
      </c>
    </row>
    <row r="7289" spans="6:10" ht="19.5" customHeight="1" x14ac:dyDescent="0.25">
      <c r="F7289" s="328">
        <f t="shared" si="560"/>
        <v>0</v>
      </c>
      <c r="G7289" s="233" t="str">
        <f t="shared" si="561"/>
        <v/>
      </c>
      <c r="H7289" s="231">
        <f t="shared" si="563"/>
        <v>1956458.97</v>
      </c>
      <c r="I7289" s="232">
        <f t="shared" si="564"/>
        <v>0</v>
      </c>
      <c r="J7289" s="231" t="str">
        <f t="shared" si="562"/>
        <v/>
      </c>
    </row>
    <row r="7290" spans="6:10" ht="19.5" customHeight="1" x14ac:dyDescent="0.25">
      <c r="F7290" s="328">
        <f t="shared" si="560"/>
        <v>0</v>
      </c>
      <c r="G7290" s="233" t="str">
        <f t="shared" si="561"/>
        <v/>
      </c>
      <c r="H7290" s="231">
        <f t="shared" si="563"/>
        <v>1956458.97</v>
      </c>
      <c r="I7290" s="232">
        <f t="shared" si="564"/>
        <v>0</v>
      </c>
      <c r="J7290" s="231" t="str">
        <f t="shared" si="562"/>
        <v/>
      </c>
    </row>
    <row r="7291" spans="6:10" ht="19.5" customHeight="1" x14ac:dyDescent="0.25">
      <c r="F7291" s="328">
        <f t="shared" si="560"/>
        <v>0</v>
      </c>
      <c r="G7291" s="233" t="str">
        <f t="shared" si="561"/>
        <v/>
      </c>
      <c r="H7291" s="231">
        <f t="shared" si="563"/>
        <v>1956458.97</v>
      </c>
      <c r="I7291" s="232">
        <f t="shared" si="564"/>
        <v>0</v>
      </c>
      <c r="J7291" s="231" t="str">
        <f t="shared" si="562"/>
        <v/>
      </c>
    </row>
    <row r="7292" spans="6:10" ht="19.5" customHeight="1" x14ac:dyDescent="0.25">
      <c r="F7292" s="328">
        <f t="shared" si="560"/>
        <v>0</v>
      </c>
      <c r="G7292" s="233" t="str">
        <f t="shared" si="561"/>
        <v/>
      </c>
      <c r="H7292" s="231">
        <f t="shared" si="563"/>
        <v>1956458.97</v>
      </c>
      <c r="I7292" s="232">
        <f t="shared" si="564"/>
        <v>0</v>
      </c>
      <c r="J7292" s="231" t="str">
        <f t="shared" si="562"/>
        <v/>
      </c>
    </row>
    <row r="7293" spans="6:10" ht="19.5" customHeight="1" x14ac:dyDescent="0.25">
      <c r="F7293" s="328">
        <f t="shared" si="560"/>
        <v>0</v>
      </c>
      <c r="G7293" s="233" t="str">
        <f t="shared" si="561"/>
        <v/>
      </c>
      <c r="H7293" s="231">
        <f t="shared" si="563"/>
        <v>1956458.97</v>
      </c>
      <c r="I7293" s="232">
        <f t="shared" si="564"/>
        <v>0</v>
      </c>
      <c r="J7293" s="231" t="str">
        <f t="shared" si="562"/>
        <v/>
      </c>
    </row>
    <row r="7294" spans="6:10" ht="19.5" customHeight="1" x14ac:dyDescent="0.25">
      <c r="F7294" s="328">
        <f t="shared" si="560"/>
        <v>0</v>
      </c>
      <c r="G7294" s="233" t="str">
        <f t="shared" si="561"/>
        <v/>
      </c>
      <c r="H7294" s="231">
        <f t="shared" si="563"/>
        <v>1956458.97</v>
      </c>
      <c r="I7294" s="232">
        <f t="shared" si="564"/>
        <v>0</v>
      </c>
      <c r="J7294" s="231" t="str">
        <f t="shared" si="562"/>
        <v/>
      </c>
    </row>
    <row r="7295" spans="6:10" ht="19.5" customHeight="1" x14ac:dyDescent="0.25">
      <c r="F7295" s="328">
        <f t="shared" si="560"/>
        <v>0</v>
      </c>
      <c r="G7295" s="233" t="str">
        <f t="shared" si="561"/>
        <v/>
      </c>
      <c r="H7295" s="231">
        <f t="shared" si="563"/>
        <v>1956458.97</v>
      </c>
      <c r="I7295" s="232">
        <f t="shared" si="564"/>
        <v>0</v>
      </c>
      <c r="J7295" s="231" t="str">
        <f t="shared" si="562"/>
        <v/>
      </c>
    </row>
    <row r="7296" spans="6:10" ht="19.5" customHeight="1" x14ac:dyDescent="0.25">
      <c r="F7296" s="328">
        <f t="shared" si="560"/>
        <v>0</v>
      </c>
      <c r="G7296" s="233" t="str">
        <f t="shared" si="561"/>
        <v/>
      </c>
      <c r="H7296" s="231">
        <f t="shared" si="563"/>
        <v>1956458.97</v>
      </c>
      <c r="I7296" s="232">
        <f t="shared" si="564"/>
        <v>0</v>
      </c>
      <c r="J7296" s="231" t="str">
        <f t="shared" si="562"/>
        <v/>
      </c>
    </row>
    <row r="7297" spans="6:10" ht="19.5" customHeight="1" x14ac:dyDescent="0.25">
      <c r="F7297" s="328">
        <f t="shared" si="560"/>
        <v>0</v>
      </c>
      <c r="G7297" s="233" t="str">
        <f t="shared" si="561"/>
        <v/>
      </c>
      <c r="H7297" s="231">
        <f t="shared" si="563"/>
        <v>1956458.97</v>
      </c>
      <c r="I7297" s="232">
        <f t="shared" si="564"/>
        <v>0</v>
      </c>
      <c r="J7297" s="231" t="str">
        <f t="shared" si="562"/>
        <v/>
      </c>
    </row>
    <row r="7298" spans="6:10" ht="19.5" customHeight="1" x14ac:dyDescent="0.25">
      <c r="F7298" s="328">
        <f t="shared" si="560"/>
        <v>0</v>
      </c>
      <c r="G7298" s="233" t="str">
        <f t="shared" si="561"/>
        <v/>
      </c>
      <c r="H7298" s="231">
        <f t="shared" si="563"/>
        <v>1956458.97</v>
      </c>
      <c r="I7298" s="232">
        <f t="shared" si="564"/>
        <v>0</v>
      </c>
      <c r="J7298" s="231" t="str">
        <f t="shared" si="562"/>
        <v/>
      </c>
    </row>
    <row r="7299" spans="6:10" ht="19.5" customHeight="1" x14ac:dyDescent="0.25">
      <c r="F7299" s="328">
        <f t="shared" si="560"/>
        <v>0</v>
      </c>
      <c r="G7299" s="233" t="str">
        <f t="shared" si="561"/>
        <v/>
      </c>
      <c r="H7299" s="231">
        <f t="shared" si="563"/>
        <v>1956458.97</v>
      </c>
      <c r="I7299" s="232">
        <f t="shared" si="564"/>
        <v>0</v>
      </c>
      <c r="J7299" s="231" t="str">
        <f t="shared" si="562"/>
        <v/>
      </c>
    </row>
    <row r="7300" spans="6:10" ht="19.5" customHeight="1" x14ac:dyDescent="0.25">
      <c r="F7300" s="328">
        <f t="shared" si="560"/>
        <v>0</v>
      </c>
      <c r="G7300" s="233" t="str">
        <f t="shared" si="561"/>
        <v/>
      </c>
      <c r="H7300" s="231">
        <f t="shared" si="563"/>
        <v>1956458.97</v>
      </c>
      <c r="I7300" s="232">
        <f t="shared" si="564"/>
        <v>0</v>
      </c>
      <c r="J7300" s="231" t="str">
        <f t="shared" si="562"/>
        <v/>
      </c>
    </row>
    <row r="7301" spans="6:10" ht="19.5" customHeight="1" x14ac:dyDescent="0.25">
      <c r="F7301" s="328">
        <f t="shared" si="560"/>
        <v>0</v>
      </c>
      <c r="G7301" s="233" t="str">
        <f t="shared" si="561"/>
        <v/>
      </c>
      <c r="H7301" s="231">
        <f t="shared" si="563"/>
        <v>1956458.97</v>
      </c>
      <c r="I7301" s="232">
        <f t="shared" si="564"/>
        <v>0</v>
      </c>
      <c r="J7301" s="231" t="str">
        <f t="shared" si="562"/>
        <v/>
      </c>
    </row>
    <row r="7302" spans="6:10" ht="19.5" customHeight="1" x14ac:dyDescent="0.25">
      <c r="F7302" s="328">
        <f t="shared" si="560"/>
        <v>0</v>
      </c>
      <c r="G7302" s="233" t="str">
        <f t="shared" si="561"/>
        <v/>
      </c>
      <c r="H7302" s="231">
        <f t="shared" si="563"/>
        <v>1956458.97</v>
      </c>
      <c r="I7302" s="232">
        <f t="shared" si="564"/>
        <v>0</v>
      </c>
      <c r="J7302" s="231" t="str">
        <f t="shared" si="562"/>
        <v/>
      </c>
    </row>
    <row r="7303" spans="6:10" ht="19.5" customHeight="1" x14ac:dyDescent="0.25">
      <c r="F7303" s="328">
        <f t="shared" si="560"/>
        <v>0</v>
      </c>
      <c r="G7303" s="233" t="str">
        <f t="shared" si="561"/>
        <v/>
      </c>
      <c r="H7303" s="231">
        <f t="shared" si="563"/>
        <v>1956458.97</v>
      </c>
      <c r="I7303" s="232">
        <f t="shared" si="564"/>
        <v>0</v>
      </c>
      <c r="J7303" s="231" t="str">
        <f t="shared" si="562"/>
        <v/>
      </c>
    </row>
    <row r="7304" spans="6:10" ht="19.5" customHeight="1" x14ac:dyDescent="0.25">
      <c r="F7304" s="328">
        <f t="shared" si="560"/>
        <v>0</v>
      </c>
      <c r="G7304" s="233" t="str">
        <f t="shared" si="561"/>
        <v/>
      </c>
      <c r="H7304" s="231">
        <f t="shared" si="563"/>
        <v>1956458.97</v>
      </c>
      <c r="I7304" s="232">
        <f t="shared" si="564"/>
        <v>0</v>
      </c>
      <c r="J7304" s="231" t="str">
        <f t="shared" si="562"/>
        <v/>
      </c>
    </row>
    <row r="7305" spans="6:10" ht="19.5" customHeight="1" x14ac:dyDescent="0.25">
      <c r="F7305" s="328">
        <f t="shared" si="560"/>
        <v>0</v>
      </c>
      <c r="G7305" s="233" t="str">
        <f t="shared" si="561"/>
        <v/>
      </c>
      <c r="H7305" s="231">
        <f t="shared" si="563"/>
        <v>1956458.97</v>
      </c>
      <c r="I7305" s="232">
        <f t="shared" si="564"/>
        <v>0</v>
      </c>
      <c r="J7305" s="231" t="str">
        <f t="shared" si="562"/>
        <v/>
      </c>
    </row>
    <row r="7306" spans="6:10" ht="19.5" customHeight="1" x14ac:dyDescent="0.25">
      <c r="F7306" s="328">
        <f t="shared" ref="F7306:F7369" si="565">IF(E7306&gt;$C$4*1000,"Выборка",0)</f>
        <v>0</v>
      </c>
      <c r="G7306" s="233" t="str">
        <f t="shared" ref="G7306:G7369" si="566">IF(F7306=0,"",E7306)</f>
        <v/>
      </c>
      <c r="H7306" s="231">
        <f t="shared" si="563"/>
        <v>1956458.97</v>
      </c>
      <c r="I7306" s="232">
        <f t="shared" si="564"/>
        <v>0</v>
      </c>
      <c r="J7306" s="231" t="str">
        <f t="shared" ref="J7306:J7369" si="567">IF(I7306=0,"",E7306)</f>
        <v/>
      </c>
    </row>
    <row r="7307" spans="6:10" ht="19.5" customHeight="1" x14ac:dyDescent="0.25">
      <c r="F7307" s="328">
        <f t="shared" si="565"/>
        <v>0</v>
      </c>
      <c r="G7307" s="233" t="str">
        <f t="shared" si="566"/>
        <v/>
      </c>
      <c r="H7307" s="231">
        <f t="shared" ref="H7307:H7370" si="568">IF(F7307=0,IF((I7306=0)*AND(F7306=0),H7306+E7307,IF((F7306&lt;&gt;0)*AND((H7306&lt;=$E$17)),H7306+E7307,E7307)),H7306)</f>
        <v>1956458.97</v>
      </c>
      <c r="I7307" s="232">
        <f t="shared" ref="I7307:I7370" si="569">IF((H7307&gt;$E$17)*AND(F7307=0),"Выборка",0)</f>
        <v>0</v>
      </c>
      <c r="J7307" s="231" t="str">
        <f t="shared" si="567"/>
        <v/>
      </c>
    </row>
    <row r="7308" spans="6:10" ht="19.5" customHeight="1" x14ac:dyDescent="0.25">
      <c r="F7308" s="328">
        <f t="shared" si="565"/>
        <v>0</v>
      </c>
      <c r="G7308" s="233" t="str">
        <f t="shared" si="566"/>
        <v/>
      </c>
      <c r="H7308" s="231">
        <f t="shared" si="568"/>
        <v>1956458.97</v>
      </c>
      <c r="I7308" s="232">
        <f t="shared" si="569"/>
        <v>0</v>
      </c>
      <c r="J7308" s="231" t="str">
        <f t="shared" si="567"/>
        <v/>
      </c>
    </row>
    <row r="7309" spans="6:10" ht="19.5" customHeight="1" x14ac:dyDescent="0.25">
      <c r="F7309" s="328">
        <f t="shared" si="565"/>
        <v>0</v>
      </c>
      <c r="G7309" s="233" t="str">
        <f t="shared" si="566"/>
        <v/>
      </c>
      <c r="H7309" s="231">
        <f t="shared" si="568"/>
        <v>1956458.97</v>
      </c>
      <c r="I7309" s="232">
        <f t="shared" si="569"/>
        <v>0</v>
      </c>
      <c r="J7309" s="231" t="str">
        <f t="shared" si="567"/>
        <v/>
      </c>
    </row>
    <row r="7310" spans="6:10" ht="19.5" customHeight="1" x14ac:dyDescent="0.25">
      <c r="F7310" s="328">
        <f t="shared" si="565"/>
        <v>0</v>
      </c>
      <c r="G7310" s="233" t="str">
        <f t="shared" si="566"/>
        <v/>
      </c>
      <c r="H7310" s="231">
        <f t="shared" si="568"/>
        <v>1956458.97</v>
      </c>
      <c r="I7310" s="232">
        <f t="shared" si="569"/>
        <v>0</v>
      </c>
      <c r="J7310" s="231" t="str">
        <f t="shared" si="567"/>
        <v/>
      </c>
    </row>
    <row r="7311" spans="6:10" ht="19.5" customHeight="1" x14ac:dyDescent="0.25">
      <c r="F7311" s="328">
        <f t="shared" si="565"/>
        <v>0</v>
      </c>
      <c r="G7311" s="233" t="str">
        <f t="shared" si="566"/>
        <v/>
      </c>
      <c r="H7311" s="231">
        <f t="shared" si="568"/>
        <v>1956458.97</v>
      </c>
      <c r="I7311" s="232">
        <f t="shared" si="569"/>
        <v>0</v>
      </c>
      <c r="J7311" s="231" t="str">
        <f t="shared" si="567"/>
        <v/>
      </c>
    </row>
    <row r="7312" spans="6:10" ht="19.5" customHeight="1" x14ac:dyDescent="0.25">
      <c r="F7312" s="328">
        <f t="shared" si="565"/>
        <v>0</v>
      </c>
      <c r="G7312" s="233" t="str">
        <f t="shared" si="566"/>
        <v/>
      </c>
      <c r="H7312" s="231">
        <f t="shared" si="568"/>
        <v>1956458.97</v>
      </c>
      <c r="I7312" s="232">
        <f t="shared" si="569"/>
        <v>0</v>
      </c>
      <c r="J7312" s="231" t="str">
        <f t="shared" si="567"/>
        <v/>
      </c>
    </row>
    <row r="7313" spans="6:10" ht="19.5" customHeight="1" x14ac:dyDescent="0.25">
      <c r="F7313" s="328">
        <f t="shared" si="565"/>
        <v>0</v>
      </c>
      <c r="G7313" s="233" t="str">
        <f t="shared" si="566"/>
        <v/>
      </c>
      <c r="H7313" s="231">
        <f t="shared" si="568"/>
        <v>1956458.97</v>
      </c>
      <c r="I7313" s="232">
        <f t="shared" si="569"/>
        <v>0</v>
      </c>
      <c r="J7313" s="231" t="str">
        <f t="shared" si="567"/>
        <v/>
      </c>
    </row>
    <row r="7314" spans="6:10" ht="19.5" customHeight="1" x14ac:dyDescent="0.25">
      <c r="F7314" s="328">
        <f t="shared" si="565"/>
        <v>0</v>
      </c>
      <c r="G7314" s="233" t="str">
        <f t="shared" si="566"/>
        <v/>
      </c>
      <c r="H7314" s="231">
        <f t="shared" si="568"/>
        <v>1956458.97</v>
      </c>
      <c r="I7314" s="232">
        <f t="shared" si="569"/>
        <v>0</v>
      </c>
      <c r="J7314" s="231" t="str">
        <f t="shared" si="567"/>
        <v/>
      </c>
    </row>
    <row r="7315" spans="6:10" ht="19.5" customHeight="1" x14ac:dyDescent="0.25">
      <c r="F7315" s="328">
        <f t="shared" si="565"/>
        <v>0</v>
      </c>
      <c r="G7315" s="233" t="str">
        <f t="shared" si="566"/>
        <v/>
      </c>
      <c r="H7315" s="231">
        <f t="shared" si="568"/>
        <v>1956458.97</v>
      </c>
      <c r="I7315" s="232">
        <f t="shared" si="569"/>
        <v>0</v>
      </c>
      <c r="J7315" s="231" t="str">
        <f t="shared" si="567"/>
        <v/>
      </c>
    </row>
    <row r="7316" spans="6:10" ht="19.5" customHeight="1" x14ac:dyDescent="0.25">
      <c r="F7316" s="328">
        <f t="shared" si="565"/>
        <v>0</v>
      </c>
      <c r="G7316" s="233" t="str">
        <f t="shared" si="566"/>
        <v/>
      </c>
      <c r="H7316" s="231">
        <f t="shared" si="568"/>
        <v>1956458.97</v>
      </c>
      <c r="I7316" s="232">
        <f t="shared" si="569"/>
        <v>0</v>
      </c>
      <c r="J7316" s="231" t="str">
        <f t="shared" si="567"/>
        <v/>
      </c>
    </row>
    <row r="7317" spans="6:10" ht="19.5" customHeight="1" x14ac:dyDescent="0.25">
      <c r="F7317" s="328">
        <f t="shared" si="565"/>
        <v>0</v>
      </c>
      <c r="G7317" s="233" t="str">
        <f t="shared" si="566"/>
        <v/>
      </c>
      <c r="H7317" s="231">
        <f t="shared" si="568"/>
        <v>1956458.97</v>
      </c>
      <c r="I7317" s="232">
        <f t="shared" si="569"/>
        <v>0</v>
      </c>
      <c r="J7317" s="231" t="str">
        <f t="shared" si="567"/>
        <v/>
      </c>
    </row>
    <row r="7318" spans="6:10" ht="19.5" customHeight="1" x14ac:dyDescent="0.25">
      <c r="F7318" s="328">
        <f t="shared" si="565"/>
        <v>0</v>
      </c>
      <c r="G7318" s="233" t="str">
        <f t="shared" si="566"/>
        <v/>
      </c>
      <c r="H7318" s="231">
        <f t="shared" si="568"/>
        <v>1956458.97</v>
      </c>
      <c r="I7318" s="232">
        <f t="shared" si="569"/>
        <v>0</v>
      </c>
      <c r="J7318" s="231" t="str">
        <f t="shared" si="567"/>
        <v/>
      </c>
    </row>
    <row r="7319" spans="6:10" ht="19.5" customHeight="1" x14ac:dyDescent="0.25">
      <c r="F7319" s="328">
        <f t="shared" si="565"/>
        <v>0</v>
      </c>
      <c r="G7319" s="233" t="str">
        <f t="shared" si="566"/>
        <v/>
      </c>
      <c r="H7319" s="231">
        <f t="shared" si="568"/>
        <v>1956458.97</v>
      </c>
      <c r="I7319" s="232">
        <f t="shared" si="569"/>
        <v>0</v>
      </c>
      <c r="J7319" s="231" t="str">
        <f t="shared" si="567"/>
        <v/>
      </c>
    </row>
    <row r="7320" spans="6:10" ht="19.5" customHeight="1" x14ac:dyDescent="0.25">
      <c r="F7320" s="328">
        <f t="shared" si="565"/>
        <v>0</v>
      </c>
      <c r="G7320" s="233" t="str">
        <f t="shared" si="566"/>
        <v/>
      </c>
      <c r="H7320" s="231">
        <f t="shared" si="568"/>
        <v>1956458.97</v>
      </c>
      <c r="I7320" s="232">
        <f t="shared" si="569"/>
        <v>0</v>
      </c>
      <c r="J7320" s="231" t="str">
        <f t="shared" si="567"/>
        <v/>
      </c>
    </row>
    <row r="7321" spans="6:10" ht="19.5" customHeight="1" x14ac:dyDescent="0.25">
      <c r="F7321" s="328">
        <f t="shared" si="565"/>
        <v>0</v>
      </c>
      <c r="G7321" s="233" t="str">
        <f t="shared" si="566"/>
        <v/>
      </c>
      <c r="H7321" s="231">
        <f t="shared" si="568"/>
        <v>1956458.97</v>
      </c>
      <c r="I7321" s="232">
        <f t="shared" si="569"/>
        <v>0</v>
      </c>
      <c r="J7321" s="231" t="str">
        <f t="shared" si="567"/>
        <v/>
      </c>
    </row>
    <row r="7322" spans="6:10" ht="19.5" customHeight="1" x14ac:dyDescent="0.25">
      <c r="F7322" s="328">
        <f t="shared" si="565"/>
        <v>0</v>
      </c>
      <c r="G7322" s="233" t="str">
        <f t="shared" si="566"/>
        <v/>
      </c>
      <c r="H7322" s="231">
        <f t="shared" si="568"/>
        <v>1956458.97</v>
      </c>
      <c r="I7322" s="232">
        <f t="shared" si="569"/>
        <v>0</v>
      </c>
      <c r="J7322" s="231" t="str">
        <f t="shared" si="567"/>
        <v/>
      </c>
    </row>
    <row r="7323" spans="6:10" ht="19.5" customHeight="1" x14ac:dyDescent="0.25">
      <c r="F7323" s="328">
        <f t="shared" si="565"/>
        <v>0</v>
      </c>
      <c r="G7323" s="233" t="str">
        <f t="shared" si="566"/>
        <v/>
      </c>
      <c r="H7323" s="231">
        <f t="shared" si="568"/>
        <v>1956458.97</v>
      </c>
      <c r="I7323" s="232">
        <f t="shared" si="569"/>
        <v>0</v>
      </c>
      <c r="J7323" s="231" t="str">
        <f t="shared" si="567"/>
        <v/>
      </c>
    </row>
    <row r="7324" spans="6:10" ht="19.5" customHeight="1" x14ac:dyDescent="0.25">
      <c r="F7324" s="328">
        <f t="shared" si="565"/>
        <v>0</v>
      </c>
      <c r="G7324" s="233" t="str">
        <f t="shared" si="566"/>
        <v/>
      </c>
      <c r="H7324" s="231">
        <f t="shared" si="568"/>
        <v>1956458.97</v>
      </c>
      <c r="I7324" s="232">
        <f t="shared" si="569"/>
        <v>0</v>
      </c>
      <c r="J7324" s="231" t="str">
        <f t="shared" si="567"/>
        <v/>
      </c>
    </row>
    <row r="7325" spans="6:10" ht="19.5" customHeight="1" x14ac:dyDescent="0.25">
      <c r="F7325" s="328">
        <f t="shared" si="565"/>
        <v>0</v>
      </c>
      <c r="G7325" s="233" t="str">
        <f t="shared" si="566"/>
        <v/>
      </c>
      <c r="H7325" s="231">
        <f t="shared" si="568"/>
        <v>1956458.97</v>
      </c>
      <c r="I7325" s="232">
        <f t="shared" si="569"/>
        <v>0</v>
      </c>
      <c r="J7325" s="231" t="str">
        <f t="shared" si="567"/>
        <v/>
      </c>
    </row>
    <row r="7326" spans="6:10" ht="19.5" customHeight="1" x14ac:dyDescent="0.25">
      <c r="F7326" s="328">
        <f t="shared" si="565"/>
        <v>0</v>
      </c>
      <c r="G7326" s="233" t="str">
        <f t="shared" si="566"/>
        <v/>
      </c>
      <c r="H7326" s="231">
        <f t="shared" si="568"/>
        <v>1956458.97</v>
      </c>
      <c r="I7326" s="232">
        <f t="shared" si="569"/>
        <v>0</v>
      </c>
      <c r="J7326" s="231" t="str">
        <f t="shared" si="567"/>
        <v/>
      </c>
    </row>
    <row r="7327" spans="6:10" ht="19.5" customHeight="1" x14ac:dyDescent="0.25">
      <c r="F7327" s="328">
        <f t="shared" si="565"/>
        <v>0</v>
      </c>
      <c r="G7327" s="233" t="str">
        <f t="shared" si="566"/>
        <v/>
      </c>
      <c r="H7327" s="231">
        <f t="shared" si="568"/>
        <v>1956458.97</v>
      </c>
      <c r="I7327" s="232">
        <f t="shared" si="569"/>
        <v>0</v>
      </c>
      <c r="J7327" s="231" t="str">
        <f t="shared" si="567"/>
        <v/>
      </c>
    </row>
    <row r="7328" spans="6:10" ht="19.5" customHeight="1" x14ac:dyDescent="0.25">
      <c r="F7328" s="328">
        <f t="shared" si="565"/>
        <v>0</v>
      </c>
      <c r="G7328" s="233" t="str">
        <f t="shared" si="566"/>
        <v/>
      </c>
      <c r="H7328" s="231">
        <f t="shared" si="568"/>
        <v>1956458.97</v>
      </c>
      <c r="I7328" s="232">
        <f t="shared" si="569"/>
        <v>0</v>
      </c>
      <c r="J7328" s="231" t="str">
        <f t="shared" si="567"/>
        <v/>
      </c>
    </row>
    <row r="7329" spans="6:10" ht="19.5" customHeight="1" x14ac:dyDescent="0.25">
      <c r="F7329" s="328">
        <f t="shared" si="565"/>
        <v>0</v>
      </c>
      <c r="G7329" s="233" t="str">
        <f t="shared" si="566"/>
        <v/>
      </c>
      <c r="H7329" s="231">
        <f t="shared" si="568"/>
        <v>1956458.97</v>
      </c>
      <c r="I7329" s="232">
        <f t="shared" si="569"/>
        <v>0</v>
      </c>
      <c r="J7329" s="231" t="str">
        <f t="shared" si="567"/>
        <v/>
      </c>
    </row>
    <row r="7330" spans="6:10" ht="19.5" customHeight="1" x14ac:dyDescent="0.25">
      <c r="F7330" s="328">
        <f t="shared" si="565"/>
        <v>0</v>
      </c>
      <c r="G7330" s="233" t="str">
        <f t="shared" si="566"/>
        <v/>
      </c>
      <c r="H7330" s="231">
        <f t="shared" si="568"/>
        <v>1956458.97</v>
      </c>
      <c r="I7330" s="232">
        <f t="shared" si="569"/>
        <v>0</v>
      </c>
      <c r="J7330" s="231" t="str">
        <f t="shared" si="567"/>
        <v/>
      </c>
    </row>
    <row r="7331" spans="6:10" ht="19.5" customHeight="1" x14ac:dyDescent="0.25">
      <c r="F7331" s="328">
        <f t="shared" si="565"/>
        <v>0</v>
      </c>
      <c r="G7331" s="233" t="str">
        <f t="shared" si="566"/>
        <v/>
      </c>
      <c r="H7331" s="231">
        <f t="shared" si="568"/>
        <v>1956458.97</v>
      </c>
      <c r="I7331" s="232">
        <f t="shared" si="569"/>
        <v>0</v>
      </c>
      <c r="J7331" s="231" t="str">
        <f t="shared" si="567"/>
        <v/>
      </c>
    </row>
    <row r="7332" spans="6:10" ht="19.5" customHeight="1" x14ac:dyDescent="0.25">
      <c r="F7332" s="328">
        <f t="shared" si="565"/>
        <v>0</v>
      </c>
      <c r="G7332" s="233" t="str">
        <f t="shared" si="566"/>
        <v/>
      </c>
      <c r="H7332" s="231">
        <f t="shared" si="568"/>
        <v>1956458.97</v>
      </c>
      <c r="I7332" s="232">
        <f t="shared" si="569"/>
        <v>0</v>
      </c>
      <c r="J7332" s="231" t="str">
        <f t="shared" si="567"/>
        <v/>
      </c>
    </row>
    <row r="7333" spans="6:10" ht="19.5" customHeight="1" x14ac:dyDescent="0.25">
      <c r="F7333" s="328">
        <f t="shared" si="565"/>
        <v>0</v>
      </c>
      <c r="G7333" s="233" t="str">
        <f t="shared" si="566"/>
        <v/>
      </c>
      <c r="H7333" s="231">
        <f t="shared" si="568"/>
        <v>1956458.97</v>
      </c>
      <c r="I7333" s="232">
        <f t="shared" si="569"/>
        <v>0</v>
      </c>
      <c r="J7333" s="231" t="str">
        <f t="shared" si="567"/>
        <v/>
      </c>
    </row>
    <row r="7334" spans="6:10" ht="19.5" customHeight="1" x14ac:dyDescent="0.25">
      <c r="F7334" s="328">
        <f t="shared" si="565"/>
        <v>0</v>
      </c>
      <c r="G7334" s="233" t="str">
        <f t="shared" si="566"/>
        <v/>
      </c>
      <c r="H7334" s="231">
        <f t="shared" si="568"/>
        <v>1956458.97</v>
      </c>
      <c r="I7334" s="232">
        <f t="shared" si="569"/>
        <v>0</v>
      </c>
      <c r="J7334" s="231" t="str">
        <f t="shared" si="567"/>
        <v/>
      </c>
    </row>
    <row r="7335" spans="6:10" ht="19.5" customHeight="1" x14ac:dyDescent="0.25">
      <c r="F7335" s="328">
        <f t="shared" si="565"/>
        <v>0</v>
      </c>
      <c r="G7335" s="233" t="str">
        <f t="shared" si="566"/>
        <v/>
      </c>
      <c r="H7335" s="231">
        <f t="shared" si="568"/>
        <v>1956458.97</v>
      </c>
      <c r="I7335" s="232">
        <f t="shared" si="569"/>
        <v>0</v>
      </c>
      <c r="J7335" s="231" t="str">
        <f t="shared" si="567"/>
        <v/>
      </c>
    </row>
    <row r="7336" spans="6:10" ht="19.5" customHeight="1" x14ac:dyDescent="0.25">
      <c r="F7336" s="328">
        <f t="shared" si="565"/>
        <v>0</v>
      </c>
      <c r="G7336" s="233" t="str">
        <f t="shared" si="566"/>
        <v/>
      </c>
      <c r="H7336" s="231">
        <f t="shared" si="568"/>
        <v>1956458.97</v>
      </c>
      <c r="I7336" s="232">
        <f t="shared" si="569"/>
        <v>0</v>
      </c>
      <c r="J7336" s="231" t="str">
        <f t="shared" si="567"/>
        <v/>
      </c>
    </row>
    <row r="7337" spans="6:10" ht="19.5" customHeight="1" x14ac:dyDescent="0.25">
      <c r="F7337" s="328">
        <f t="shared" si="565"/>
        <v>0</v>
      </c>
      <c r="G7337" s="233" t="str">
        <f t="shared" si="566"/>
        <v/>
      </c>
      <c r="H7337" s="231">
        <f t="shared" si="568"/>
        <v>1956458.97</v>
      </c>
      <c r="I7337" s="232">
        <f t="shared" si="569"/>
        <v>0</v>
      </c>
      <c r="J7337" s="231" t="str">
        <f t="shared" si="567"/>
        <v/>
      </c>
    </row>
    <row r="7338" spans="6:10" ht="19.5" customHeight="1" x14ac:dyDescent="0.25">
      <c r="F7338" s="328">
        <f t="shared" si="565"/>
        <v>0</v>
      </c>
      <c r="G7338" s="233" t="str">
        <f t="shared" si="566"/>
        <v/>
      </c>
      <c r="H7338" s="231">
        <f t="shared" si="568"/>
        <v>1956458.97</v>
      </c>
      <c r="I7338" s="232">
        <f t="shared" si="569"/>
        <v>0</v>
      </c>
      <c r="J7338" s="231" t="str">
        <f t="shared" si="567"/>
        <v/>
      </c>
    </row>
    <row r="7339" spans="6:10" ht="19.5" customHeight="1" x14ac:dyDescent="0.25">
      <c r="F7339" s="328">
        <f t="shared" si="565"/>
        <v>0</v>
      </c>
      <c r="G7339" s="233" t="str">
        <f t="shared" si="566"/>
        <v/>
      </c>
      <c r="H7339" s="231">
        <f t="shared" si="568"/>
        <v>1956458.97</v>
      </c>
      <c r="I7339" s="232">
        <f t="shared" si="569"/>
        <v>0</v>
      </c>
      <c r="J7339" s="231" t="str">
        <f t="shared" si="567"/>
        <v/>
      </c>
    </row>
    <row r="7340" spans="6:10" ht="19.5" customHeight="1" x14ac:dyDescent="0.25">
      <c r="F7340" s="328">
        <f t="shared" si="565"/>
        <v>0</v>
      </c>
      <c r="G7340" s="233" t="str">
        <f t="shared" si="566"/>
        <v/>
      </c>
      <c r="H7340" s="231">
        <f t="shared" si="568"/>
        <v>1956458.97</v>
      </c>
      <c r="I7340" s="232">
        <f t="shared" si="569"/>
        <v>0</v>
      </c>
      <c r="J7340" s="231" t="str">
        <f t="shared" si="567"/>
        <v/>
      </c>
    </row>
    <row r="7341" spans="6:10" ht="19.5" customHeight="1" x14ac:dyDescent="0.25">
      <c r="F7341" s="328">
        <f t="shared" si="565"/>
        <v>0</v>
      </c>
      <c r="G7341" s="233" t="str">
        <f t="shared" si="566"/>
        <v/>
      </c>
      <c r="H7341" s="231">
        <f t="shared" si="568"/>
        <v>1956458.97</v>
      </c>
      <c r="I7341" s="232">
        <f t="shared" si="569"/>
        <v>0</v>
      </c>
      <c r="J7341" s="231" t="str">
        <f t="shared" si="567"/>
        <v/>
      </c>
    </row>
    <row r="7342" spans="6:10" ht="19.5" customHeight="1" x14ac:dyDescent="0.25">
      <c r="F7342" s="328">
        <f t="shared" si="565"/>
        <v>0</v>
      </c>
      <c r="G7342" s="233" t="str">
        <f t="shared" si="566"/>
        <v/>
      </c>
      <c r="H7342" s="231">
        <f t="shared" si="568"/>
        <v>1956458.97</v>
      </c>
      <c r="I7342" s="232">
        <f t="shared" si="569"/>
        <v>0</v>
      </c>
      <c r="J7342" s="231" t="str">
        <f t="shared" si="567"/>
        <v/>
      </c>
    </row>
    <row r="7343" spans="6:10" ht="19.5" customHeight="1" x14ac:dyDescent="0.25">
      <c r="F7343" s="328">
        <f t="shared" si="565"/>
        <v>0</v>
      </c>
      <c r="G7343" s="233" t="str">
        <f t="shared" si="566"/>
        <v/>
      </c>
      <c r="H7343" s="231">
        <f t="shared" si="568"/>
        <v>1956458.97</v>
      </c>
      <c r="I7343" s="232">
        <f t="shared" si="569"/>
        <v>0</v>
      </c>
      <c r="J7343" s="231" t="str">
        <f t="shared" si="567"/>
        <v/>
      </c>
    </row>
    <row r="7344" spans="6:10" ht="19.5" customHeight="1" x14ac:dyDescent="0.25">
      <c r="F7344" s="328">
        <f t="shared" si="565"/>
        <v>0</v>
      </c>
      <c r="G7344" s="233" t="str">
        <f t="shared" si="566"/>
        <v/>
      </c>
      <c r="H7344" s="231">
        <f t="shared" si="568"/>
        <v>1956458.97</v>
      </c>
      <c r="I7344" s="232">
        <f t="shared" si="569"/>
        <v>0</v>
      </c>
      <c r="J7344" s="231" t="str">
        <f t="shared" si="567"/>
        <v/>
      </c>
    </row>
    <row r="7345" spans="6:10" ht="19.5" customHeight="1" x14ac:dyDescent="0.25">
      <c r="F7345" s="328">
        <f t="shared" si="565"/>
        <v>0</v>
      </c>
      <c r="G7345" s="233" t="str">
        <f t="shared" si="566"/>
        <v/>
      </c>
      <c r="H7345" s="231">
        <f t="shared" si="568"/>
        <v>1956458.97</v>
      </c>
      <c r="I7345" s="232">
        <f t="shared" si="569"/>
        <v>0</v>
      </c>
      <c r="J7345" s="231" t="str">
        <f t="shared" si="567"/>
        <v/>
      </c>
    </row>
    <row r="7346" spans="6:10" ht="19.5" customHeight="1" x14ac:dyDescent="0.25">
      <c r="F7346" s="328">
        <f t="shared" si="565"/>
        <v>0</v>
      </c>
      <c r="G7346" s="233" t="str">
        <f t="shared" si="566"/>
        <v/>
      </c>
      <c r="H7346" s="231">
        <f t="shared" si="568"/>
        <v>1956458.97</v>
      </c>
      <c r="I7346" s="232">
        <f t="shared" si="569"/>
        <v>0</v>
      </c>
      <c r="J7346" s="231" t="str">
        <f t="shared" si="567"/>
        <v/>
      </c>
    </row>
    <row r="7347" spans="6:10" ht="19.5" customHeight="1" x14ac:dyDescent="0.25">
      <c r="F7347" s="328">
        <f t="shared" si="565"/>
        <v>0</v>
      </c>
      <c r="G7347" s="233" t="str">
        <f t="shared" si="566"/>
        <v/>
      </c>
      <c r="H7347" s="231">
        <f t="shared" si="568"/>
        <v>1956458.97</v>
      </c>
      <c r="I7347" s="232">
        <f t="shared" si="569"/>
        <v>0</v>
      </c>
      <c r="J7347" s="231" t="str">
        <f t="shared" si="567"/>
        <v/>
      </c>
    </row>
    <row r="7348" spans="6:10" ht="19.5" customHeight="1" x14ac:dyDescent="0.25">
      <c r="F7348" s="328">
        <f t="shared" si="565"/>
        <v>0</v>
      </c>
      <c r="G7348" s="233" t="str">
        <f t="shared" si="566"/>
        <v/>
      </c>
      <c r="H7348" s="231">
        <f t="shared" si="568"/>
        <v>1956458.97</v>
      </c>
      <c r="I7348" s="232">
        <f t="shared" si="569"/>
        <v>0</v>
      </c>
      <c r="J7348" s="231" t="str">
        <f t="shared" si="567"/>
        <v/>
      </c>
    </row>
    <row r="7349" spans="6:10" ht="19.5" customHeight="1" x14ac:dyDescent="0.25">
      <c r="F7349" s="328">
        <f t="shared" si="565"/>
        <v>0</v>
      </c>
      <c r="G7349" s="233" t="str">
        <f t="shared" si="566"/>
        <v/>
      </c>
      <c r="H7349" s="231">
        <f t="shared" si="568"/>
        <v>1956458.97</v>
      </c>
      <c r="I7349" s="232">
        <f t="shared" si="569"/>
        <v>0</v>
      </c>
      <c r="J7349" s="231" t="str">
        <f t="shared" si="567"/>
        <v/>
      </c>
    </row>
    <row r="7350" spans="6:10" ht="19.5" customHeight="1" x14ac:dyDescent="0.25">
      <c r="F7350" s="328">
        <f t="shared" si="565"/>
        <v>0</v>
      </c>
      <c r="G7350" s="233" t="str">
        <f t="shared" si="566"/>
        <v/>
      </c>
      <c r="H7350" s="231">
        <f t="shared" si="568"/>
        <v>1956458.97</v>
      </c>
      <c r="I7350" s="232">
        <f t="shared" si="569"/>
        <v>0</v>
      </c>
      <c r="J7350" s="231" t="str">
        <f t="shared" si="567"/>
        <v/>
      </c>
    </row>
    <row r="7351" spans="6:10" ht="19.5" customHeight="1" x14ac:dyDescent="0.25">
      <c r="F7351" s="328">
        <f t="shared" si="565"/>
        <v>0</v>
      </c>
      <c r="G7351" s="233" t="str">
        <f t="shared" si="566"/>
        <v/>
      </c>
      <c r="H7351" s="231">
        <f t="shared" si="568"/>
        <v>1956458.97</v>
      </c>
      <c r="I7351" s="232">
        <f t="shared" si="569"/>
        <v>0</v>
      </c>
      <c r="J7351" s="231" t="str">
        <f t="shared" si="567"/>
        <v/>
      </c>
    </row>
    <row r="7352" spans="6:10" ht="19.5" customHeight="1" x14ac:dyDescent="0.25">
      <c r="F7352" s="328">
        <f t="shared" si="565"/>
        <v>0</v>
      </c>
      <c r="G7352" s="233" t="str">
        <f t="shared" si="566"/>
        <v/>
      </c>
      <c r="H7352" s="231">
        <f t="shared" si="568"/>
        <v>1956458.97</v>
      </c>
      <c r="I7352" s="232">
        <f t="shared" si="569"/>
        <v>0</v>
      </c>
      <c r="J7352" s="231" t="str">
        <f t="shared" si="567"/>
        <v/>
      </c>
    </row>
    <row r="7353" spans="6:10" ht="19.5" customHeight="1" x14ac:dyDescent="0.25">
      <c r="F7353" s="328">
        <f t="shared" si="565"/>
        <v>0</v>
      </c>
      <c r="G7353" s="233" t="str">
        <f t="shared" si="566"/>
        <v/>
      </c>
      <c r="H7353" s="231">
        <f t="shared" si="568"/>
        <v>1956458.97</v>
      </c>
      <c r="I7353" s="232">
        <f t="shared" si="569"/>
        <v>0</v>
      </c>
      <c r="J7353" s="231" t="str">
        <f t="shared" si="567"/>
        <v/>
      </c>
    </row>
    <row r="7354" spans="6:10" ht="19.5" customHeight="1" x14ac:dyDescent="0.25">
      <c r="F7354" s="328">
        <f t="shared" si="565"/>
        <v>0</v>
      </c>
      <c r="G7354" s="233" t="str">
        <f t="shared" si="566"/>
        <v/>
      </c>
      <c r="H7354" s="231">
        <f t="shared" si="568"/>
        <v>1956458.97</v>
      </c>
      <c r="I7354" s="232">
        <f t="shared" si="569"/>
        <v>0</v>
      </c>
      <c r="J7354" s="231" t="str">
        <f t="shared" si="567"/>
        <v/>
      </c>
    </row>
    <row r="7355" spans="6:10" ht="19.5" customHeight="1" x14ac:dyDescent="0.25">
      <c r="F7355" s="328">
        <f t="shared" si="565"/>
        <v>0</v>
      </c>
      <c r="G7355" s="233" t="str">
        <f t="shared" si="566"/>
        <v/>
      </c>
      <c r="H7355" s="231">
        <f t="shared" si="568"/>
        <v>1956458.97</v>
      </c>
      <c r="I7355" s="232">
        <f t="shared" si="569"/>
        <v>0</v>
      </c>
      <c r="J7355" s="231" t="str">
        <f t="shared" si="567"/>
        <v/>
      </c>
    </row>
    <row r="7356" spans="6:10" ht="19.5" customHeight="1" x14ac:dyDescent="0.25">
      <c r="F7356" s="328">
        <f t="shared" si="565"/>
        <v>0</v>
      </c>
      <c r="G7356" s="233" t="str">
        <f t="shared" si="566"/>
        <v/>
      </c>
      <c r="H7356" s="231">
        <f t="shared" si="568"/>
        <v>1956458.97</v>
      </c>
      <c r="I7356" s="232">
        <f t="shared" si="569"/>
        <v>0</v>
      </c>
      <c r="J7356" s="231" t="str">
        <f t="shared" si="567"/>
        <v/>
      </c>
    </row>
    <row r="7357" spans="6:10" ht="19.5" customHeight="1" x14ac:dyDescent="0.25">
      <c r="F7357" s="328">
        <f t="shared" si="565"/>
        <v>0</v>
      </c>
      <c r="G7357" s="233" t="str">
        <f t="shared" si="566"/>
        <v/>
      </c>
      <c r="H7357" s="231">
        <f t="shared" si="568"/>
        <v>1956458.97</v>
      </c>
      <c r="I7357" s="232">
        <f t="shared" si="569"/>
        <v>0</v>
      </c>
      <c r="J7357" s="231" t="str">
        <f t="shared" si="567"/>
        <v/>
      </c>
    </row>
    <row r="7358" spans="6:10" ht="19.5" customHeight="1" x14ac:dyDescent="0.25">
      <c r="F7358" s="328">
        <f t="shared" si="565"/>
        <v>0</v>
      </c>
      <c r="G7358" s="233" t="str">
        <f t="shared" si="566"/>
        <v/>
      </c>
      <c r="H7358" s="231">
        <f t="shared" si="568"/>
        <v>1956458.97</v>
      </c>
      <c r="I7358" s="232">
        <f t="shared" si="569"/>
        <v>0</v>
      </c>
      <c r="J7358" s="231" t="str">
        <f t="shared" si="567"/>
        <v/>
      </c>
    </row>
    <row r="7359" spans="6:10" ht="19.5" customHeight="1" x14ac:dyDescent="0.25">
      <c r="F7359" s="328">
        <f t="shared" si="565"/>
        <v>0</v>
      </c>
      <c r="G7359" s="233" t="str">
        <f t="shared" si="566"/>
        <v/>
      </c>
      <c r="H7359" s="231">
        <f t="shared" si="568"/>
        <v>1956458.97</v>
      </c>
      <c r="I7359" s="232">
        <f t="shared" si="569"/>
        <v>0</v>
      </c>
      <c r="J7359" s="231" t="str">
        <f t="shared" si="567"/>
        <v/>
      </c>
    </row>
    <row r="7360" spans="6:10" ht="19.5" customHeight="1" x14ac:dyDescent="0.25">
      <c r="F7360" s="328">
        <f t="shared" si="565"/>
        <v>0</v>
      </c>
      <c r="G7360" s="233" t="str">
        <f t="shared" si="566"/>
        <v/>
      </c>
      <c r="H7360" s="231">
        <f t="shared" si="568"/>
        <v>1956458.97</v>
      </c>
      <c r="I7360" s="232">
        <f t="shared" si="569"/>
        <v>0</v>
      </c>
      <c r="J7360" s="231" t="str">
        <f t="shared" si="567"/>
        <v/>
      </c>
    </row>
    <row r="7361" spans="6:10" ht="19.5" customHeight="1" x14ac:dyDescent="0.25">
      <c r="F7361" s="328">
        <f t="shared" si="565"/>
        <v>0</v>
      </c>
      <c r="G7361" s="233" t="str">
        <f t="shared" si="566"/>
        <v/>
      </c>
      <c r="H7361" s="231">
        <f t="shared" si="568"/>
        <v>1956458.97</v>
      </c>
      <c r="I7361" s="232">
        <f t="shared" si="569"/>
        <v>0</v>
      </c>
      <c r="J7361" s="231" t="str">
        <f t="shared" si="567"/>
        <v/>
      </c>
    </row>
    <row r="7362" spans="6:10" ht="19.5" customHeight="1" x14ac:dyDescent="0.25">
      <c r="F7362" s="328">
        <f t="shared" si="565"/>
        <v>0</v>
      </c>
      <c r="G7362" s="233" t="str">
        <f t="shared" si="566"/>
        <v/>
      </c>
      <c r="H7362" s="231">
        <f t="shared" si="568"/>
        <v>1956458.97</v>
      </c>
      <c r="I7362" s="232">
        <f t="shared" si="569"/>
        <v>0</v>
      </c>
      <c r="J7362" s="231" t="str">
        <f t="shared" si="567"/>
        <v/>
      </c>
    </row>
    <row r="7363" spans="6:10" ht="19.5" customHeight="1" x14ac:dyDescent="0.25">
      <c r="F7363" s="328">
        <f t="shared" si="565"/>
        <v>0</v>
      </c>
      <c r="G7363" s="233" t="str">
        <f t="shared" si="566"/>
        <v/>
      </c>
      <c r="H7363" s="231">
        <f t="shared" si="568"/>
        <v>1956458.97</v>
      </c>
      <c r="I7363" s="232">
        <f t="shared" si="569"/>
        <v>0</v>
      </c>
      <c r="J7363" s="231" t="str">
        <f t="shared" si="567"/>
        <v/>
      </c>
    </row>
    <row r="7364" spans="6:10" ht="19.5" customHeight="1" x14ac:dyDescent="0.25">
      <c r="F7364" s="328">
        <f t="shared" si="565"/>
        <v>0</v>
      </c>
      <c r="G7364" s="233" t="str">
        <f t="shared" si="566"/>
        <v/>
      </c>
      <c r="H7364" s="231">
        <f t="shared" si="568"/>
        <v>1956458.97</v>
      </c>
      <c r="I7364" s="232">
        <f t="shared" si="569"/>
        <v>0</v>
      </c>
      <c r="J7364" s="231" t="str">
        <f t="shared" si="567"/>
        <v/>
      </c>
    </row>
    <row r="7365" spans="6:10" ht="19.5" customHeight="1" x14ac:dyDescent="0.25">
      <c r="F7365" s="328">
        <f t="shared" si="565"/>
        <v>0</v>
      </c>
      <c r="G7365" s="233" t="str">
        <f t="shared" si="566"/>
        <v/>
      </c>
      <c r="H7365" s="231">
        <f t="shared" si="568"/>
        <v>1956458.97</v>
      </c>
      <c r="I7365" s="232">
        <f t="shared" si="569"/>
        <v>0</v>
      </c>
      <c r="J7365" s="231" t="str">
        <f t="shared" si="567"/>
        <v/>
      </c>
    </row>
    <row r="7366" spans="6:10" ht="19.5" customHeight="1" x14ac:dyDescent="0.25">
      <c r="F7366" s="328">
        <f t="shared" si="565"/>
        <v>0</v>
      </c>
      <c r="G7366" s="233" t="str">
        <f t="shared" si="566"/>
        <v/>
      </c>
      <c r="H7366" s="231">
        <f t="shared" si="568"/>
        <v>1956458.97</v>
      </c>
      <c r="I7366" s="232">
        <f t="shared" si="569"/>
        <v>0</v>
      </c>
      <c r="J7366" s="231" t="str">
        <f t="shared" si="567"/>
        <v/>
      </c>
    </row>
    <row r="7367" spans="6:10" ht="19.5" customHeight="1" x14ac:dyDescent="0.25">
      <c r="F7367" s="328">
        <f t="shared" si="565"/>
        <v>0</v>
      </c>
      <c r="G7367" s="233" t="str">
        <f t="shared" si="566"/>
        <v/>
      </c>
      <c r="H7367" s="231">
        <f t="shared" si="568"/>
        <v>1956458.97</v>
      </c>
      <c r="I7367" s="232">
        <f t="shared" si="569"/>
        <v>0</v>
      </c>
      <c r="J7367" s="231" t="str">
        <f t="shared" si="567"/>
        <v/>
      </c>
    </row>
    <row r="7368" spans="6:10" ht="19.5" customHeight="1" x14ac:dyDescent="0.25">
      <c r="F7368" s="328">
        <f t="shared" si="565"/>
        <v>0</v>
      </c>
      <c r="G7368" s="233" t="str">
        <f t="shared" si="566"/>
        <v/>
      </c>
      <c r="H7368" s="231">
        <f t="shared" si="568"/>
        <v>1956458.97</v>
      </c>
      <c r="I7368" s="232">
        <f t="shared" si="569"/>
        <v>0</v>
      </c>
      <c r="J7368" s="231" t="str">
        <f t="shared" si="567"/>
        <v/>
      </c>
    </row>
    <row r="7369" spans="6:10" ht="19.5" customHeight="1" x14ac:dyDescent="0.25">
      <c r="F7369" s="328">
        <f t="shared" si="565"/>
        <v>0</v>
      </c>
      <c r="G7369" s="233" t="str">
        <f t="shared" si="566"/>
        <v/>
      </c>
      <c r="H7369" s="231">
        <f t="shared" si="568"/>
        <v>1956458.97</v>
      </c>
      <c r="I7369" s="232">
        <f t="shared" si="569"/>
        <v>0</v>
      </c>
      <c r="J7369" s="231" t="str">
        <f t="shared" si="567"/>
        <v/>
      </c>
    </row>
    <row r="7370" spans="6:10" ht="19.5" customHeight="1" x14ac:dyDescent="0.25">
      <c r="F7370" s="328">
        <f t="shared" ref="F7370:F7433" si="570">IF(E7370&gt;$C$4*1000,"Выборка",0)</f>
        <v>0</v>
      </c>
      <c r="G7370" s="233" t="str">
        <f t="shared" ref="G7370:G7433" si="571">IF(F7370=0,"",E7370)</f>
        <v/>
      </c>
      <c r="H7370" s="231">
        <f t="shared" si="568"/>
        <v>1956458.97</v>
      </c>
      <c r="I7370" s="232">
        <f t="shared" si="569"/>
        <v>0</v>
      </c>
      <c r="J7370" s="231" t="str">
        <f t="shared" ref="J7370:J7433" si="572">IF(I7370=0,"",E7370)</f>
        <v/>
      </c>
    </row>
    <row r="7371" spans="6:10" ht="19.5" customHeight="1" x14ac:dyDescent="0.25">
      <c r="F7371" s="328">
        <f t="shared" si="570"/>
        <v>0</v>
      </c>
      <c r="G7371" s="233" t="str">
        <f t="shared" si="571"/>
        <v/>
      </c>
      <c r="H7371" s="231">
        <f t="shared" ref="H7371:H7434" si="573">IF(F7371=0,IF((I7370=0)*AND(F7370=0),H7370+E7371,IF((F7370&lt;&gt;0)*AND((H7370&lt;=$E$17)),H7370+E7371,E7371)),H7370)</f>
        <v>1956458.97</v>
      </c>
      <c r="I7371" s="232">
        <f t="shared" ref="I7371:I7434" si="574">IF((H7371&gt;$E$17)*AND(F7371=0),"Выборка",0)</f>
        <v>0</v>
      </c>
      <c r="J7371" s="231" t="str">
        <f t="shared" si="572"/>
        <v/>
      </c>
    </row>
    <row r="7372" spans="6:10" ht="19.5" customHeight="1" x14ac:dyDescent="0.25">
      <c r="F7372" s="328">
        <f t="shared" si="570"/>
        <v>0</v>
      </c>
      <c r="G7372" s="233" t="str">
        <f t="shared" si="571"/>
        <v/>
      </c>
      <c r="H7372" s="231">
        <f t="shared" si="573"/>
        <v>1956458.97</v>
      </c>
      <c r="I7372" s="232">
        <f t="shared" si="574"/>
        <v>0</v>
      </c>
      <c r="J7372" s="231" t="str">
        <f t="shared" si="572"/>
        <v/>
      </c>
    </row>
    <row r="7373" spans="6:10" ht="19.5" customHeight="1" x14ac:dyDescent="0.25">
      <c r="F7373" s="328">
        <f t="shared" si="570"/>
        <v>0</v>
      </c>
      <c r="G7373" s="233" t="str">
        <f t="shared" si="571"/>
        <v/>
      </c>
      <c r="H7373" s="231">
        <f t="shared" si="573"/>
        <v>1956458.97</v>
      </c>
      <c r="I7373" s="232">
        <f t="shared" si="574"/>
        <v>0</v>
      </c>
      <c r="J7373" s="231" t="str">
        <f t="shared" si="572"/>
        <v/>
      </c>
    </row>
    <row r="7374" spans="6:10" ht="19.5" customHeight="1" x14ac:dyDescent="0.25">
      <c r="F7374" s="328">
        <f t="shared" si="570"/>
        <v>0</v>
      </c>
      <c r="G7374" s="233" t="str">
        <f t="shared" si="571"/>
        <v/>
      </c>
      <c r="H7374" s="231">
        <f t="shared" si="573"/>
        <v>1956458.97</v>
      </c>
      <c r="I7374" s="232">
        <f t="shared" si="574"/>
        <v>0</v>
      </c>
      <c r="J7374" s="231" t="str">
        <f t="shared" si="572"/>
        <v/>
      </c>
    </row>
    <row r="7375" spans="6:10" ht="19.5" customHeight="1" x14ac:dyDescent="0.25">
      <c r="F7375" s="328">
        <f t="shared" si="570"/>
        <v>0</v>
      </c>
      <c r="G7375" s="233" t="str">
        <f t="shared" si="571"/>
        <v/>
      </c>
      <c r="H7375" s="231">
        <f t="shared" si="573"/>
        <v>1956458.97</v>
      </c>
      <c r="I7375" s="232">
        <f t="shared" si="574"/>
        <v>0</v>
      </c>
      <c r="J7375" s="231" t="str">
        <f t="shared" si="572"/>
        <v/>
      </c>
    </row>
    <row r="7376" spans="6:10" ht="19.5" customHeight="1" x14ac:dyDescent="0.25">
      <c r="F7376" s="328">
        <f t="shared" si="570"/>
        <v>0</v>
      </c>
      <c r="G7376" s="233" t="str">
        <f t="shared" si="571"/>
        <v/>
      </c>
      <c r="H7376" s="231">
        <f t="shared" si="573"/>
        <v>1956458.97</v>
      </c>
      <c r="I7376" s="232">
        <f t="shared" si="574"/>
        <v>0</v>
      </c>
      <c r="J7376" s="231" t="str">
        <f t="shared" si="572"/>
        <v/>
      </c>
    </row>
    <row r="7377" spans="6:10" ht="19.5" customHeight="1" x14ac:dyDescent="0.25">
      <c r="F7377" s="328">
        <f t="shared" si="570"/>
        <v>0</v>
      </c>
      <c r="G7377" s="233" t="str">
        <f t="shared" si="571"/>
        <v/>
      </c>
      <c r="H7377" s="231">
        <f t="shared" si="573"/>
        <v>1956458.97</v>
      </c>
      <c r="I7377" s="232">
        <f t="shared" si="574"/>
        <v>0</v>
      </c>
      <c r="J7377" s="231" t="str">
        <f t="shared" si="572"/>
        <v/>
      </c>
    </row>
    <row r="7378" spans="6:10" ht="19.5" customHeight="1" x14ac:dyDescent="0.25">
      <c r="F7378" s="328">
        <f t="shared" si="570"/>
        <v>0</v>
      </c>
      <c r="G7378" s="233" t="str">
        <f t="shared" si="571"/>
        <v/>
      </c>
      <c r="H7378" s="231">
        <f t="shared" si="573"/>
        <v>1956458.97</v>
      </c>
      <c r="I7378" s="232">
        <f t="shared" si="574"/>
        <v>0</v>
      </c>
      <c r="J7378" s="231" t="str">
        <f t="shared" si="572"/>
        <v/>
      </c>
    </row>
    <row r="7379" spans="6:10" ht="19.5" customHeight="1" x14ac:dyDescent="0.25">
      <c r="F7379" s="328">
        <f t="shared" si="570"/>
        <v>0</v>
      </c>
      <c r="G7379" s="233" t="str">
        <f t="shared" si="571"/>
        <v/>
      </c>
      <c r="H7379" s="231">
        <f t="shared" si="573"/>
        <v>1956458.97</v>
      </c>
      <c r="I7379" s="232">
        <f t="shared" si="574"/>
        <v>0</v>
      </c>
      <c r="J7379" s="231" t="str">
        <f t="shared" si="572"/>
        <v/>
      </c>
    </row>
    <row r="7380" spans="6:10" ht="19.5" customHeight="1" x14ac:dyDescent="0.25">
      <c r="F7380" s="328">
        <f t="shared" si="570"/>
        <v>0</v>
      </c>
      <c r="G7380" s="233" t="str">
        <f t="shared" si="571"/>
        <v/>
      </c>
      <c r="H7380" s="231">
        <f t="shared" si="573"/>
        <v>1956458.97</v>
      </c>
      <c r="I7380" s="232">
        <f t="shared" si="574"/>
        <v>0</v>
      </c>
      <c r="J7380" s="231" t="str">
        <f t="shared" si="572"/>
        <v/>
      </c>
    </row>
    <row r="7381" spans="6:10" ht="19.5" customHeight="1" x14ac:dyDescent="0.25">
      <c r="F7381" s="328">
        <f t="shared" si="570"/>
        <v>0</v>
      </c>
      <c r="G7381" s="233" t="str">
        <f t="shared" si="571"/>
        <v/>
      </c>
      <c r="H7381" s="231">
        <f t="shared" si="573"/>
        <v>1956458.97</v>
      </c>
      <c r="I7381" s="232">
        <f t="shared" si="574"/>
        <v>0</v>
      </c>
      <c r="J7381" s="231" t="str">
        <f t="shared" si="572"/>
        <v/>
      </c>
    </row>
    <row r="7382" spans="6:10" ht="19.5" customHeight="1" x14ac:dyDescent="0.25">
      <c r="F7382" s="328">
        <f t="shared" si="570"/>
        <v>0</v>
      </c>
      <c r="G7382" s="233" t="str">
        <f t="shared" si="571"/>
        <v/>
      </c>
      <c r="H7382" s="231">
        <f t="shared" si="573"/>
        <v>1956458.97</v>
      </c>
      <c r="I7382" s="232">
        <f t="shared" si="574"/>
        <v>0</v>
      </c>
      <c r="J7382" s="231" t="str">
        <f t="shared" si="572"/>
        <v/>
      </c>
    </row>
    <row r="7383" spans="6:10" ht="19.5" customHeight="1" x14ac:dyDescent="0.25">
      <c r="F7383" s="328">
        <f t="shared" si="570"/>
        <v>0</v>
      </c>
      <c r="G7383" s="233" t="str">
        <f t="shared" si="571"/>
        <v/>
      </c>
      <c r="H7383" s="231">
        <f t="shared" si="573"/>
        <v>1956458.97</v>
      </c>
      <c r="I7383" s="232">
        <f t="shared" si="574"/>
        <v>0</v>
      </c>
      <c r="J7383" s="231" t="str">
        <f t="shared" si="572"/>
        <v/>
      </c>
    </row>
    <row r="7384" spans="6:10" ht="19.5" customHeight="1" x14ac:dyDescent="0.25">
      <c r="F7384" s="328">
        <f t="shared" si="570"/>
        <v>0</v>
      </c>
      <c r="G7384" s="233" t="str">
        <f t="shared" si="571"/>
        <v/>
      </c>
      <c r="H7384" s="231">
        <f t="shared" si="573"/>
        <v>1956458.97</v>
      </c>
      <c r="I7384" s="232">
        <f t="shared" si="574"/>
        <v>0</v>
      </c>
      <c r="J7384" s="231" t="str">
        <f t="shared" si="572"/>
        <v/>
      </c>
    </row>
    <row r="7385" spans="6:10" ht="19.5" customHeight="1" x14ac:dyDescent="0.25">
      <c r="F7385" s="328">
        <f t="shared" si="570"/>
        <v>0</v>
      </c>
      <c r="G7385" s="233" t="str">
        <f t="shared" si="571"/>
        <v/>
      </c>
      <c r="H7385" s="231">
        <f t="shared" si="573"/>
        <v>1956458.97</v>
      </c>
      <c r="I7385" s="232">
        <f t="shared" si="574"/>
        <v>0</v>
      </c>
      <c r="J7385" s="231" t="str">
        <f t="shared" si="572"/>
        <v/>
      </c>
    </row>
    <row r="7386" spans="6:10" ht="19.5" customHeight="1" x14ac:dyDescent="0.25">
      <c r="F7386" s="328">
        <f t="shared" si="570"/>
        <v>0</v>
      </c>
      <c r="G7386" s="233" t="str">
        <f t="shared" si="571"/>
        <v/>
      </c>
      <c r="H7386" s="231">
        <f t="shared" si="573"/>
        <v>1956458.97</v>
      </c>
      <c r="I7386" s="232">
        <f t="shared" si="574"/>
        <v>0</v>
      </c>
      <c r="J7386" s="231" t="str">
        <f t="shared" si="572"/>
        <v/>
      </c>
    </row>
    <row r="7387" spans="6:10" ht="19.5" customHeight="1" x14ac:dyDescent="0.25">
      <c r="F7387" s="328">
        <f t="shared" si="570"/>
        <v>0</v>
      </c>
      <c r="G7387" s="233" t="str">
        <f t="shared" si="571"/>
        <v/>
      </c>
      <c r="H7387" s="231">
        <f t="shared" si="573"/>
        <v>1956458.97</v>
      </c>
      <c r="I7387" s="232">
        <f t="shared" si="574"/>
        <v>0</v>
      </c>
      <c r="J7387" s="231" t="str">
        <f t="shared" si="572"/>
        <v/>
      </c>
    </row>
    <row r="7388" spans="6:10" ht="19.5" customHeight="1" x14ac:dyDescent="0.25">
      <c r="F7388" s="328">
        <f t="shared" si="570"/>
        <v>0</v>
      </c>
      <c r="G7388" s="233" t="str">
        <f t="shared" si="571"/>
        <v/>
      </c>
      <c r="H7388" s="231">
        <f t="shared" si="573"/>
        <v>1956458.97</v>
      </c>
      <c r="I7388" s="232">
        <f t="shared" si="574"/>
        <v>0</v>
      </c>
      <c r="J7388" s="231" t="str">
        <f t="shared" si="572"/>
        <v/>
      </c>
    </row>
    <row r="7389" spans="6:10" ht="19.5" customHeight="1" x14ac:dyDescent="0.25">
      <c r="F7389" s="328">
        <f t="shared" si="570"/>
        <v>0</v>
      </c>
      <c r="G7389" s="233" t="str">
        <f t="shared" si="571"/>
        <v/>
      </c>
      <c r="H7389" s="231">
        <f t="shared" si="573"/>
        <v>1956458.97</v>
      </c>
      <c r="I7389" s="232">
        <f t="shared" si="574"/>
        <v>0</v>
      </c>
      <c r="J7389" s="231" t="str">
        <f t="shared" si="572"/>
        <v/>
      </c>
    </row>
    <row r="7390" spans="6:10" ht="19.5" customHeight="1" x14ac:dyDescent="0.25">
      <c r="F7390" s="328">
        <f t="shared" si="570"/>
        <v>0</v>
      </c>
      <c r="G7390" s="233" t="str">
        <f t="shared" si="571"/>
        <v/>
      </c>
      <c r="H7390" s="231">
        <f t="shared" si="573"/>
        <v>1956458.97</v>
      </c>
      <c r="I7390" s="232">
        <f t="shared" si="574"/>
        <v>0</v>
      </c>
      <c r="J7390" s="231" t="str">
        <f t="shared" si="572"/>
        <v/>
      </c>
    </row>
    <row r="7391" spans="6:10" ht="19.5" customHeight="1" x14ac:dyDescent="0.25">
      <c r="F7391" s="328">
        <f t="shared" si="570"/>
        <v>0</v>
      </c>
      <c r="G7391" s="233" t="str">
        <f t="shared" si="571"/>
        <v/>
      </c>
      <c r="H7391" s="231">
        <f t="shared" si="573"/>
        <v>1956458.97</v>
      </c>
      <c r="I7391" s="232">
        <f t="shared" si="574"/>
        <v>0</v>
      </c>
      <c r="J7391" s="231" t="str">
        <f t="shared" si="572"/>
        <v/>
      </c>
    </row>
    <row r="7392" spans="6:10" ht="19.5" customHeight="1" x14ac:dyDescent="0.25">
      <c r="F7392" s="328">
        <f t="shared" si="570"/>
        <v>0</v>
      </c>
      <c r="G7392" s="233" t="str">
        <f t="shared" si="571"/>
        <v/>
      </c>
      <c r="H7392" s="231">
        <f t="shared" si="573"/>
        <v>1956458.97</v>
      </c>
      <c r="I7392" s="232">
        <f t="shared" si="574"/>
        <v>0</v>
      </c>
      <c r="J7392" s="231" t="str">
        <f t="shared" si="572"/>
        <v/>
      </c>
    </row>
    <row r="7393" spans="6:10" ht="19.5" customHeight="1" x14ac:dyDescent="0.25">
      <c r="F7393" s="328">
        <f t="shared" si="570"/>
        <v>0</v>
      </c>
      <c r="G7393" s="233" t="str">
        <f t="shared" si="571"/>
        <v/>
      </c>
      <c r="H7393" s="231">
        <f t="shared" si="573"/>
        <v>1956458.97</v>
      </c>
      <c r="I7393" s="232">
        <f t="shared" si="574"/>
        <v>0</v>
      </c>
      <c r="J7393" s="231" t="str">
        <f t="shared" si="572"/>
        <v/>
      </c>
    </row>
    <row r="7394" spans="6:10" ht="19.5" customHeight="1" x14ac:dyDescent="0.25">
      <c r="F7394" s="328">
        <f t="shared" si="570"/>
        <v>0</v>
      </c>
      <c r="G7394" s="233" t="str">
        <f t="shared" si="571"/>
        <v/>
      </c>
      <c r="H7394" s="231">
        <f t="shared" si="573"/>
        <v>1956458.97</v>
      </c>
      <c r="I7394" s="232">
        <f t="shared" si="574"/>
        <v>0</v>
      </c>
      <c r="J7394" s="231" t="str">
        <f t="shared" si="572"/>
        <v/>
      </c>
    </row>
    <row r="7395" spans="6:10" ht="19.5" customHeight="1" x14ac:dyDescent="0.25">
      <c r="F7395" s="328">
        <f t="shared" si="570"/>
        <v>0</v>
      </c>
      <c r="G7395" s="233" t="str">
        <f t="shared" si="571"/>
        <v/>
      </c>
      <c r="H7395" s="231">
        <f t="shared" si="573"/>
        <v>1956458.97</v>
      </c>
      <c r="I7395" s="232">
        <f t="shared" si="574"/>
        <v>0</v>
      </c>
      <c r="J7395" s="231" t="str">
        <f t="shared" si="572"/>
        <v/>
      </c>
    </row>
    <row r="7396" spans="6:10" ht="19.5" customHeight="1" x14ac:dyDescent="0.25">
      <c r="F7396" s="328">
        <f t="shared" si="570"/>
        <v>0</v>
      </c>
      <c r="G7396" s="233" t="str">
        <f t="shared" si="571"/>
        <v/>
      </c>
      <c r="H7396" s="231">
        <f t="shared" si="573"/>
        <v>1956458.97</v>
      </c>
      <c r="I7396" s="232">
        <f t="shared" si="574"/>
        <v>0</v>
      </c>
      <c r="J7396" s="231" t="str">
        <f t="shared" si="572"/>
        <v/>
      </c>
    </row>
    <row r="7397" spans="6:10" ht="19.5" customHeight="1" x14ac:dyDescent="0.25">
      <c r="F7397" s="328">
        <f t="shared" si="570"/>
        <v>0</v>
      </c>
      <c r="G7397" s="233" t="str">
        <f t="shared" si="571"/>
        <v/>
      </c>
      <c r="H7397" s="231">
        <f t="shared" si="573"/>
        <v>1956458.97</v>
      </c>
      <c r="I7397" s="232">
        <f t="shared" si="574"/>
        <v>0</v>
      </c>
      <c r="J7397" s="231" t="str">
        <f t="shared" si="572"/>
        <v/>
      </c>
    </row>
    <row r="7398" spans="6:10" ht="19.5" customHeight="1" x14ac:dyDescent="0.25">
      <c r="F7398" s="328">
        <f t="shared" si="570"/>
        <v>0</v>
      </c>
      <c r="G7398" s="233" t="str">
        <f t="shared" si="571"/>
        <v/>
      </c>
      <c r="H7398" s="231">
        <f t="shared" si="573"/>
        <v>1956458.97</v>
      </c>
      <c r="I7398" s="232">
        <f t="shared" si="574"/>
        <v>0</v>
      </c>
      <c r="J7398" s="231" t="str">
        <f t="shared" si="572"/>
        <v/>
      </c>
    </row>
    <row r="7399" spans="6:10" ht="19.5" customHeight="1" x14ac:dyDescent="0.25">
      <c r="F7399" s="328">
        <f t="shared" si="570"/>
        <v>0</v>
      </c>
      <c r="G7399" s="233" t="str">
        <f t="shared" si="571"/>
        <v/>
      </c>
      <c r="H7399" s="231">
        <f t="shared" si="573"/>
        <v>1956458.97</v>
      </c>
      <c r="I7399" s="232">
        <f t="shared" si="574"/>
        <v>0</v>
      </c>
      <c r="J7399" s="231" t="str">
        <f t="shared" si="572"/>
        <v/>
      </c>
    </row>
    <row r="7400" spans="6:10" ht="19.5" customHeight="1" x14ac:dyDescent="0.25">
      <c r="F7400" s="328">
        <f t="shared" si="570"/>
        <v>0</v>
      </c>
      <c r="G7400" s="233" t="str">
        <f t="shared" si="571"/>
        <v/>
      </c>
      <c r="H7400" s="231">
        <f t="shared" si="573"/>
        <v>1956458.97</v>
      </c>
      <c r="I7400" s="232">
        <f t="shared" si="574"/>
        <v>0</v>
      </c>
      <c r="J7400" s="231" t="str">
        <f t="shared" si="572"/>
        <v/>
      </c>
    </row>
    <row r="7401" spans="6:10" ht="19.5" customHeight="1" x14ac:dyDescent="0.25">
      <c r="F7401" s="328">
        <f t="shared" si="570"/>
        <v>0</v>
      </c>
      <c r="G7401" s="233" t="str">
        <f t="shared" si="571"/>
        <v/>
      </c>
      <c r="H7401" s="231">
        <f t="shared" si="573"/>
        <v>1956458.97</v>
      </c>
      <c r="I7401" s="232">
        <f t="shared" si="574"/>
        <v>0</v>
      </c>
      <c r="J7401" s="231" t="str">
        <f t="shared" si="572"/>
        <v/>
      </c>
    </row>
    <row r="7402" spans="6:10" ht="19.5" customHeight="1" x14ac:dyDescent="0.25">
      <c r="F7402" s="328">
        <f t="shared" si="570"/>
        <v>0</v>
      </c>
      <c r="G7402" s="233" t="str">
        <f t="shared" si="571"/>
        <v/>
      </c>
      <c r="H7402" s="231">
        <f t="shared" si="573"/>
        <v>1956458.97</v>
      </c>
      <c r="I7402" s="232">
        <f t="shared" si="574"/>
        <v>0</v>
      </c>
      <c r="J7402" s="231" t="str">
        <f t="shared" si="572"/>
        <v/>
      </c>
    </row>
    <row r="7403" spans="6:10" ht="19.5" customHeight="1" x14ac:dyDescent="0.25">
      <c r="F7403" s="328">
        <f t="shared" si="570"/>
        <v>0</v>
      </c>
      <c r="G7403" s="233" t="str">
        <f t="shared" si="571"/>
        <v/>
      </c>
      <c r="H7403" s="231">
        <f t="shared" si="573"/>
        <v>1956458.97</v>
      </c>
      <c r="I7403" s="232">
        <f t="shared" si="574"/>
        <v>0</v>
      </c>
      <c r="J7403" s="231" t="str">
        <f t="shared" si="572"/>
        <v/>
      </c>
    </row>
    <row r="7404" spans="6:10" ht="19.5" customHeight="1" x14ac:dyDescent="0.25">
      <c r="F7404" s="328">
        <f t="shared" si="570"/>
        <v>0</v>
      </c>
      <c r="G7404" s="233" t="str">
        <f t="shared" si="571"/>
        <v/>
      </c>
      <c r="H7404" s="231">
        <f t="shared" si="573"/>
        <v>1956458.97</v>
      </c>
      <c r="I7404" s="232">
        <f t="shared" si="574"/>
        <v>0</v>
      </c>
      <c r="J7404" s="231" t="str">
        <f t="shared" si="572"/>
        <v/>
      </c>
    </row>
    <row r="7405" spans="6:10" ht="19.5" customHeight="1" x14ac:dyDescent="0.25">
      <c r="F7405" s="328">
        <f t="shared" si="570"/>
        <v>0</v>
      </c>
      <c r="G7405" s="233" t="str">
        <f t="shared" si="571"/>
        <v/>
      </c>
      <c r="H7405" s="231">
        <f t="shared" si="573"/>
        <v>1956458.97</v>
      </c>
      <c r="I7405" s="232">
        <f t="shared" si="574"/>
        <v>0</v>
      </c>
      <c r="J7405" s="231" t="str">
        <f t="shared" si="572"/>
        <v/>
      </c>
    </row>
    <row r="7406" spans="6:10" ht="19.5" customHeight="1" x14ac:dyDescent="0.25">
      <c r="F7406" s="328">
        <f t="shared" si="570"/>
        <v>0</v>
      </c>
      <c r="G7406" s="233" t="str">
        <f t="shared" si="571"/>
        <v/>
      </c>
      <c r="H7406" s="231">
        <f t="shared" si="573"/>
        <v>1956458.97</v>
      </c>
      <c r="I7406" s="232">
        <f t="shared" si="574"/>
        <v>0</v>
      </c>
      <c r="J7406" s="231" t="str">
        <f t="shared" si="572"/>
        <v/>
      </c>
    </row>
    <row r="7407" spans="6:10" ht="19.5" customHeight="1" x14ac:dyDescent="0.25">
      <c r="F7407" s="328">
        <f t="shared" si="570"/>
        <v>0</v>
      </c>
      <c r="G7407" s="233" t="str">
        <f t="shared" si="571"/>
        <v/>
      </c>
      <c r="H7407" s="231">
        <f t="shared" si="573"/>
        <v>1956458.97</v>
      </c>
      <c r="I7407" s="232">
        <f t="shared" si="574"/>
        <v>0</v>
      </c>
      <c r="J7407" s="231" t="str">
        <f t="shared" si="572"/>
        <v/>
      </c>
    </row>
    <row r="7408" spans="6:10" ht="19.5" customHeight="1" x14ac:dyDescent="0.25">
      <c r="F7408" s="328">
        <f t="shared" si="570"/>
        <v>0</v>
      </c>
      <c r="G7408" s="233" t="str">
        <f t="shared" si="571"/>
        <v/>
      </c>
      <c r="H7408" s="231">
        <f t="shared" si="573"/>
        <v>1956458.97</v>
      </c>
      <c r="I7408" s="232">
        <f t="shared" si="574"/>
        <v>0</v>
      </c>
      <c r="J7408" s="231" t="str">
        <f t="shared" si="572"/>
        <v/>
      </c>
    </row>
    <row r="7409" spans="6:10" ht="19.5" customHeight="1" x14ac:dyDescent="0.25">
      <c r="F7409" s="328">
        <f t="shared" si="570"/>
        <v>0</v>
      </c>
      <c r="G7409" s="233" t="str">
        <f t="shared" si="571"/>
        <v/>
      </c>
      <c r="H7409" s="231">
        <f t="shared" si="573"/>
        <v>1956458.97</v>
      </c>
      <c r="I7409" s="232">
        <f t="shared" si="574"/>
        <v>0</v>
      </c>
      <c r="J7409" s="231" t="str">
        <f t="shared" si="572"/>
        <v/>
      </c>
    </row>
    <row r="7410" spans="6:10" ht="19.5" customHeight="1" x14ac:dyDescent="0.25">
      <c r="F7410" s="328">
        <f t="shared" si="570"/>
        <v>0</v>
      </c>
      <c r="G7410" s="233" t="str">
        <f t="shared" si="571"/>
        <v/>
      </c>
      <c r="H7410" s="231">
        <f t="shared" si="573"/>
        <v>1956458.97</v>
      </c>
      <c r="I7410" s="232">
        <f t="shared" si="574"/>
        <v>0</v>
      </c>
      <c r="J7410" s="231" t="str">
        <f t="shared" si="572"/>
        <v/>
      </c>
    </row>
    <row r="7411" spans="6:10" ht="19.5" customHeight="1" x14ac:dyDescent="0.25">
      <c r="F7411" s="328">
        <f t="shared" si="570"/>
        <v>0</v>
      </c>
      <c r="G7411" s="233" t="str">
        <f t="shared" si="571"/>
        <v/>
      </c>
      <c r="H7411" s="231">
        <f t="shared" si="573"/>
        <v>1956458.97</v>
      </c>
      <c r="I7411" s="232">
        <f t="shared" si="574"/>
        <v>0</v>
      </c>
      <c r="J7411" s="231" t="str">
        <f t="shared" si="572"/>
        <v/>
      </c>
    </row>
    <row r="7412" spans="6:10" ht="19.5" customHeight="1" x14ac:dyDescent="0.25">
      <c r="F7412" s="328">
        <f t="shared" si="570"/>
        <v>0</v>
      </c>
      <c r="G7412" s="233" t="str">
        <f t="shared" si="571"/>
        <v/>
      </c>
      <c r="H7412" s="231">
        <f t="shared" si="573"/>
        <v>1956458.97</v>
      </c>
      <c r="I7412" s="232">
        <f t="shared" si="574"/>
        <v>0</v>
      </c>
      <c r="J7412" s="231" t="str">
        <f t="shared" si="572"/>
        <v/>
      </c>
    </row>
    <row r="7413" spans="6:10" ht="19.5" customHeight="1" x14ac:dyDescent="0.25">
      <c r="F7413" s="328">
        <f t="shared" si="570"/>
        <v>0</v>
      </c>
      <c r="G7413" s="233" t="str">
        <f t="shared" si="571"/>
        <v/>
      </c>
      <c r="H7413" s="231">
        <f t="shared" si="573"/>
        <v>1956458.97</v>
      </c>
      <c r="I7413" s="232">
        <f t="shared" si="574"/>
        <v>0</v>
      </c>
      <c r="J7413" s="231" t="str">
        <f t="shared" si="572"/>
        <v/>
      </c>
    </row>
    <row r="7414" spans="6:10" ht="19.5" customHeight="1" x14ac:dyDescent="0.25">
      <c r="F7414" s="328">
        <f t="shared" si="570"/>
        <v>0</v>
      </c>
      <c r="G7414" s="233" t="str">
        <f t="shared" si="571"/>
        <v/>
      </c>
      <c r="H7414" s="231">
        <f t="shared" si="573"/>
        <v>1956458.97</v>
      </c>
      <c r="I7414" s="232">
        <f t="shared" si="574"/>
        <v>0</v>
      </c>
      <c r="J7414" s="231" t="str">
        <f t="shared" si="572"/>
        <v/>
      </c>
    </row>
    <row r="7415" spans="6:10" ht="19.5" customHeight="1" x14ac:dyDescent="0.25">
      <c r="F7415" s="328">
        <f t="shared" si="570"/>
        <v>0</v>
      </c>
      <c r="G7415" s="233" t="str">
        <f t="shared" si="571"/>
        <v/>
      </c>
      <c r="H7415" s="231">
        <f t="shared" si="573"/>
        <v>1956458.97</v>
      </c>
      <c r="I7415" s="232">
        <f t="shared" si="574"/>
        <v>0</v>
      </c>
      <c r="J7415" s="231" t="str">
        <f t="shared" si="572"/>
        <v/>
      </c>
    </row>
    <row r="7416" spans="6:10" ht="19.5" customHeight="1" x14ac:dyDescent="0.25">
      <c r="F7416" s="328">
        <f t="shared" si="570"/>
        <v>0</v>
      </c>
      <c r="G7416" s="233" t="str">
        <f t="shared" si="571"/>
        <v/>
      </c>
      <c r="H7416" s="231">
        <f t="shared" si="573"/>
        <v>1956458.97</v>
      </c>
      <c r="I7416" s="232">
        <f t="shared" si="574"/>
        <v>0</v>
      </c>
      <c r="J7416" s="231" t="str">
        <f t="shared" si="572"/>
        <v/>
      </c>
    </row>
    <row r="7417" spans="6:10" ht="19.5" customHeight="1" x14ac:dyDescent="0.25">
      <c r="F7417" s="328">
        <f t="shared" si="570"/>
        <v>0</v>
      </c>
      <c r="G7417" s="233" t="str">
        <f t="shared" si="571"/>
        <v/>
      </c>
      <c r="H7417" s="231">
        <f t="shared" si="573"/>
        <v>1956458.97</v>
      </c>
      <c r="I7417" s="232">
        <f t="shared" si="574"/>
        <v>0</v>
      </c>
      <c r="J7417" s="231" t="str">
        <f t="shared" si="572"/>
        <v/>
      </c>
    </row>
    <row r="7418" spans="6:10" ht="19.5" customHeight="1" x14ac:dyDescent="0.25">
      <c r="F7418" s="328">
        <f t="shared" si="570"/>
        <v>0</v>
      </c>
      <c r="G7418" s="233" t="str">
        <f t="shared" si="571"/>
        <v/>
      </c>
      <c r="H7418" s="231">
        <f t="shared" si="573"/>
        <v>1956458.97</v>
      </c>
      <c r="I7418" s="232">
        <f t="shared" si="574"/>
        <v>0</v>
      </c>
      <c r="J7418" s="231" t="str">
        <f t="shared" si="572"/>
        <v/>
      </c>
    </row>
    <row r="7419" spans="6:10" ht="19.5" customHeight="1" x14ac:dyDescent="0.25">
      <c r="F7419" s="328">
        <f t="shared" si="570"/>
        <v>0</v>
      </c>
      <c r="G7419" s="233" t="str">
        <f t="shared" si="571"/>
        <v/>
      </c>
      <c r="H7419" s="231">
        <f t="shared" si="573"/>
        <v>1956458.97</v>
      </c>
      <c r="I7419" s="232">
        <f t="shared" si="574"/>
        <v>0</v>
      </c>
      <c r="J7419" s="231" t="str">
        <f t="shared" si="572"/>
        <v/>
      </c>
    </row>
    <row r="7420" spans="6:10" ht="19.5" customHeight="1" x14ac:dyDescent="0.25">
      <c r="F7420" s="328">
        <f t="shared" si="570"/>
        <v>0</v>
      </c>
      <c r="G7420" s="233" t="str">
        <f t="shared" si="571"/>
        <v/>
      </c>
      <c r="H7420" s="231">
        <f t="shared" si="573"/>
        <v>1956458.97</v>
      </c>
      <c r="I7420" s="232">
        <f t="shared" si="574"/>
        <v>0</v>
      </c>
      <c r="J7420" s="231" t="str">
        <f t="shared" si="572"/>
        <v/>
      </c>
    </row>
    <row r="7421" spans="6:10" ht="19.5" customHeight="1" x14ac:dyDescent="0.25">
      <c r="F7421" s="328">
        <f t="shared" si="570"/>
        <v>0</v>
      </c>
      <c r="G7421" s="233" t="str">
        <f t="shared" si="571"/>
        <v/>
      </c>
      <c r="H7421" s="231">
        <f t="shared" si="573"/>
        <v>1956458.97</v>
      </c>
      <c r="I7421" s="232">
        <f t="shared" si="574"/>
        <v>0</v>
      </c>
      <c r="J7421" s="231" t="str">
        <f t="shared" si="572"/>
        <v/>
      </c>
    </row>
    <row r="7422" spans="6:10" ht="19.5" customHeight="1" x14ac:dyDescent="0.25">
      <c r="F7422" s="328">
        <f t="shared" si="570"/>
        <v>0</v>
      </c>
      <c r="G7422" s="233" t="str">
        <f t="shared" si="571"/>
        <v/>
      </c>
      <c r="H7422" s="231">
        <f t="shared" si="573"/>
        <v>1956458.97</v>
      </c>
      <c r="I7422" s="232">
        <f t="shared" si="574"/>
        <v>0</v>
      </c>
      <c r="J7422" s="231" t="str">
        <f t="shared" si="572"/>
        <v/>
      </c>
    </row>
    <row r="7423" spans="6:10" ht="19.5" customHeight="1" x14ac:dyDescent="0.25">
      <c r="F7423" s="328">
        <f t="shared" si="570"/>
        <v>0</v>
      </c>
      <c r="G7423" s="233" t="str">
        <f t="shared" si="571"/>
        <v/>
      </c>
      <c r="H7423" s="231">
        <f t="shared" si="573"/>
        <v>1956458.97</v>
      </c>
      <c r="I7423" s="232">
        <f t="shared" si="574"/>
        <v>0</v>
      </c>
      <c r="J7423" s="231" t="str">
        <f t="shared" si="572"/>
        <v/>
      </c>
    </row>
    <row r="7424" spans="6:10" ht="19.5" customHeight="1" x14ac:dyDescent="0.25">
      <c r="F7424" s="328">
        <f t="shared" si="570"/>
        <v>0</v>
      </c>
      <c r="G7424" s="233" t="str">
        <f t="shared" si="571"/>
        <v/>
      </c>
      <c r="H7424" s="231">
        <f t="shared" si="573"/>
        <v>1956458.97</v>
      </c>
      <c r="I7424" s="232">
        <f t="shared" si="574"/>
        <v>0</v>
      </c>
      <c r="J7424" s="231" t="str">
        <f t="shared" si="572"/>
        <v/>
      </c>
    </row>
    <row r="7425" spans="6:10" ht="19.5" customHeight="1" x14ac:dyDescent="0.25">
      <c r="F7425" s="328">
        <f t="shared" si="570"/>
        <v>0</v>
      </c>
      <c r="G7425" s="233" t="str">
        <f t="shared" si="571"/>
        <v/>
      </c>
      <c r="H7425" s="231">
        <f t="shared" si="573"/>
        <v>1956458.97</v>
      </c>
      <c r="I7425" s="232">
        <f t="shared" si="574"/>
        <v>0</v>
      </c>
      <c r="J7425" s="231" t="str">
        <f t="shared" si="572"/>
        <v/>
      </c>
    </row>
    <row r="7426" spans="6:10" ht="19.5" customHeight="1" x14ac:dyDescent="0.25">
      <c r="F7426" s="328">
        <f t="shared" si="570"/>
        <v>0</v>
      </c>
      <c r="G7426" s="233" t="str">
        <f t="shared" si="571"/>
        <v/>
      </c>
      <c r="H7426" s="231">
        <f t="shared" si="573"/>
        <v>1956458.97</v>
      </c>
      <c r="I7426" s="232">
        <f t="shared" si="574"/>
        <v>0</v>
      </c>
      <c r="J7426" s="231" t="str">
        <f t="shared" si="572"/>
        <v/>
      </c>
    </row>
    <row r="7427" spans="6:10" ht="19.5" customHeight="1" x14ac:dyDescent="0.25">
      <c r="F7427" s="328">
        <f t="shared" si="570"/>
        <v>0</v>
      </c>
      <c r="G7427" s="233" t="str">
        <f t="shared" si="571"/>
        <v/>
      </c>
      <c r="H7427" s="231">
        <f t="shared" si="573"/>
        <v>1956458.97</v>
      </c>
      <c r="I7427" s="232">
        <f t="shared" si="574"/>
        <v>0</v>
      </c>
      <c r="J7427" s="231" t="str">
        <f t="shared" si="572"/>
        <v/>
      </c>
    </row>
    <row r="7428" spans="6:10" ht="19.5" customHeight="1" x14ac:dyDescent="0.25">
      <c r="F7428" s="328">
        <f t="shared" si="570"/>
        <v>0</v>
      </c>
      <c r="G7428" s="233" t="str">
        <f t="shared" si="571"/>
        <v/>
      </c>
      <c r="H7428" s="231">
        <f t="shared" si="573"/>
        <v>1956458.97</v>
      </c>
      <c r="I7428" s="232">
        <f t="shared" si="574"/>
        <v>0</v>
      </c>
      <c r="J7428" s="231" t="str">
        <f t="shared" si="572"/>
        <v/>
      </c>
    </row>
    <row r="7429" spans="6:10" ht="19.5" customHeight="1" x14ac:dyDescent="0.25">
      <c r="F7429" s="328">
        <f t="shared" si="570"/>
        <v>0</v>
      </c>
      <c r="G7429" s="233" t="str">
        <f t="shared" si="571"/>
        <v/>
      </c>
      <c r="H7429" s="231">
        <f t="shared" si="573"/>
        <v>1956458.97</v>
      </c>
      <c r="I7429" s="232">
        <f t="shared" si="574"/>
        <v>0</v>
      </c>
      <c r="J7429" s="231" t="str">
        <f t="shared" si="572"/>
        <v/>
      </c>
    </row>
    <row r="7430" spans="6:10" ht="19.5" customHeight="1" x14ac:dyDescent="0.25">
      <c r="F7430" s="328">
        <f t="shared" si="570"/>
        <v>0</v>
      </c>
      <c r="G7430" s="233" t="str">
        <f t="shared" si="571"/>
        <v/>
      </c>
      <c r="H7430" s="231">
        <f t="shared" si="573"/>
        <v>1956458.97</v>
      </c>
      <c r="I7430" s="232">
        <f t="shared" si="574"/>
        <v>0</v>
      </c>
      <c r="J7430" s="231" t="str">
        <f t="shared" si="572"/>
        <v/>
      </c>
    </row>
    <row r="7431" spans="6:10" ht="19.5" customHeight="1" x14ac:dyDescent="0.25">
      <c r="F7431" s="328">
        <f t="shared" si="570"/>
        <v>0</v>
      </c>
      <c r="G7431" s="233" t="str">
        <f t="shared" si="571"/>
        <v/>
      </c>
      <c r="H7431" s="231">
        <f t="shared" si="573"/>
        <v>1956458.97</v>
      </c>
      <c r="I7431" s="232">
        <f t="shared" si="574"/>
        <v>0</v>
      </c>
      <c r="J7431" s="231" t="str">
        <f t="shared" si="572"/>
        <v/>
      </c>
    </row>
    <row r="7432" spans="6:10" ht="19.5" customHeight="1" x14ac:dyDescent="0.25">
      <c r="F7432" s="328">
        <f t="shared" si="570"/>
        <v>0</v>
      </c>
      <c r="G7432" s="233" t="str">
        <f t="shared" si="571"/>
        <v/>
      </c>
      <c r="H7432" s="231">
        <f t="shared" si="573"/>
        <v>1956458.97</v>
      </c>
      <c r="I7432" s="232">
        <f t="shared" si="574"/>
        <v>0</v>
      </c>
      <c r="J7432" s="231" t="str">
        <f t="shared" si="572"/>
        <v/>
      </c>
    </row>
    <row r="7433" spans="6:10" ht="19.5" customHeight="1" x14ac:dyDescent="0.25">
      <c r="F7433" s="328">
        <f t="shared" si="570"/>
        <v>0</v>
      </c>
      <c r="G7433" s="233" t="str">
        <f t="shared" si="571"/>
        <v/>
      </c>
      <c r="H7433" s="231">
        <f t="shared" si="573"/>
        <v>1956458.97</v>
      </c>
      <c r="I7433" s="232">
        <f t="shared" si="574"/>
        <v>0</v>
      </c>
      <c r="J7433" s="231" t="str">
        <f t="shared" si="572"/>
        <v/>
      </c>
    </row>
    <row r="7434" spans="6:10" ht="19.5" customHeight="1" x14ac:dyDescent="0.25">
      <c r="F7434" s="328">
        <f t="shared" ref="F7434:F7497" si="575">IF(E7434&gt;$C$4*1000,"Выборка",0)</f>
        <v>0</v>
      </c>
      <c r="G7434" s="233" t="str">
        <f t="shared" ref="G7434:G7497" si="576">IF(F7434=0,"",E7434)</f>
        <v/>
      </c>
      <c r="H7434" s="231">
        <f t="shared" si="573"/>
        <v>1956458.97</v>
      </c>
      <c r="I7434" s="232">
        <f t="shared" si="574"/>
        <v>0</v>
      </c>
      <c r="J7434" s="231" t="str">
        <f t="shared" ref="J7434:J7497" si="577">IF(I7434=0,"",E7434)</f>
        <v/>
      </c>
    </row>
    <row r="7435" spans="6:10" ht="19.5" customHeight="1" x14ac:dyDescent="0.25">
      <c r="F7435" s="328">
        <f t="shared" si="575"/>
        <v>0</v>
      </c>
      <c r="G7435" s="233" t="str">
        <f t="shared" si="576"/>
        <v/>
      </c>
      <c r="H7435" s="231">
        <f t="shared" ref="H7435:H7498" si="578">IF(F7435=0,IF((I7434=0)*AND(F7434=0),H7434+E7435,IF((F7434&lt;&gt;0)*AND((H7434&lt;=$E$17)),H7434+E7435,E7435)),H7434)</f>
        <v>1956458.97</v>
      </c>
      <c r="I7435" s="232">
        <f t="shared" ref="I7435:I7498" si="579">IF((H7435&gt;$E$17)*AND(F7435=0),"Выборка",0)</f>
        <v>0</v>
      </c>
      <c r="J7435" s="231" t="str">
        <f t="shared" si="577"/>
        <v/>
      </c>
    </row>
    <row r="7436" spans="6:10" ht="19.5" customHeight="1" x14ac:dyDescent="0.25">
      <c r="F7436" s="328">
        <f t="shared" si="575"/>
        <v>0</v>
      </c>
      <c r="G7436" s="233" t="str">
        <f t="shared" si="576"/>
        <v/>
      </c>
      <c r="H7436" s="231">
        <f t="shared" si="578"/>
        <v>1956458.97</v>
      </c>
      <c r="I7436" s="232">
        <f t="shared" si="579"/>
        <v>0</v>
      </c>
      <c r="J7436" s="231" t="str">
        <f t="shared" si="577"/>
        <v/>
      </c>
    </row>
    <row r="7437" spans="6:10" ht="19.5" customHeight="1" x14ac:dyDescent="0.25">
      <c r="F7437" s="328">
        <f t="shared" si="575"/>
        <v>0</v>
      </c>
      <c r="G7437" s="233" t="str">
        <f t="shared" si="576"/>
        <v/>
      </c>
      <c r="H7437" s="231">
        <f t="shared" si="578"/>
        <v>1956458.97</v>
      </c>
      <c r="I7437" s="232">
        <f t="shared" si="579"/>
        <v>0</v>
      </c>
      <c r="J7437" s="231" t="str">
        <f t="shared" si="577"/>
        <v/>
      </c>
    </row>
    <row r="7438" spans="6:10" ht="19.5" customHeight="1" x14ac:dyDescent="0.25">
      <c r="F7438" s="328">
        <f t="shared" si="575"/>
        <v>0</v>
      </c>
      <c r="G7438" s="233" t="str">
        <f t="shared" si="576"/>
        <v/>
      </c>
      <c r="H7438" s="231">
        <f t="shared" si="578"/>
        <v>1956458.97</v>
      </c>
      <c r="I7438" s="232">
        <f t="shared" si="579"/>
        <v>0</v>
      </c>
      <c r="J7438" s="231" t="str">
        <f t="shared" si="577"/>
        <v/>
      </c>
    </row>
    <row r="7439" spans="6:10" ht="19.5" customHeight="1" x14ac:dyDescent="0.25">
      <c r="F7439" s="328">
        <f t="shared" si="575"/>
        <v>0</v>
      </c>
      <c r="G7439" s="233" t="str">
        <f t="shared" si="576"/>
        <v/>
      </c>
      <c r="H7439" s="231">
        <f t="shared" si="578"/>
        <v>1956458.97</v>
      </c>
      <c r="I7439" s="232">
        <f t="shared" si="579"/>
        <v>0</v>
      </c>
      <c r="J7439" s="231" t="str">
        <f t="shared" si="577"/>
        <v/>
      </c>
    </row>
    <row r="7440" spans="6:10" ht="19.5" customHeight="1" x14ac:dyDescent="0.25">
      <c r="F7440" s="328">
        <f t="shared" si="575"/>
        <v>0</v>
      </c>
      <c r="G7440" s="233" t="str">
        <f t="shared" si="576"/>
        <v/>
      </c>
      <c r="H7440" s="231">
        <f t="shared" si="578"/>
        <v>1956458.97</v>
      </c>
      <c r="I7440" s="232">
        <f t="shared" si="579"/>
        <v>0</v>
      </c>
      <c r="J7440" s="231" t="str">
        <f t="shared" si="577"/>
        <v/>
      </c>
    </row>
    <row r="7441" spans="6:10" ht="19.5" customHeight="1" x14ac:dyDescent="0.25">
      <c r="F7441" s="328">
        <f t="shared" si="575"/>
        <v>0</v>
      </c>
      <c r="G7441" s="233" t="str">
        <f t="shared" si="576"/>
        <v/>
      </c>
      <c r="H7441" s="231">
        <f t="shared" si="578"/>
        <v>1956458.97</v>
      </c>
      <c r="I7441" s="232">
        <f t="shared" si="579"/>
        <v>0</v>
      </c>
      <c r="J7441" s="231" t="str">
        <f t="shared" si="577"/>
        <v/>
      </c>
    </row>
    <row r="7442" spans="6:10" ht="19.5" customHeight="1" x14ac:dyDescent="0.25">
      <c r="F7442" s="328">
        <f t="shared" si="575"/>
        <v>0</v>
      </c>
      <c r="G7442" s="233" t="str">
        <f t="shared" si="576"/>
        <v/>
      </c>
      <c r="H7442" s="231">
        <f t="shared" si="578"/>
        <v>1956458.97</v>
      </c>
      <c r="I7442" s="232">
        <f t="shared" si="579"/>
        <v>0</v>
      </c>
      <c r="J7442" s="231" t="str">
        <f t="shared" si="577"/>
        <v/>
      </c>
    </row>
    <row r="7443" spans="6:10" ht="19.5" customHeight="1" x14ac:dyDescent="0.25">
      <c r="F7443" s="328">
        <f t="shared" si="575"/>
        <v>0</v>
      </c>
      <c r="G7443" s="233" t="str">
        <f t="shared" si="576"/>
        <v/>
      </c>
      <c r="H7443" s="231">
        <f t="shared" si="578"/>
        <v>1956458.97</v>
      </c>
      <c r="I7443" s="232">
        <f t="shared" si="579"/>
        <v>0</v>
      </c>
      <c r="J7443" s="231" t="str">
        <f t="shared" si="577"/>
        <v/>
      </c>
    </row>
    <row r="7444" spans="6:10" ht="19.5" customHeight="1" x14ac:dyDescent="0.25">
      <c r="F7444" s="328">
        <f t="shared" si="575"/>
        <v>0</v>
      </c>
      <c r="G7444" s="233" t="str">
        <f t="shared" si="576"/>
        <v/>
      </c>
      <c r="H7444" s="231">
        <f t="shared" si="578"/>
        <v>1956458.97</v>
      </c>
      <c r="I7444" s="232">
        <f t="shared" si="579"/>
        <v>0</v>
      </c>
      <c r="J7444" s="231" t="str">
        <f t="shared" si="577"/>
        <v/>
      </c>
    </row>
    <row r="7445" spans="6:10" ht="19.5" customHeight="1" x14ac:dyDescent="0.25">
      <c r="F7445" s="328">
        <f t="shared" si="575"/>
        <v>0</v>
      </c>
      <c r="G7445" s="233" t="str">
        <f t="shared" si="576"/>
        <v/>
      </c>
      <c r="H7445" s="231">
        <f t="shared" si="578"/>
        <v>1956458.97</v>
      </c>
      <c r="I7445" s="232">
        <f t="shared" si="579"/>
        <v>0</v>
      </c>
      <c r="J7445" s="231" t="str">
        <f t="shared" si="577"/>
        <v/>
      </c>
    </row>
    <row r="7446" spans="6:10" ht="19.5" customHeight="1" x14ac:dyDescent="0.25">
      <c r="F7446" s="328">
        <f t="shared" si="575"/>
        <v>0</v>
      </c>
      <c r="G7446" s="233" t="str">
        <f t="shared" si="576"/>
        <v/>
      </c>
      <c r="H7446" s="231">
        <f t="shared" si="578"/>
        <v>1956458.97</v>
      </c>
      <c r="I7446" s="232">
        <f t="shared" si="579"/>
        <v>0</v>
      </c>
      <c r="J7446" s="231" t="str">
        <f t="shared" si="577"/>
        <v/>
      </c>
    </row>
    <row r="7447" spans="6:10" ht="19.5" customHeight="1" x14ac:dyDescent="0.25">
      <c r="F7447" s="328">
        <f t="shared" si="575"/>
        <v>0</v>
      </c>
      <c r="G7447" s="233" t="str">
        <f t="shared" si="576"/>
        <v/>
      </c>
      <c r="H7447" s="231">
        <f t="shared" si="578"/>
        <v>1956458.97</v>
      </c>
      <c r="I7447" s="232">
        <f t="shared" si="579"/>
        <v>0</v>
      </c>
      <c r="J7447" s="231" t="str">
        <f t="shared" si="577"/>
        <v/>
      </c>
    </row>
    <row r="7448" spans="6:10" ht="19.5" customHeight="1" x14ac:dyDescent="0.25">
      <c r="F7448" s="328">
        <f t="shared" si="575"/>
        <v>0</v>
      </c>
      <c r="G7448" s="233" t="str">
        <f t="shared" si="576"/>
        <v/>
      </c>
      <c r="H7448" s="231">
        <f t="shared" si="578"/>
        <v>1956458.97</v>
      </c>
      <c r="I7448" s="232">
        <f t="shared" si="579"/>
        <v>0</v>
      </c>
      <c r="J7448" s="231" t="str">
        <f t="shared" si="577"/>
        <v/>
      </c>
    </row>
    <row r="7449" spans="6:10" ht="19.5" customHeight="1" x14ac:dyDescent="0.25">
      <c r="F7449" s="328">
        <f t="shared" si="575"/>
        <v>0</v>
      </c>
      <c r="G7449" s="233" t="str">
        <f t="shared" si="576"/>
        <v/>
      </c>
      <c r="H7449" s="231">
        <f t="shared" si="578"/>
        <v>1956458.97</v>
      </c>
      <c r="I7449" s="232">
        <f t="shared" si="579"/>
        <v>0</v>
      </c>
      <c r="J7449" s="231" t="str">
        <f t="shared" si="577"/>
        <v/>
      </c>
    </row>
    <row r="7450" spans="6:10" ht="19.5" customHeight="1" x14ac:dyDescent="0.25">
      <c r="F7450" s="328">
        <f t="shared" si="575"/>
        <v>0</v>
      </c>
      <c r="G7450" s="233" t="str">
        <f t="shared" si="576"/>
        <v/>
      </c>
      <c r="H7450" s="231">
        <f t="shared" si="578"/>
        <v>1956458.97</v>
      </c>
      <c r="I7450" s="232">
        <f t="shared" si="579"/>
        <v>0</v>
      </c>
      <c r="J7450" s="231" t="str">
        <f t="shared" si="577"/>
        <v/>
      </c>
    </row>
    <row r="7451" spans="6:10" ht="19.5" customHeight="1" x14ac:dyDescent="0.25">
      <c r="F7451" s="328">
        <f t="shared" si="575"/>
        <v>0</v>
      </c>
      <c r="G7451" s="233" t="str">
        <f t="shared" si="576"/>
        <v/>
      </c>
      <c r="H7451" s="231">
        <f t="shared" si="578"/>
        <v>1956458.97</v>
      </c>
      <c r="I7451" s="232">
        <f t="shared" si="579"/>
        <v>0</v>
      </c>
      <c r="J7451" s="231" t="str">
        <f t="shared" si="577"/>
        <v/>
      </c>
    </row>
    <row r="7452" spans="6:10" ht="19.5" customHeight="1" x14ac:dyDescent="0.25">
      <c r="F7452" s="328">
        <f t="shared" si="575"/>
        <v>0</v>
      </c>
      <c r="G7452" s="233" t="str">
        <f t="shared" si="576"/>
        <v/>
      </c>
      <c r="H7452" s="231">
        <f t="shared" si="578"/>
        <v>1956458.97</v>
      </c>
      <c r="I7452" s="232">
        <f t="shared" si="579"/>
        <v>0</v>
      </c>
      <c r="J7452" s="231" t="str">
        <f t="shared" si="577"/>
        <v/>
      </c>
    </row>
    <row r="7453" spans="6:10" ht="19.5" customHeight="1" x14ac:dyDescent="0.25">
      <c r="F7453" s="328">
        <f t="shared" si="575"/>
        <v>0</v>
      </c>
      <c r="G7453" s="233" t="str">
        <f t="shared" si="576"/>
        <v/>
      </c>
      <c r="H7453" s="231">
        <f t="shared" si="578"/>
        <v>1956458.97</v>
      </c>
      <c r="I7453" s="232">
        <f t="shared" si="579"/>
        <v>0</v>
      </c>
      <c r="J7453" s="231" t="str">
        <f t="shared" si="577"/>
        <v/>
      </c>
    </row>
    <row r="7454" spans="6:10" ht="19.5" customHeight="1" x14ac:dyDescent="0.25">
      <c r="F7454" s="328">
        <f t="shared" si="575"/>
        <v>0</v>
      </c>
      <c r="G7454" s="233" t="str">
        <f t="shared" si="576"/>
        <v/>
      </c>
      <c r="H7454" s="231">
        <f t="shared" si="578"/>
        <v>1956458.97</v>
      </c>
      <c r="I7454" s="232">
        <f t="shared" si="579"/>
        <v>0</v>
      </c>
      <c r="J7454" s="231" t="str">
        <f t="shared" si="577"/>
        <v/>
      </c>
    </row>
    <row r="7455" spans="6:10" ht="19.5" customHeight="1" x14ac:dyDescent="0.25">
      <c r="F7455" s="328">
        <f t="shared" si="575"/>
        <v>0</v>
      </c>
      <c r="G7455" s="233" t="str">
        <f t="shared" si="576"/>
        <v/>
      </c>
      <c r="H7455" s="231">
        <f t="shared" si="578"/>
        <v>1956458.97</v>
      </c>
      <c r="I7455" s="232">
        <f t="shared" si="579"/>
        <v>0</v>
      </c>
      <c r="J7455" s="231" t="str">
        <f t="shared" si="577"/>
        <v/>
      </c>
    </row>
    <row r="7456" spans="6:10" ht="19.5" customHeight="1" x14ac:dyDescent="0.25">
      <c r="F7456" s="328">
        <f t="shared" si="575"/>
        <v>0</v>
      </c>
      <c r="G7456" s="233" t="str">
        <f t="shared" si="576"/>
        <v/>
      </c>
      <c r="H7456" s="231">
        <f t="shared" si="578"/>
        <v>1956458.97</v>
      </c>
      <c r="I7456" s="232">
        <f t="shared" si="579"/>
        <v>0</v>
      </c>
      <c r="J7456" s="231" t="str">
        <f t="shared" si="577"/>
        <v/>
      </c>
    </row>
    <row r="7457" spans="6:10" ht="19.5" customHeight="1" x14ac:dyDescent="0.25">
      <c r="F7457" s="328">
        <f t="shared" si="575"/>
        <v>0</v>
      </c>
      <c r="G7457" s="233" t="str">
        <f t="shared" si="576"/>
        <v/>
      </c>
      <c r="H7457" s="231">
        <f t="shared" si="578"/>
        <v>1956458.97</v>
      </c>
      <c r="I7457" s="232">
        <f t="shared" si="579"/>
        <v>0</v>
      </c>
      <c r="J7457" s="231" t="str">
        <f t="shared" si="577"/>
        <v/>
      </c>
    </row>
    <row r="7458" spans="6:10" ht="19.5" customHeight="1" x14ac:dyDescent="0.25">
      <c r="F7458" s="328">
        <f t="shared" si="575"/>
        <v>0</v>
      </c>
      <c r="G7458" s="233" t="str">
        <f t="shared" si="576"/>
        <v/>
      </c>
      <c r="H7458" s="231">
        <f t="shared" si="578"/>
        <v>1956458.97</v>
      </c>
      <c r="I7458" s="232">
        <f t="shared" si="579"/>
        <v>0</v>
      </c>
      <c r="J7458" s="231" t="str">
        <f t="shared" si="577"/>
        <v/>
      </c>
    </row>
    <row r="7459" spans="6:10" ht="19.5" customHeight="1" x14ac:dyDescent="0.25">
      <c r="F7459" s="328">
        <f t="shared" si="575"/>
        <v>0</v>
      </c>
      <c r="G7459" s="233" t="str">
        <f t="shared" si="576"/>
        <v/>
      </c>
      <c r="H7459" s="231">
        <f t="shared" si="578"/>
        <v>1956458.97</v>
      </c>
      <c r="I7459" s="232">
        <f t="shared" si="579"/>
        <v>0</v>
      </c>
      <c r="J7459" s="231" t="str">
        <f t="shared" si="577"/>
        <v/>
      </c>
    </row>
    <row r="7460" spans="6:10" ht="19.5" customHeight="1" x14ac:dyDescent="0.25">
      <c r="F7460" s="328">
        <f t="shared" si="575"/>
        <v>0</v>
      </c>
      <c r="G7460" s="233" t="str">
        <f t="shared" si="576"/>
        <v/>
      </c>
      <c r="H7460" s="231">
        <f t="shared" si="578"/>
        <v>1956458.97</v>
      </c>
      <c r="I7460" s="232">
        <f t="shared" si="579"/>
        <v>0</v>
      </c>
      <c r="J7460" s="231" t="str">
        <f t="shared" si="577"/>
        <v/>
      </c>
    </row>
    <row r="7461" spans="6:10" ht="19.5" customHeight="1" x14ac:dyDescent="0.25">
      <c r="F7461" s="328">
        <f t="shared" si="575"/>
        <v>0</v>
      </c>
      <c r="G7461" s="233" t="str">
        <f t="shared" si="576"/>
        <v/>
      </c>
      <c r="H7461" s="231">
        <f t="shared" si="578"/>
        <v>1956458.97</v>
      </c>
      <c r="I7461" s="232">
        <f t="shared" si="579"/>
        <v>0</v>
      </c>
      <c r="J7461" s="231" t="str">
        <f t="shared" si="577"/>
        <v/>
      </c>
    </row>
    <row r="7462" spans="6:10" ht="19.5" customHeight="1" x14ac:dyDescent="0.25">
      <c r="F7462" s="328">
        <f t="shared" si="575"/>
        <v>0</v>
      </c>
      <c r="G7462" s="233" t="str">
        <f t="shared" si="576"/>
        <v/>
      </c>
      <c r="H7462" s="231">
        <f t="shared" si="578"/>
        <v>1956458.97</v>
      </c>
      <c r="I7462" s="232">
        <f t="shared" si="579"/>
        <v>0</v>
      </c>
      <c r="J7462" s="231" t="str">
        <f t="shared" si="577"/>
        <v/>
      </c>
    </row>
    <row r="7463" spans="6:10" ht="19.5" customHeight="1" x14ac:dyDescent="0.25">
      <c r="F7463" s="328">
        <f t="shared" si="575"/>
        <v>0</v>
      </c>
      <c r="G7463" s="233" t="str">
        <f t="shared" si="576"/>
        <v/>
      </c>
      <c r="H7463" s="231">
        <f t="shared" si="578"/>
        <v>1956458.97</v>
      </c>
      <c r="I7463" s="232">
        <f t="shared" si="579"/>
        <v>0</v>
      </c>
      <c r="J7463" s="231" t="str">
        <f t="shared" si="577"/>
        <v/>
      </c>
    </row>
    <row r="7464" spans="6:10" ht="19.5" customHeight="1" x14ac:dyDescent="0.25">
      <c r="F7464" s="328">
        <f t="shared" si="575"/>
        <v>0</v>
      </c>
      <c r="G7464" s="233" t="str">
        <f t="shared" si="576"/>
        <v/>
      </c>
      <c r="H7464" s="231">
        <f t="shared" si="578"/>
        <v>1956458.97</v>
      </c>
      <c r="I7464" s="232">
        <f t="shared" si="579"/>
        <v>0</v>
      </c>
      <c r="J7464" s="231" t="str">
        <f t="shared" si="577"/>
        <v/>
      </c>
    </row>
    <row r="7465" spans="6:10" ht="19.5" customHeight="1" x14ac:dyDescent="0.25">
      <c r="F7465" s="328">
        <f t="shared" si="575"/>
        <v>0</v>
      </c>
      <c r="G7465" s="233" t="str">
        <f t="shared" si="576"/>
        <v/>
      </c>
      <c r="H7465" s="231">
        <f t="shared" si="578"/>
        <v>1956458.97</v>
      </c>
      <c r="I7465" s="232">
        <f t="shared" si="579"/>
        <v>0</v>
      </c>
      <c r="J7465" s="231" t="str">
        <f t="shared" si="577"/>
        <v/>
      </c>
    </row>
    <row r="7466" spans="6:10" ht="19.5" customHeight="1" x14ac:dyDescent="0.25">
      <c r="F7466" s="328">
        <f t="shared" si="575"/>
        <v>0</v>
      </c>
      <c r="G7466" s="233" t="str">
        <f t="shared" si="576"/>
        <v/>
      </c>
      <c r="H7466" s="231">
        <f t="shared" si="578"/>
        <v>1956458.97</v>
      </c>
      <c r="I7466" s="232">
        <f t="shared" si="579"/>
        <v>0</v>
      </c>
      <c r="J7466" s="231" t="str">
        <f t="shared" si="577"/>
        <v/>
      </c>
    </row>
    <row r="7467" spans="6:10" ht="19.5" customHeight="1" x14ac:dyDescent="0.25">
      <c r="F7467" s="328">
        <f t="shared" si="575"/>
        <v>0</v>
      </c>
      <c r="G7467" s="233" t="str">
        <f t="shared" si="576"/>
        <v/>
      </c>
      <c r="H7467" s="231">
        <f t="shared" si="578"/>
        <v>1956458.97</v>
      </c>
      <c r="I7467" s="232">
        <f t="shared" si="579"/>
        <v>0</v>
      </c>
      <c r="J7467" s="231" t="str">
        <f t="shared" si="577"/>
        <v/>
      </c>
    </row>
    <row r="7468" spans="6:10" ht="19.5" customHeight="1" x14ac:dyDescent="0.25">
      <c r="F7468" s="328">
        <f t="shared" si="575"/>
        <v>0</v>
      </c>
      <c r="G7468" s="233" t="str">
        <f t="shared" si="576"/>
        <v/>
      </c>
      <c r="H7468" s="231">
        <f t="shared" si="578"/>
        <v>1956458.97</v>
      </c>
      <c r="I7468" s="232">
        <f t="shared" si="579"/>
        <v>0</v>
      </c>
      <c r="J7468" s="231" t="str">
        <f t="shared" si="577"/>
        <v/>
      </c>
    </row>
    <row r="7469" spans="6:10" ht="19.5" customHeight="1" x14ac:dyDescent="0.25">
      <c r="F7469" s="328">
        <f t="shared" si="575"/>
        <v>0</v>
      </c>
      <c r="G7469" s="233" t="str">
        <f t="shared" si="576"/>
        <v/>
      </c>
      <c r="H7469" s="231">
        <f t="shared" si="578"/>
        <v>1956458.97</v>
      </c>
      <c r="I7469" s="232">
        <f t="shared" si="579"/>
        <v>0</v>
      </c>
      <c r="J7469" s="231" t="str">
        <f t="shared" si="577"/>
        <v/>
      </c>
    </row>
    <row r="7470" spans="6:10" ht="19.5" customHeight="1" x14ac:dyDescent="0.25">
      <c r="F7470" s="328">
        <f t="shared" si="575"/>
        <v>0</v>
      </c>
      <c r="G7470" s="233" t="str">
        <f t="shared" si="576"/>
        <v/>
      </c>
      <c r="H7470" s="231">
        <f t="shared" si="578"/>
        <v>1956458.97</v>
      </c>
      <c r="I7470" s="232">
        <f t="shared" si="579"/>
        <v>0</v>
      </c>
      <c r="J7470" s="231" t="str">
        <f t="shared" si="577"/>
        <v/>
      </c>
    </row>
    <row r="7471" spans="6:10" ht="19.5" customHeight="1" x14ac:dyDescent="0.25">
      <c r="F7471" s="328">
        <f t="shared" si="575"/>
        <v>0</v>
      </c>
      <c r="G7471" s="233" t="str">
        <f t="shared" si="576"/>
        <v/>
      </c>
      <c r="H7471" s="231">
        <f t="shared" si="578"/>
        <v>1956458.97</v>
      </c>
      <c r="I7471" s="232">
        <f t="shared" si="579"/>
        <v>0</v>
      </c>
      <c r="J7471" s="231" t="str">
        <f t="shared" si="577"/>
        <v/>
      </c>
    </row>
    <row r="7472" spans="6:10" ht="19.5" customHeight="1" x14ac:dyDescent="0.25">
      <c r="F7472" s="328">
        <f t="shared" si="575"/>
        <v>0</v>
      </c>
      <c r="G7472" s="233" t="str">
        <f t="shared" si="576"/>
        <v/>
      </c>
      <c r="H7472" s="231">
        <f t="shared" si="578"/>
        <v>1956458.97</v>
      </c>
      <c r="I7472" s="232">
        <f t="shared" si="579"/>
        <v>0</v>
      </c>
      <c r="J7472" s="231" t="str">
        <f t="shared" si="577"/>
        <v/>
      </c>
    </row>
    <row r="7473" spans="6:10" ht="19.5" customHeight="1" x14ac:dyDescent="0.25">
      <c r="F7473" s="328">
        <f t="shared" si="575"/>
        <v>0</v>
      </c>
      <c r="G7473" s="233" t="str">
        <f t="shared" si="576"/>
        <v/>
      </c>
      <c r="H7473" s="231">
        <f t="shared" si="578"/>
        <v>1956458.97</v>
      </c>
      <c r="I7473" s="232">
        <f t="shared" si="579"/>
        <v>0</v>
      </c>
      <c r="J7473" s="231" t="str">
        <f t="shared" si="577"/>
        <v/>
      </c>
    </row>
    <row r="7474" spans="6:10" ht="19.5" customHeight="1" x14ac:dyDescent="0.25">
      <c r="F7474" s="328">
        <f t="shared" si="575"/>
        <v>0</v>
      </c>
      <c r="G7474" s="233" t="str">
        <f t="shared" si="576"/>
        <v/>
      </c>
      <c r="H7474" s="231">
        <f t="shared" si="578"/>
        <v>1956458.97</v>
      </c>
      <c r="I7474" s="232">
        <f t="shared" si="579"/>
        <v>0</v>
      </c>
      <c r="J7474" s="231" t="str">
        <f t="shared" si="577"/>
        <v/>
      </c>
    </row>
    <row r="7475" spans="6:10" ht="19.5" customHeight="1" x14ac:dyDescent="0.25">
      <c r="F7475" s="328">
        <f t="shared" si="575"/>
        <v>0</v>
      </c>
      <c r="G7475" s="233" t="str">
        <f t="shared" si="576"/>
        <v/>
      </c>
      <c r="H7475" s="231">
        <f t="shared" si="578"/>
        <v>1956458.97</v>
      </c>
      <c r="I7475" s="232">
        <f t="shared" si="579"/>
        <v>0</v>
      </c>
      <c r="J7475" s="231" t="str">
        <f t="shared" si="577"/>
        <v/>
      </c>
    </row>
    <row r="7476" spans="6:10" ht="19.5" customHeight="1" x14ac:dyDescent="0.25">
      <c r="F7476" s="328">
        <f t="shared" si="575"/>
        <v>0</v>
      </c>
      <c r="G7476" s="233" t="str">
        <f t="shared" si="576"/>
        <v/>
      </c>
      <c r="H7476" s="231">
        <f t="shared" si="578"/>
        <v>1956458.97</v>
      </c>
      <c r="I7476" s="232">
        <f t="shared" si="579"/>
        <v>0</v>
      </c>
      <c r="J7476" s="231" t="str">
        <f t="shared" si="577"/>
        <v/>
      </c>
    </row>
    <row r="7477" spans="6:10" ht="19.5" customHeight="1" x14ac:dyDescent="0.25">
      <c r="F7477" s="328">
        <f t="shared" si="575"/>
        <v>0</v>
      </c>
      <c r="G7477" s="233" t="str">
        <f t="shared" si="576"/>
        <v/>
      </c>
      <c r="H7477" s="231">
        <f t="shared" si="578"/>
        <v>1956458.97</v>
      </c>
      <c r="I7477" s="232">
        <f t="shared" si="579"/>
        <v>0</v>
      </c>
      <c r="J7477" s="231" t="str">
        <f t="shared" si="577"/>
        <v/>
      </c>
    </row>
    <row r="7478" spans="6:10" ht="19.5" customHeight="1" x14ac:dyDescent="0.25">
      <c r="F7478" s="328">
        <f t="shared" si="575"/>
        <v>0</v>
      </c>
      <c r="G7478" s="233" t="str">
        <f t="shared" si="576"/>
        <v/>
      </c>
      <c r="H7478" s="231">
        <f t="shared" si="578"/>
        <v>1956458.97</v>
      </c>
      <c r="I7478" s="232">
        <f t="shared" si="579"/>
        <v>0</v>
      </c>
      <c r="J7478" s="231" t="str">
        <f t="shared" si="577"/>
        <v/>
      </c>
    </row>
    <row r="7479" spans="6:10" ht="19.5" customHeight="1" x14ac:dyDescent="0.25">
      <c r="F7479" s="328">
        <f t="shared" si="575"/>
        <v>0</v>
      </c>
      <c r="G7479" s="233" t="str">
        <f t="shared" si="576"/>
        <v/>
      </c>
      <c r="H7479" s="231">
        <f t="shared" si="578"/>
        <v>1956458.97</v>
      </c>
      <c r="I7479" s="232">
        <f t="shared" si="579"/>
        <v>0</v>
      </c>
      <c r="J7479" s="231" t="str">
        <f t="shared" si="577"/>
        <v/>
      </c>
    </row>
    <row r="7480" spans="6:10" ht="19.5" customHeight="1" x14ac:dyDescent="0.25">
      <c r="F7480" s="328">
        <f t="shared" si="575"/>
        <v>0</v>
      </c>
      <c r="G7480" s="233" t="str">
        <f t="shared" si="576"/>
        <v/>
      </c>
      <c r="H7480" s="231">
        <f t="shared" si="578"/>
        <v>1956458.97</v>
      </c>
      <c r="I7480" s="232">
        <f t="shared" si="579"/>
        <v>0</v>
      </c>
      <c r="J7480" s="231" t="str">
        <f t="shared" si="577"/>
        <v/>
      </c>
    </row>
    <row r="7481" spans="6:10" ht="19.5" customHeight="1" x14ac:dyDescent="0.25">
      <c r="F7481" s="328">
        <f t="shared" si="575"/>
        <v>0</v>
      </c>
      <c r="G7481" s="233" t="str">
        <f t="shared" si="576"/>
        <v/>
      </c>
      <c r="H7481" s="231">
        <f t="shared" si="578"/>
        <v>1956458.97</v>
      </c>
      <c r="I7481" s="232">
        <f t="shared" si="579"/>
        <v>0</v>
      </c>
      <c r="J7481" s="231" t="str">
        <f t="shared" si="577"/>
        <v/>
      </c>
    </row>
    <row r="7482" spans="6:10" ht="19.5" customHeight="1" x14ac:dyDescent="0.25">
      <c r="F7482" s="328">
        <f t="shared" si="575"/>
        <v>0</v>
      </c>
      <c r="G7482" s="233" t="str">
        <f t="shared" si="576"/>
        <v/>
      </c>
      <c r="H7482" s="231">
        <f t="shared" si="578"/>
        <v>1956458.97</v>
      </c>
      <c r="I7482" s="232">
        <f t="shared" si="579"/>
        <v>0</v>
      </c>
      <c r="J7482" s="231" t="str">
        <f t="shared" si="577"/>
        <v/>
      </c>
    </row>
    <row r="7483" spans="6:10" ht="19.5" customHeight="1" x14ac:dyDescent="0.25">
      <c r="F7483" s="328">
        <f t="shared" si="575"/>
        <v>0</v>
      </c>
      <c r="G7483" s="233" t="str">
        <f t="shared" si="576"/>
        <v/>
      </c>
      <c r="H7483" s="231">
        <f t="shared" si="578"/>
        <v>1956458.97</v>
      </c>
      <c r="I7483" s="232">
        <f t="shared" si="579"/>
        <v>0</v>
      </c>
      <c r="J7483" s="231" t="str">
        <f t="shared" si="577"/>
        <v/>
      </c>
    </row>
    <row r="7484" spans="6:10" ht="19.5" customHeight="1" x14ac:dyDescent="0.25">
      <c r="F7484" s="328">
        <f t="shared" si="575"/>
        <v>0</v>
      </c>
      <c r="G7484" s="233" t="str">
        <f t="shared" si="576"/>
        <v/>
      </c>
      <c r="H7484" s="231">
        <f t="shared" si="578"/>
        <v>1956458.97</v>
      </c>
      <c r="I7484" s="232">
        <f t="shared" si="579"/>
        <v>0</v>
      </c>
      <c r="J7484" s="231" t="str">
        <f t="shared" si="577"/>
        <v/>
      </c>
    </row>
    <row r="7485" spans="6:10" ht="19.5" customHeight="1" x14ac:dyDescent="0.25">
      <c r="F7485" s="328">
        <f t="shared" si="575"/>
        <v>0</v>
      </c>
      <c r="G7485" s="233" t="str">
        <f t="shared" si="576"/>
        <v/>
      </c>
      <c r="H7485" s="231">
        <f t="shared" si="578"/>
        <v>1956458.97</v>
      </c>
      <c r="I7485" s="232">
        <f t="shared" si="579"/>
        <v>0</v>
      </c>
      <c r="J7485" s="231" t="str">
        <f t="shared" si="577"/>
        <v/>
      </c>
    </row>
    <row r="7486" spans="6:10" ht="19.5" customHeight="1" x14ac:dyDescent="0.25">
      <c r="F7486" s="328">
        <f t="shared" si="575"/>
        <v>0</v>
      </c>
      <c r="G7486" s="233" t="str">
        <f t="shared" si="576"/>
        <v/>
      </c>
      <c r="H7486" s="231">
        <f t="shared" si="578"/>
        <v>1956458.97</v>
      </c>
      <c r="I7486" s="232">
        <f t="shared" si="579"/>
        <v>0</v>
      </c>
      <c r="J7486" s="231" t="str">
        <f t="shared" si="577"/>
        <v/>
      </c>
    </row>
    <row r="7487" spans="6:10" ht="19.5" customHeight="1" x14ac:dyDescent="0.25">
      <c r="F7487" s="328">
        <f t="shared" si="575"/>
        <v>0</v>
      </c>
      <c r="G7487" s="233" t="str">
        <f t="shared" si="576"/>
        <v/>
      </c>
      <c r="H7487" s="231">
        <f t="shared" si="578"/>
        <v>1956458.97</v>
      </c>
      <c r="I7487" s="232">
        <f t="shared" si="579"/>
        <v>0</v>
      </c>
      <c r="J7487" s="231" t="str">
        <f t="shared" si="577"/>
        <v/>
      </c>
    </row>
    <row r="7488" spans="6:10" ht="19.5" customHeight="1" x14ac:dyDescent="0.25">
      <c r="F7488" s="328">
        <f t="shared" si="575"/>
        <v>0</v>
      </c>
      <c r="G7488" s="233" t="str">
        <f t="shared" si="576"/>
        <v/>
      </c>
      <c r="H7488" s="231">
        <f t="shared" si="578"/>
        <v>1956458.97</v>
      </c>
      <c r="I7488" s="232">
        <f t="shared" si="579"/>
        <v>0</v>
      </c>
      <c r="J7488" s="231" t="str">
        <f t="shared" si="577"/>
        <v/>
      </c>
    </row>
    <row r="7489" spans="6:10" ht="19.5" customHeight="1" x14ac:dyDescent="0.25">
      <c r="F7489" s="328">
        <f t="shared" si="575"/>
        <v>0</v>
      </c>
      <c r="G7489" s="233" t="str">
        <f t="shared" si="576"/>
        <v/>
      </c>
      <c r="H7489" s="231">
        <f t="shared" si="578"/>
        <v>1956458.97</v>
      </c>
      <c r="I7489" s="232">
        <f t="shared" si="579"/>
        <v>0</v>
      </c>
      <c r="J7489" s="231" t="str">
        <f t="shared" si="577"/>
        <v/>
      </c>
    </row>
    <row r="7490" spans="6:10" ht="19.5" customHeight="1" x14ac:dyDescent="0.25">
      <c r="F7490" s="328">
        <f t="shared" si="575"/>
        <v>0</v>
      </c>
      <c r="G7490" s="233" t="str">
        <f t="shared" si="576"/>
        <v/>
      </c>
      <c r="H7490" s="231">
        <f t="shared" si="578"/>
        <v>1956458.97</v>
      </c>
      <c r="I7490" s="232">
        <f t="shared" si="579"/>
        <v>0</v>
      </c>
      <c r="J7490" s="231" t="str">
        <f t="shared" si="577"/>
        <v/>
      </c>
    </row>
    <row r="7491" spans="6:10" ht="19.5" customHeight="1" x14ac:dyDescent="0.25">
      <c r="F7491" s="328">
        <f t="shared" si="575"/>
        <v>0</v>
      </c>
      <c r="G7491" s="233" t="str">
        <f t="shared" si="576"/>
        <v/>
      </c>
      <c r="H7491" s="231">
        <f t="shared" si="578"/>
        <v>1956458.97</v>
      </c>
      <c r="I7491" s="232">
        <f t="shared" si="579"/>
        <v>0</v>
      </c>
      <c r="J7491" s="231" t="str">
        <f t="shared" si="577"/>
        <v/>
      </c>
    </row>
    <row r="7492" spans="6:10" ht="19.5" customHeight="1" x14ac:dyDescent="0.25">
      <c r="F7492" s="328">
        <f t="shared" si="575"/>
        <v>0</v>
      </c>
      <c r="G7492" s="233" t="str">
        <f t="shared" si="576"/>
        <v/>
      </c>
      <c r="H7492" s="231">
        <f t="shared" si="578"/>
        <v>1956458.97</v>
      </c>
      <c r="I7492" s="232">
        <f t="shared" si="579"/>
        <v>0</v>
      </c>
      <c r="J7492" s="231" t="str">
        <f t="shared" si="577"/>
        <v/>
      </c>
    </row>
    <row r="7493" spans="6:10" ht="19.5" customHeight="1" x14ac:dyDescent="0.25">
      <c r="F7493" s="328">
        <f t="shared" si="575"/>
        <v>0</v>
      </c>
      <c r="G7493" s="233" t="str">
        <f t="shared" si="576"/>
        <v/>
      </c>
      <c r="H7493" s="231">
        <f t="shared" si="578"/>
        <v>1956458.97</v>
      </c>
      <c r="I7493" s="232">
        <f t="shared" si="579"/>
        <v>0</v>
      </c>
      <c r="J7493" s="231" t="str">
        <f t="shared" si="577"/>
        <v/>
      </c>
    </row>
    <row r="7494" spans="6:10" ht="19.5" customHeight="1" x14ac:dyDescent="0.25">
      <c r="F7494" s="328">
        <f t="shared" si="575"/>
        <v>0</v>
      </c>
      <c r="G7494" s="233" t="str">
        <f t="shared" si="576"/>
        <v/>
      </c>
      <c r="H7494" s="231">
        <f t="shared" si="578"/>
        <v>1956458.97</v>
      </c>
      <c r="I7494" s="232">
        <f t="shared" si="579"/>
        <v>0</v>
      </c>
      <c r="J7494" s="231" t="str">
        <f t="shared" si="577"/>
        <v/>
      </c>
    </row>
    <row r="7495" spans="6:10" ht="19.5" customHeight="1" x14ac:dyDescent="0.25">
      <c r="F7495" s="328">
        <f t="shared" si="575"/>
        <v>0</v>
      </c>
      <c r="G7495" s="233" t="str">
        <f t="shared" si="576"/>
        <v/>
      </c>
      <c r="H7495" s="231">
        <f t="shared" si="578"/>
        <v>1956458.97</v>
      </c>
      <c r="I7495" s="232">
        <f t="shared" si="579"/>
        <v>0</v>
      </c>
      <c r="J7495" s="231" t="str">
        <f t="shared" si="577"/>
        <v/>
      </c>
    </row>
    <row r="7496" spans="6:10" ht="19.5" customHeight="1" x14ac:dyDescent="0.25">
      <c r="F7496" s="328">
        <f t="shared" si="575"/>
        <v>0</v>
      </c>
      <c r="G7496" s="233" t="str">
        <f t="shared" si="576"/>
        <v/>
      </c>
      <c r="H7496" s="231">
        <f t="shared" si="578"/>
        <v>1956458.97</v>
      </c>
      <c r="I7496" s="232">
        <f t="shared" si="579"/>
        <v>0</v>
      </c>
      <c r="J7496" s="231" t="str">
        <f t="shared" si="577"/>
        <v/>
      </c>
    </row>
    <row r="7497" spans="6:10" ht="19.5" customHeight="1" x14ac:dyDescent="0.25">
      <c r="F7497" s="328">
        <f t="shared" si="575"/>
        <v>0</v>
      </c>
      <c r="G7497" s="233" t="str">
        <f t="shared" si="576"/>
        <v/>
      </c>
      <c r="H7497" s="231">
        <f t="shared" si="578"/>
        <v>1956458.97</v>
      </c>
      <c r="I7497" s="232">
        <f t="shared" si="579"/>
        <v>0</v>
      </c>
      <c r="J7497" s="231" t="str">
        <f t="shared" si="577"/>
        <v/>
      </c>
    </row>
    <row r="7498" spans="6:10" ht="19.5" customHeight="1" x14ac:dyDescent="0.25">
      <c r="F7498" s="328">
        <f t="shared" ref="F7498:F7561" si="580">IF(E7498&gt;$C$4*1000,"Выборка",0)</f>
        <v>0</v>
      </c>
      <c r="G7498" s="233" t="str">
        <f t="shared" ref="G7498:G7561" si="581">IF(F7498=0,"",E7498)</f>
        <v/>
      </c>
      <c r="H7498" s="231">
        <f t="shared" si="578"/>
        <v>1956458.97</v>
      </c>
      <c r="I7498" s="232">
        <f t="shared" si="579"/>
        <v>0</v>
      </c>
      <c r="J7498" s="231" t="str">
        <f t="shared" ref="J7498:J7561" si="582">IF(I7498=0,"",E7498)</f>
        <v/>
      </c>
    </row>
    <row r="7499" spans="6:10" ht="19.5" customHeight="1" x14ac:dyDescent="0.25">
      <c r="F7499" s="328">
        <f t="shared" si="580"/>
        <v>0</v>
      </c>
      <c r="G7499" s="233" t="str">
        <f t="shared" si="581"/>
        <v/>
      </c>
      <c r="H7499" s="231">
        <f t="shared" ref="H7499:H7562" si="583">IF(F7499=0,IF((I7498=0)*AND(F7498=0),H7498+E7499,IF((F7498&lt;&gt;0)*AND((H7498&lt;=$E$17)),H7498+E7499,E7499)),H7498)</f>
        <v>1956458.97</v>
      </c>
      <c r="I7499" s="232">
        <f t="shared" ref="I7499:I7562" si="584">IF((H7499&gt;$E$17)*AND(F7499=0),"Выборка",0)</f>
        <v>0</v>
      </c>
      <c r="J7499" s="231" t="str">
        <f t="shared" si="582"/>
        <v/>
      </c>
    </row>
    <row r="7500" spans="6:10" ht="19.5" customHeight="1" x14ac:dyDescent="0.25">
      <c r="F7500" s="328">
        <f t="shared" si="580"/>
        <v>0</v>
      </c>
      <c r="G7500" s="233" t="str">
        <f t="shared" si="581"/>
        <v/>
      </c>
      <c r="H7500" s="231">
        <f t="shared" si="583"/>
        <v>1956458.97</v>
      </c>
      <c r="I7500" s="232">
        <f t="shared" si="584"/>
        <v>0</v>
      </c>
      <c r="J7500" s="231" t="str">
        <f t="shared" si="582"/>
        <v/>
      </c>
    </row>
    <row r="7501" spans="6:10" ht="19.5" customHeight="1" x14ac:dyDescent="0.25">
      <c r="F7501" s="328">
        <f t="shared" si="580"/>
        <v>0</v>
      </c>
      <c r="G7501" s="233" t="str">
        <f t="shared" si="581"/>
        <v/>
      </c>
      <c r="H7501" s="231">
        <f t="shared" si="583"/>
        <v>1956458.97</v>
      </c>
      <c r="I7501" s="232">
        <f t="shared" si="584"/>
        <v>0</v>
      </c>
      <c r="J7501" s="231" t="str">
        <f t="shared" si="582"/>
        <v/>
      </c>
    </row>
    <row r="7502" spans="6:10" ht="19.5" customHeight="1" x14ac:dyDescent="0.25">
      <c r="F7502" s="328">
        <f t="shared" si="580"/>
        <v>0</v>
      </c>
      <c r="G7502" s="233" t="str">
        <f t="shared" si="581"/>
        <v/>
      </c>
      <c r="H7502" s="231">
        <f t="shared" si="583"/>
        <v>1956458.97</v>
      </c>
      <c r="I7502" s="232">
        <f t="shared" si="584"/>
        <v>0</v>
      </c>
      <c r="J7502" s="231" t="str">
        <f t="shared" si="582"/>
        <v/>
      </c>
    </row>
    <row r="7503" spans="6:10" ht="19.5" customHeight="1" x14ac:dyDescent="0.25">
      <c r="F7503" s="328">
        <f t="shared" si="580"/>
        <v>0</v>
      </c>
      <c r="G7503" s="233" t="str">
        <f t="shared" si="581"/>
        <v/>
      </c>
      <c r="H7503" s="231">
        <f t="shared" si="583"/>
        <v>1956458.97</v>
      </c>
      <c r="I7503" s="232">
        <f t="shared" si="584"/>
        <v>0</v>
      </c>
      <c r="J7503" s="231" t="str">
        <f t="shared" si="582"/>
        <v/>
      </c>
    </row>
    <row r="7504" spans="6:10" ht="19.5" customHeight="1" x14ac:dyDescent="0.25">
      <c r="F7504" s="328">
        <f t="shared" si="580"/>
        <v>0</v>
      </c>
      <c r="G7504" s="233" t="str">
        <f t="shared" si="581"/>
        <v/>
      </c>
      <c r="H7504" s="231">
        <f t="shared" si="583"/>
        <v>1956458.97</v>
      </c>
      <c r="I7504" s="232">
        <f t="shared" si="584"/>
        <v>0</v>
      </c>
      <c r="J7504" s="231" t="str">
        <f t="shared" si="582"/>
        <v/>
      </c>
    </row>
    <row r="7505" spans="6:10" ht="19.5" customHeight="1" x14ac:dyDescent="0.25">
      <c r="F7505" s="328">
        <f t="shared" si="580"/>
        <v>0</v>
      </c>
      <c r="G7505" s="233" t="str">
        <f t="shared" si="581"/>
        <v/>
      </c>
      <c r="H7505" s="231">
        <f t="shared" si="583"/>
        <v>1956458.97</v>
      </c>
      <c r="I7505" s="232">
        <f t="shared" si="584"/>
        <v>0</v>
      </c>
      <c r="J7505" s="231" t="str">
        <f t="shared" si="582"/>
        <v/>
      </c>
    </row>
    <row r="7506" spans="6:10" ht="19.5" customHeight="1" x14ac:dyDescent="0.25">
      <c r="F7506" s="328">
        <f t="shared" si="580"/>
        <v>0</v>
      </c>
      <c r="G7506" s="233" t="str">
        <f t="shared" si="581"/>
        <v/>
      </c>
      <c r="H7506" s="231">
        <f t="shared" si="583"/>
        <v>1956458.97</v>
      </c>
      <c r="I7506" s="232">
        <f t="shared" si="584"/>
        <v>0</v>
      </c>
      <c r="J7506" s="231" t="str">
        <f t="shared" si="582"/>
        <v/>
      </c>
    </row>
    <row r="7507" spans="6:10" ht="19.5" customHeight="1" x14ac:dyDescent="0.25">
      <c r="F7507" s="328">
        <f t="shared" si="580"/>
        <v>0</v>
      </c>
      <c r="G7507" s="233" t="str">
        <f t="shared" si="581"/>
        <v/>
      </c>
      <c r="H7507" s="231">
        <f t="shared" si="583"/>
        <v>1956458.97</v>
      </c>
      <c r="I7507" s="232">
        <f t="shared" si="584"/>
        <v>0</v>
      </c>
      <c r="J7507" s="231" t="str">
        <f t="shared" si="582"/>
        <v/>
      </c>
    </row>
    <row r="7508" spans="6:10" ht="19.5" customHeight="1" x14ac:dyDescent="0.25">
      <c r="F7508" s="328">
        <f t="shared" si="580"/>
        <v>0</v>
      </c>
      <c r="G7508" s="233" t="str">
        <f t="shared" si="581"/>
        <v/>
      </c>
      <c r="H7508" s="231">
        <f t="shared" si="583"/>
        <v>1956458.97</v>
      </c>
      <c r="I7508" s="232">
        <f t="shared" si="584"/>
        <v>0</v>
      </c>
      <c r="J7508" s="231" t="str">
        <f t="shared" si="582"/>
        <v/>
      </c>
    </row>
    <row r="7509" spans="6:10" ht="19.5" customHeight="1" x14ac:dyDescent="0.25">
      <c r="F7509" s="328">
        <f t="shared" si="580"/>
        <v>0</v>
      </c>
      <c r="G7509" s="233" t="str">
        <f t="shared" si="581"/>
        <v/>
      </c>
      <c r="H7509" s="231">
        <f t="shared" si="583"/>
        <v>1956458.97</v>
      </c>
      <c r="I7509" s="232">
        <f t="shared" si="584"/>
        <v>0</v>
      </c>
      <c r="J7509" s="231" t="str">
        <f t="shared" si="582"/>
        <v/>
      </c>
    </row>
    <row r="7510" spans="6:10" ht="19.5" customHeight="1" x14ac:dyDescent="0.25">
      <c r="F7510" s="328">
        <f t="shared" si="580"/>
        <v>0</v>
      </c>
      <c r="G7510" s="233" t="str">
        <f t="shared" si="581"/>
        <v/>
      </c>
      <c r="H7510" s="231">
        <f t="shared" si="583"/>
        <v>1956458.97</v>
      </c>
      <c r="I7510" s="232">
        <f t="shared" si="584"/>
        <v>0</v>
      </c>
      <c r="J7510" s="231" t="str">
        <f t="shared" si="582"/>
        <v/>
      </c>
    </row>
    <row r="7511" spans="6:10" ht="19.5" customHeight="1" x14ac:dyDescent="0.25">
      <c r="F7511" s="328">
        <f t="shared" si="580"/>
        <v>0</v>
      </c>
      <c r="G7511" s="233" t="str">
        <f t="shared" si="581"/>
        <v/>
      </c>
      <c r="H7511" s="231">
        <f t="shared" si="583"/>
        <v>1956458.97</v>
      </c>
      <c r="I7511" s="232">
        <f t="shared" si="584"/>
        <v>0</v>
      </c>
      <c r="J7511" s="231" t="str">
        <f t="shared" si="582"/>
        <v/>
      </c>
    </row>
    <row r="7512" spans="6:10" ht="19.5" customHeight="1" x14ac:dyDescent="0.25">
      <c r="F7512" s="328">
        <f t="shared" si="580"/>
        <v>0</v>
      </c>
      <c r="G7512" s="233" t="str">
        <f t="shared" si="581"/>
        <v/>
      </c>
      <c r="H7512" s="231">
        <f t="shared" si="583"/>
        <v>1956458.97</v>
      </c>
      <c r="I7512" s="232">
        <f t="shared" si="584"/>
        <v>0</v>
      </c>
      <c r="J7512" s="231" t="str">
        <f t="shared" si="582"/>
        <v/>
      </c>
    </row>
    <row r="7513" spans="6:10" ht="19.5" customHeight="1" x14ac:dyDescent="0.25">
      <c r="F7513" s="328">
        <f t="shared" si="580"/>
        <v>0</v>
      </c>
      <c r="G7513" s="233" t="str">
        <f t="shared" si="581"/>
        <v/>
      </c>
      <c r="H7513" s="231">
        <f t="shared" si="583"/>
        <v>1956458.97</v>
      </c>
      <c r="I7513" s="232">
        <f t="shared" si="584"/>
        <v>0</v>
      </c>
      <c r="J7513" s="231" t="str">
        <f t="shared" si="582"/>
        <v/>
      </c>
    </row>
    <row r="7514" spans="6:10" ht="19.5" customHeight="1" x14ac:dyDescent="0.25">
      <c r="F7514" s="328">
        <f t="shared" si="580"/>
        <v>0</v>
      </c>
      <c r="G7514" s="233" t="str">
        <f t="shared" si="581"/>
        <v/>
      </c>
      <c r="H7514" s="231">
        <f t="shared" si="583"/>
        <v>1956458.97</v>
      </c>
      <c r="I7514" s="232">
        <f t="shared" si="584"/>
        <v>0</v>
      </c>
      <c r="J7514" s="231" t="str">
        <f t="shared" si="582"/>
        <v/>
      </c>
    </row>
    <row r="7515" spans="6:10" ht="19.5" customHeight="1" x14ac:dyDescent="0.25">
      <c r="F7515" s="328">
        <f t="shared" si="580"/>
        <v>0</v>
      </c>
      <c r="G7515" s="233" t="str">
        <f t="shared" si="581"/>
        <v/>
      </c>
      <c r="H7515" s="231">
        <f t="shared" si="583"/>
        <v>1956458.97</v>
      </c>
      <c r="I7515" s="232">
        <f t="shared" si="584"/>
        <v>0</v>
      </c>
      <c r="J7515" s="231" t="str">
        <f t="shared" si="582"/>
        <v/>
      </c>
    </row>
    <row r="7516" spans="6:10" ht="19.5" customHeight="1" x14ac:dyDescent="0.25">
      <c r="F7516" s="328">
        <f t="shared" si="580"/>
        <v>0</v>
      </c>
      <c r="G7516" s="233" t="str">
        <f t="shared" si="581"/>
        <v/>
      </c>
      <c r="H7516" s="231">
        <f t="shared" si="583"/>
        <v>1956458.97</v>
      </c>
      <c r="I7516" s="232">
        <f t="shared" si="584"/>
        <v>0</v>
      </c>
      <c r="J7516" s="231" t="str">
        <f t="shared" si="582"/>
        <v/>
      </c>
    </row>
    <row r="7517" spans="6:10" ht="19.5" customHeight="1" x14ac:dyDescent="0.25">
      <c r="F7517" s="328">
        <f t="shared" si="580"/>
        <v>0</v>
      </c>
      <c r="G7517" s="233" t="str">
        <f t="shared" si="581"/>
        <v/>
      </c>
      <c r="H7517" s="231">
        <f t="shared" si="583"/>
        <v>1956458.97</v>
      </c>
      <c r="I7517" s="232">
        <f t="shared" si="584"/>
        <v>0</v>
      </c>
      <c r="J7517" s="231" t="str">
        <f t="shared" si="582"/>
        <v/>
      </c>
    </row>
    <row r="7518" spans="6:10" ht="19.5" customHeight="1" x14ac:dyDescent="0.25">
      <c r="F7518" s="328">
        <f t="shared" si="580"/>
        <v>0</v>
      </c>
      <c r="G7518" s="233" t="str">
        <f t="shared" si="581"/>
        <v/>
      </c>
      <c r="H7518" s="231">
        <f t="shared" si="583"/>
        <v>1956458.97</v>
      </c>
      <c r="I7518" s="232">
        <f t="shared" si="584"/>
        <v>0</v>
      </c>
      <c r="J7518" s="231" t="str">
        <f t="shared" si="582"/>
        <v/>
      </c>
    </row>
    <row r="7519" spans="6:10" ht="19.5" customHeight="1" x14ac:dyDescent="0.25">
      <c r="F7519" s="328">
        <f t="shared" si="580"/>
        <v>0</v>
      </c>
      <c r="G7519" s="233" t="str">
        <f t="shared" si="581"/>
        <v/>
      </c>
      <c r="H7519" s="231">
        <f t="shared" si="583"/>
        <v>1956458.97</v>
      </c>
      <c r="I7519" s="232">
        <f t="shared" si="584"/>
        <v>0</v>
      </c>
      <c r="J7519" s="231" t="str">
        <f t="shared" si="582"/>
        <v/>
      </c>
    </row>
    <row r="7520" spans="6:10" ht="19.5" customHeight="1" x14ac:dyDescent="0.25">
      <c r="F7520" s="328">
        <f t="shared" si="580"/>
        <v>0</v>
      </c>
      <c r="G7520" s="233" t="str">
        <f t="shared" si="581"/>
        <v/>
      </c>
      <c r="H7520" s="231">
        <f t="shared" si="583"/>
        <v>1956458.97</v>
      </c>
      <c r="I7520" s="232">
        <f t="shared" si="584"/>
        <v>0</v>
      </c>
      <c r="J7520" s="231" t="str">
        <f t="shared" si="582"/>
        <v/>
      </c>
    </row>
    <row r="7521" spans="6:10" ht="19.5" customHeight="1" x14ac:dyDescent="0.25">
      <c r="F7521" s="328">
        <f t="shared" si="580"/>
        <v>0</v>
      </c>
      <c r="G7521" s="233" t="str">
        <f t="shared" si="581"/>
        <v/>
      </c>
      <c r="H7521" s="231">
        <f t="shared" si="583"/>
        <v>1956458.97</v>
      </c>
      <c r="I7521" s="232">
        <f t="shared" si="584"/>
        <v>0</v>
      </c>
      <c r="J7521" s="231" t="str">
        <f t="shared" si="582"/>
        <v/>
      </c>
    </row>
    <row r="7522" spans="6:10" ht="19.5" customHeight="1" x14ac:dyDescent="0.25">
      <c r="F7522" s="328">
        <f t="shared" si="580"/>
        <v>0</v>
      </c>
      <c r="G7522" s="233" t="str">
        <f t="shared" si="581"/>
        <v/>
      </c>
      <c r="H7522" s="231">
        <f t="shared" si="583"/>
        <v>1956458.97</v>
      </c>
      <c r="I7522" s="232">
        <f t="shared" si="584"/>
        <v>0</v>
      </c>
      <c r="J7522" s="231" t="str">
        <f t="shared" si="582"/>
        <v/>
      </c>
    </row>
    <row r="7523" spans="6:10" ht="19.5" customHeight="1" x14ac:dyDescent="0.25">
      <c r="F7523" s="328">
        <f t="shared" si="580"/>
        <v>0</v>
      </c>
      <c r="G7523" s="233" t="str">
        <f t="shared" si="581"/>
        <v/>
      </c>
      <c r="H7523" s="231">
        <f t="shared" si="583"/>
        <v>1956458.97</v>
      </c>
      <c r="I7523" s="232">
        <f t="shared" si="584"/>
        <v>0</v>
      </c>
      <c r="J7523" s="231" t="str">
        <f t="shared" si="582"/>
        <v/>
      </c>
    </row>
    <row r="7524" spans="6:10" ht="19.5" customHeight="1" x14ac:dyDescent="0.25">
      <c r="F7524" s="328">
        <f t="shared" si="580"/>
        <v>0</v>
      </c>
      <c r="G7524" s="233" t="str">
        <f t="shared" si="581"/>
        <v/>
      </c>
      <c r="H7524" s="231">
        <f t="shared" si="583"/>
        <v>1956458.97</v>
      </c>
      <c r="I7524" s="232">
        <f t="shared" si="584"/>
        <v>0</v>
      </c>
      <c r="J7524" s="231" t="str">
        <f t="shared" si="582"/>
        <v/>
      </c>
    </row>
    <row r="7525" spans="6:10" ht="19.5" customHeight="1" x14ac:dyDescent="0.25">
      <c r="F7525" s="328">
        <f t="shared" si="580"/>
        <v>0</v>
      </c>
      <c r="G7525" s="233" t="str">
        <f t="shared" si="581"/>
        <v/>
      </c>
      <c r="H7525" s="231">
        <f t="shared" si="583"/>
        <v>1956458.97</v>
      </c>
      <c r="I7525" s="232">
        <f t="shared" si="584"/>
        <v>0</v>
      </c>
      <c r="J7525" s="231" t="str">
        <f t="shared" si="582"/>
        <v/>
      </c>
    </row>
    <row r="7526" spans="6:10" ht="19.5" customHeight="1" x14ac:dyDescent="0.25">
      <c r="F7526" s="328">
        <f t="shared" si="580"/>
        <v>0</v>
      </c>
      <c r="G7526" s="233" t="str">
        <f t="shared" si="581"/>
        <v/>
      </c>
      <c r="H7526" s="231">
        <f t="shared" si="583"/>
        <v>1956458.97</v>
      </c>
      <c r="I7526" s="232">
        <f t="shared" si="584"/>
        <v>0</v>
      </c>
      <c r="J7526" s="231" t="str">
        <f t="shared" si="582"/>
        <v/>
      </c>
    </row>
    <row r="7527" spans="6:10" ht="19.5" customHeight="1" x14ac:dyDescent="0.25">
      <c r="F7527" s="328">
        <f t="shared" si="580"/>
        <v>0</v>
      </c>
      <c r="G7527" s="233" t="str">
        <f t="shared" si="581"/>
        <v/>
      </c>
      <c r="H7527" s="231">
        <f t="shared" si="583"/>
        <v>1956458.97</v>
      </c>
      <c r="I7527" s="232">
        <f t="shared" si="584"/>
        <v>0</v>
      </c>
      <c r="J7527" s="231" t="str">
        <f t="shared" si="582"/>
        <v/>
      </c>
    </row>
    <row r="7528" spans="6:10" ht="19.5" customHeight="1" x14ac:dyDescent="0.25">
      <c r="F7528" s="328">
        <f t="shared" si="580"/>
        <v>0</v>
      </c>
      <c r="G7528" s="233" t="str">
        <f t="shared" si="581"/>
        <v/>
      </c>
      <c r="H7528" s="231">
        <f t="shared" si="583"/>
        <v>1956458.97</v>
      </c>
      <c r="I7528" s="232">
        <f t="shared" si="584"/>
        <v>0</v>
      </c>
      <c r="J7528" s="231" t="str">
        <f t="shared" si="582"/>
        <v/>
      </c>
    </row>
    <row r="7529" spans="6:10" ht="19.5" customHeight="1" x14ac:dyDescent="0.25">
      <c r="F7529" s="328">
        <f t="shared" si="580"/>
        <v>0</v>
      </c>
      <c r="G7529" s="233" t="str">
        <f t="shared" si="581"/>
        <v/>
      </c>
      <c r="H7529" s="231">
        <f t="shared" si="583"/>
        <v>1956458.97</v>
      </c>
      <c r="I7529" s="232">
        <f t="shared" si="584"/>
        <v>0</v>
      </c>
      <c r="J7529" s="231" t="str">
        <f t="shared" si="582"/>
        <v/>
      </c>
    </row>
    <row r="7530" spans="6:10" ht="19.5" customHeight="1" x14ac:dyDescent="0.25">
      <c r="F7530" s="328">
        <f t="shared" si="580"/>
        <v>0</v>
      </c>
      <c r="G7530" s="233" t="str">
        <f t="shared" si="581"/>
        <v/>
      </c>
      <c r="H7530" s="231">
        <f t="shared" si="583"/>
        <v>1956458.97</v>
      </c>
      <c r="I7530" s="232">
        <f t="shared" si="584"/>
        <v>0</v>
      </c>
      <c r="J7530" s="231" t="str">
        <f t="shared" si="582"/>
        <v/>
      </c>
    </row>
    <row r="7531" spans="6:10" ht="19.5" customHeight="1" x14ac:dyDescent="0.25">
      <c r="F7531" s="328">
        <f t="shared" si="580"/>
        <v>0</v>
      </c>
      <c r="G7531" s="233" t="str">
        <f t="shared" si="581"/>
        <v/>
      </c>
      <c r="H7531" s="231">
        <f t="shared" si="583"/>
        <v>1956458.97</v>
      </c>
      <c r="I7531" s="232">
        <f t="shared" si="584"/>
        <v>0</v>
      </c>
      <c r="J7531" s="231" t="str">
        <f t="shared" si="582"/>
        <v/>
      </c>
    </row>
    <row r="7532" spans="6:10" ht="19.5" customHeight="1" x14ac:dyDescent="0.25">
      <c r="F7532" s="328">
        <f t="shared" si="580"/>
        <v>0</v>
      </c>
      <c r="G7532" s="233" t="str">
        <f t="shared" si="581"/>
        <v/>
      </c>
      <c r="H7532" s="231">
        <f t="shared" si="583"/>
        <v>1956458.97</v>
      </c>
      <c r="I7532" s="232">
        <f t="shared" si="584"/>
        <v>0</v>
      </c>
      <c r="J7532" s="231" t="str">
        <f t="shared" si="582"/>
        <v/>
      </c>
    </row>
    <row r="7533" spans="6:10" ht="19.5" customHeight="1" x14ac:dyDescent="0.25">
      <c r="F7533" s="328">
        <f t="shared" si="580"/>
        <v>0</v>
      </c>
      <c r="G7533" s="233" t="str">
        <f t="shared" si="581"/>
        <v/>
      </c>
      <c r="H7533" s="231">
        <f t="shared" si="583"/>
        <v>1956458.97</v>
      </c>
      <c r="I7533" s="232">
        <f t="shared" si="584"/>
        <v>0</v>
      </c>
      <c r="J7533" s="231" t="str">
        <f t="shared" si="582"/>
        <v/>
      </c>
    </row>
    <row r="7534" spans="6:10" ht="19.5" customHeight="1" x14ac:dyDescent="0.25">
      <c r="F7534" s="328">
        <f t="shared" si="580"/>
        <v>0</v>
      </c>
      <c r="G7534" s="233" t="str">
        <f t="shared" si="581"/>
        <v/>
      </c>
      <c r="H7534" s="231">
        <f t="shared" si="583"/>
        <v>1956458.97</v>
      </c>
      <c r="I7534" s="232">
        <f t="shared" si="584"/>
        <v>0</v>
      </c>
      <c r="J7534" s="231" t="str">
        <f t="shared" si="582"/>
        <v/>
      </c>
    </row>
    <row r="7535" spans="6:10" ht="19.5" customHeight="1" x14ac:dyDescent="0.25">
      <c r="F7535" s="328">
        <f t="shared" si="580"/>
        <v>0</v>
      </c>
      <c r="G7535" s="233" t="str">
        <f t="shared" si="581"/>
        <v/>
      </c>
      <c r="H7535" s="231">
        <f t="shared" si="583"/>
        <v>1956458.97</v>
      </c>
      <c r="I7535" s="232">
        <f t="shared" si="584"/>
        <v>0</v>
      </c>
      <c r="J7535" s="231" t="str">
        <f t="shared" si="582"/>
        <v/>
      </c>
    </row>
    <row r="7536" spans="6:10" ht="19.5" customHeight="1" x14ac:dyDescent="0.25">
      <c r="F7536" s="328">
        <f t="shared" si="580"/>
        <v>0</v>
      </c>
      <c r="G7536" s="233" t="str">
        <f t="shared" si="581"/>
        <v/>
      </c>
      <c r="H7536" s="231">
        <f t="shared" si="583"/>
        <v>1956458.97</v>
      </c>
      <c r="I7536" s="232">
        <f t="shared" si="584"/>
        <v>0</v>
      </c>
      <c r="J7536" s="231" t="str">
        <f t="shared" si="582"/>
        <v/>
      </c>
    </row>
    <row r="7537" spans="6:10" ht="19.5" customHeight="1" x14ac:dyDescent="0.25">
      <c r="F7537" s="328">
        <f t="shared" si="580"/>
        <v>0</v>
      </c>
      <c r="G7537" s="233" t="str">
        <f t="shared" si="581"/>
        <v/>
      </c>
      <c r="H7537" s="231">
        <f t="shared" si="583"/>
        <v>1956458.97</v>
      </c>
      <c r="I7537" s="232">
        <f t="shared" si="584"/>
        <v>0</v>
      </c>
      <c r="J7537" s="231" t="str">
        <f t="shared" si="582"/>
        <v/>
      </c>
    </row>
    <row r="7538" spans="6:10" ht="19.5" customHeight="1" x14ac:dyDescent="0.25">
      <c r="F7538" s="328">
        <f t="shared" si="580"/>
        <v>0</v>
      </c>
      <c r="G7538" s="233" t="str">
        <f t="shared" si="581"/>
        <v/>
      </c>
      <c r="H7538" s="231">
        <f t="shared" si="583"/>
        <v>1956458.97</v>
      </c>
      <c r="I7538" s="232">
        <f t="shared" si="584"/>
        <v>0</v>
      </c>
      <c r="J7538" s="231" t="str">
        <f t="shared" si="582"/>
        <v/>
      </c>
    </row>
    <row r="7539" spans="6:10" ht="19.5" customHeight="1" x14ac:dyDescent="0.25">
      <c r="F7539" s="328">
        <f t="shared" si="580"/>
        <v>0</v>
      </c>
      <c r="G7539" s="233" t="str">
        <f t="shared" si="581"/>
        <v/>
      </c>
      <c r="H7539" s="231">
        <f t="shared" si="583"/>
        <v>1956458.97</v>
      </c>
      <c r="I7539" s="232">
        <f t="shared" si="584"/>
        <v>0</v>
      </c>
      <c r="J7539" s="231" t="str">
        <f t="shared" si="582"/>
        <v/>
      </c>
    </row>
    <row r="7540" spans="6:10" ht="19.5" customHeight="1" x14ac:dyDescent="0.25">
      <c r="F7540" s="328">
        <f t="shared" si="580"/>
        <v>0</v>
      </c>
      <c r="G7540" s="233" t="str">
        <f t="shared" si="581"/>
        <v/>
      </c>
      <c r="H7540" s="231">
        <f t="shared" si="583"/>
        <v>1956458.97</v>
      </c>
      <c r="I7540" s="232">
        <f t="shared" si="584"/>
        <v>0</v>
      </c>
      <c r="J7540" s="231" t="str">
        <f t="shared" si="582"/>
        <v/>
      </c>
    </row>
    <row r="7541" spans="6:10" ht="19.5" customHeight="1" x14ac:dyDescent="0.25">
      <c r="F7541" s="328">
        <f t="shared" si="580"/>
        <v>0</v>
      </c>
      <c r="G7541" s="233" t="str">
        <f t="shared" si="581"/>
        <v/>
      </c>
      <c r="H7541" s="231">
        <f t="shared" si="583"/>
        <v>1956458.97</v>
      </c>
      <c r="I7541" s="232">
        <f t="shared" si="584"/>
        <v>0</v>
      </c>
      <c r="J7541" s="231" t="str">
        <f t="shared" si="582"/>
        <v/>
      </c>
    </row>
    <row r="7542" spans="6:10" ht="19.5" customHeight="1" x14ac:dyDescent="0.25">
      <c r="F7542" s="328">
        <f t="shared" si="580"/>
        <v>0</v>
      </c>
      <c r="G7542" s="233" t="str">
        <f t="shared" si="581"/>
        <v/>
      </c>
      <c r="H7542" s="231">
        <f t="shared" si="583"/>
        <v>1956458.97</v>
      </c>
      <c r="I7542" s="232">
        <f t="shared" si="584"/>
        <v>0</v>
      </c>
      <c r="J7542" s="231" t="str">
        <f t="shared" si="582"/>
        <v/>
      </c>
    </row>
    <row r="7543" spans="6:10" ht="19.5" customHeight="1" x14ac:dyDescent="0.25">
      <c r="F7543" s="328">
        <f t="shared" si="580"/>
        <v>0</v>
      </c>
      <c r="G7543" s="233" t="str">
        <f t="shared" si="581"/>
        <v/>
      </c>
      <c r="H7543" s="231">
        <f t="shared" si="583"/>
        <v>1956458.97</v>
      </c>
      <c r="I7543" s="232">
        <f t="shared" si="584"/>
        <v>0</v>
      </c>
      <c r="J7543" s="231" t="str">
        <f t="shared" si="582"/>
        <v/>
      </c>
    </row>
    <row r="7544" spans="6:10" ht="19.5" customHeight="1" x14ac:dyDescent="0.25">
      <c r="F7544" s="328">
        <f t="shared" si="580"/>
        <v>0</v>
      </c>
      <c r="G7544" s="233" t="str">
        <f t="shared" si="581"/>
        <v/>
      </c>
      <c r="H7544" s="231">
        <f t="shared" si="583"/>
        <v>1956458.97</v>
      </c>
      <c r="I7544" s="232">
        <f t="shared" si="584"/>
        <v>0</v>
      </c>
      <c r="J7544" s="231" t="str">
        <f t="shared" si="582"/>
        <v/>
      </c>
    </row>
    <row r="7545" spans="6:10" ht="19.5" customHeight="1" x14ac:dyDescent="0.25">
      <c r="F7545" s="328">
        <f t="shared" si="580"/>
        <v>0</v>
      </c>
      <c r="G7545" s="233" t="str">
        <f t="shared" si="581"/>
        <v/>
      </c>
      <c r="H7545" s="231">
        <f t="shared" si="583"/>
        <v>1956458.97</v>
      </c>
      <c r="I7545" s="232">
        <f t="shared" si="584"/>
        <v>0</v>
      </c>
      <c r="J7545" s="231" t="str">
        <f t="shared" si="582"/>
        <v/>
      </c>
    </row>
    <row r="7546" spans="6:10" ht="19.5" customHeight="1" x14ac:dyDescent="0.25">
      <c r="F7546" s="328">
        <f t="shared" si="580"/>
        <v>0</v>
      </c>
      <c r="G7546" s="233" t="str">
        <f t="shared" si="581"/>
        <v/>
      </c>
      <c r="H7546" s="231">
        <f t="shared" si="583"/>
        <v>1956458.97</v>
      </c>
      <c r="I7546" s="232">
        <f t="shared" si="584"/>
        <v>0</v>
      </c>
      <c r="J7546" s="231" t="str">
        <f t="shared" si="582"/>
        <v/>
      </c>
    </row>
    <row r="7547" spans="6:10" ht="19.5" customHeight="1" x14ac:dyDescent="0.25">
      <c r="F7547" s="328">
        <f t="shared" si="580"/>
        <v>0</v>
      </c>
      <c r="G7547" s="233" t="str">
        <f t="shared" si="581"/>
        <v/>
      </c>
      <c r="H7547" s="231">
        <f t="shared" si="583"/>
        <v>1956458.97</v>
      </c>
      <c r="I7547" s="232">
        <f t="shared" si="584"/>
        <v>0</v>
      </c>
      <c r="J7547" s="231" t="str">
        <f t="shared" si="582"/>
        <v/>
      </c>
    </row>
    <row r="7548" spans="6:10" ht="19.5" customHeight="1" x14ac:dyDescent="0.25">
      <c r="F7548" s="328">
        <f t="shared" si="580"/>
        <v>0</v>
      </c>
      <c r="G7548" s="233" t="str">
        <f t="shared" si="581"/>
        <v/>
      </c>
      <c r="H7548" s="231">
        <f t="shared" si="583"/>
        <v>1956458.97</v>
      </c>
      <c r="I7548" s="232">
        <f t="shared" si="584"/>
        <v>0</v>
      </c>
      <c r="J7548" s="231" t="str">
        <f t="shared" si="582"/>
        <v/>
      </c>
    </row>
    <row r="7549" spans="6:10" ht="19.5" customHeight="1" x14ac:dyDescent="0.25">
      <c r="F7549" s="328">
        <f t="shared" si="580"/>
        <v>0</v>
      </c>
      <c r="G7549" s="233" t="str">
        <f t="shared" si="581"/>
        <v/>
      </c>
      <c r="H7549" s="231">
        <f t="shared" si="583"/>
        <v>1956458.97</v>
      </c>
      <c r="I7549" s="232">
        <f t="shared" si="584"/>
        <v>0</v>
      </c>
      <c r="J7549" s="231" t="str">
        <f t="shared" si="582"/>
        <v/>
      </c>
    </row>
    <row r="7550" spans="6:10" ht="19.5" customHeight="1" x14ac:dyDescent="0.25">
      <c r="F7550" s="328">
        <f t="shared" si="580"/>
        <v>0</v>
      </c>
      <c r="G7550" s="233" t="str">
        <f t="shared" si="581"/>
        <v/>
      </c>
      <c r="H7550" s="231">
        <f t="shared" si="583"/>
        <v>1956458.97</v>
      </c>
      <c r="I7550" s="232">
        <f t="shared" si="584"/>
        <v>0</v>
      </c>
      <c r="J7550" s="231" t="str">
        <f t="shared" si="582"/>
        <v/>
      </c>
    </row>
    <row r="7551" spans="6:10" ht="19.5" customHeight="1" x14ac:dyDescent="0.25">
      <c r="F7551" s="328">
        <f t="shared" si="580"/>
        <v>0</v>
      </c>
      <c r="G7551" s="233" t="str">
        <f t="shared" si="581"/>
        <v/>
      </c>
      <c r="H7551" s="231">
        <f t="shared" si="583"/>
        <v>1956458.97</v>
      </c>
      <c r="I7551" s="232">
        <f t="shared" si="584"/>
        <v>0</v>
      </c>
      <c r="J7551" s="231" t="str">
        <f t="shared" si="582"/>
        <v/>
      </c>
    </row>
    <row r="7552" spans="6:10" ht="19.5" customHeight="1" x14ac:dyDescent="0.25">
      <c r="F7552" s="328">
        <f t="shared" si="580"/>
        <v>0</v>
      </c>
      <c r="G7552" s="233" t="str">
        <f t="shared" si="581"/>
        <v/>
      </c>
      <c r="H7552" s="231">
        <f t="shared" si="583"/>
        <v>1956458.97</v>
      </c>
      <c r="I7552" s="232">
        <f t="shared" si="584"/>
        <v>0</v>
      </c>
      <c r="J7552" s="231" t="str">
        <f t="shared" si="582"/>
        <v/>
      </c>
    </row>
    <row r="7553" spans="6:10" ht="19.5" customHeight="1" x14ac:dyDescent="0.25">
      <c r="F7553" s="328">
        <f t="shared" si="580"/>
        <v>0</v>
      </c>
      <c r="G7553" s="233" t="str">
        <f t="shared" si="581"/>
        <v/>
      </c>
      <c r="H7553" s="231">
        <f t="shared" si="583"/>
        <v>1956458.97</v>
      </c>
      <c r="I7553" s="232">
        <f t="shared" si="584"/>
        <v>0</v>
      </c>
      <c r="J7553" s="231" t="str">
        <f t="shared" si="582"/>
        <v/>
      </c>
    </row>
    <row r="7554" spans="6:10" ht="19.5" customHeight="1" x14ac:dyDescent="0.25">
      <c r="F7554" s="328">
        <f t="shared" si="580"/>
        <v>0</v>
      </c>
      <c r="G7554" s="233" t="str">
        <f t="shared" si="581"/>
        <v/>
      </c>
      <c r="H7554" s="231">
        <f t="shared" si="583"/>
        <v>1956458.97</v>
      </c>
      <c r="I7554" s="232">
        <f t="shared" si="584"/>
        <v>0</v>
      </c>
      <c r="J7554" s="231" t="str">
        <f t="shared" si="582"/>
        <v/>
      </c>
    </row>
    <row r="7555" spans="6:10" ht="19.5" customHeight="1" x14ac:dyDescent="0.25">
      <c r="F7555" s="328">
        <f t="shared" si="580"/>
        <v>0</v>
      </c>
      <c r="G7555" s="233" t="str">
        <f t="shared" si="581"/>
        <v/>
      </c>
      <c r="H7555" s="231">
        <f t="shared" si="583"/>
        <v>1956458.97</v>
      </c>
      <c r="I7555" s="232">
        <f t="shared" si="584"/>
        <v>0</v>
      </c>
      <c r="J7555" s="231" t="str">
        <f t="shared" si="582"/>
        <v/>
      </c>
    </row>
    <row r="7556" spans="6:10" ht="19.5" customHeight="1" x14ac:dyDescent="0.25">
      <c r="F7556" s="328">
        <f t="shared" si="580"/>
        <v>0</v>
      </c>
      <c r="G7556" s="233" t="str">
        <f t="shared" si="581"/>
        <v/>
      </c>
      <c r="H7556" s="231">
        <f t="shared" si="583"/>
        <v>1956458.97</v>
      </c>
      <c r="I7556" s="232">
        <f t="shared" si="584"/>
        <v>0</v>
      </c>
      <c r="J7556" s="231" t="str">
        <f t="shared" si="582"/>
        <v/>
      </c>
    </row>
    <row r="7557" spans="6:10" ht="19.5" customHeight="1" x14ac:dyDescent="0.25">
      <c r="F7557" s="328">
        <f t="shared" si="580"/>
        <v>0</v>
      </c>
      <c r="G7557" s="233" t="str">
        <f t="shared" si="581"/>
        <v/>
      </c>
      <c r="H7557" s="231">
        <f t="shared" si="583"/>
        <v>1956458.97</v>
      </c>
      <c r="I7557" s="232">
        <f t="shared" si="584"/>
        <v>0</v>
      </c>
      <c r="J7557" s="231" t="str">
        <f t="shared" si="582"/>
        <v/>
      </c>
    </row>
    <row r="7558" spans="6:10" ht="19.5" customHeight="1" x14ac:dyDescent="0.25">
      <c r="F7558" s="328">
        <f t="shared" si="580"/>
        <v>0</v>
      </c>
      <c r="G7558" s="233" t="str">
        <f t="shared" si="581"/>
        <v/>
      </c>
      <c r="H7558" s="231">
        <f t="shared" si="583"/>
        <v>1956458.97</v>
      </c>
      <c r="I7558" s="232">
        <f t="shared" si="584"/>
        <v>0</v>
      </c>
      <c r="J7558" s="231" t="str">
        <f t="shared" si="582"/>
        <v/>
      </c>
    </row>
    <row r="7559" spans="6:10" ht="19.5" customHeight="1" x14ac:dyDescent="0.25">
      <c r="F7559" s="328">
        <f t="shared" si="580"/>
        <v>0</v>
      </c>
      <c r="G7559" s="233" t="str">
        <f t="shared" si="581"/>
        <v/>
      </c>
      <c r="H7559" s="231">
        <f t="shared" si="583"/>
        <v>1956458.97</v>
      </c>
      <c r="I7559" s="232">
        <f t="shared" si="584"/>
        <v>0</v>
      </c>
      <c r="J7559" s="231" t="str">
        <f t="shared" si="582"/>
        <v/>
      </c>
    </row>
    <row r="7560" spans="6:10" ht="19.5" customHeight="1" x14ac:dyDescent="0.25">
      <c r="F7560" s="328">
        <f t="shared" si="580"/>
        <v>0</v>
      </c>
      <c r="G7560" s="233" t="str">
        <f t="shared" si="581"/>
        <v/>
      </c>
      <c r="H7560" s="231">
        <f t="shared" si="583"/>
        <v>1956458.97</v>
      </c>
      <c r="I7560" s="232">
        <f t="shared" si="584"/>
        <v>0</v>
      </c>
      <c r="J7560" s="231" t="str">
        <f t="shared" si="582"/>
        <v/>
      </c>
    </row>
    <row r="7561" spans="6:10" ht="19.5" customHeight="1" x14ac:dyDescent="0.25">
      <c r="F7561" s="328">
        <f t="shared" si="580"/>
        <v>0</v>
      </c>
      <c r="G7561" s="233" t="str">
        <f t="shared" si="581"/>
        <v/>
      </c>
      <c r="H7561" s="231">
        <f t="shared" si="583"/>
        <v>1956458.97</v>
      </c>
      <c r="I7561" s="232">
        <f t="shared" si="584"/>
        <v>0</v>
      </c>
      <c r="J7561" s="231" t="str">
        <f t="shared" si="582"/>
        <v/>
      </c>
    </row>
    <row r="7562" spans="6:10" ht="19.5" customHeight="1" x14ac:dyDescent="0.25">
      <c r="F7562" s="328">
        <f t="shared" ref="F7562:F7625" si="585">IF(E7562&gt;$C$4*1000,"Выборка",0)</f>
        <v>0</v>
      </c>
      <c r="G7562" s="233" t="str">
        <f t="shared" ref="G7562:G7625" si="586">IF(F7562=0,"",E7562)</f>
        <v/>
      </c>
      <c r="H7562" s="231">
        <f t="shared" si="583"/>
        <v>1956458.97</v>
      </c>
      <c r="I7562" s="232">
        <f t="shared" si="584"/>
        <v>0</v>
      </c>
      <c r="J7562" s="231" t="str">
        <f t="shared" ref="J7562:J7625" si="587">IF(I7562=0,"",E7562)</f>
        <v/>
      </c>
    </row>
    <row r="7563" spans="6:10" ht="19.5" customHeight="1" x14ac:dyDescent="0.25">
      <c r="F7563" s="328">
        <f t="shared" si="585"/>
        <v>0</v>
      </c>
      <c r="G7563" s="233" t="str">
        <f t="shared" si="586"/>
        <v/>
      </c>
      <c r="H7563" s="231">
        <f t="shared" ref="H7563:H7626" si="588">IF(F7563=0,IF((I7562=0)*AND(F7562=0),H7562+E7563,IF((F7562&lt;&gt;0)*AND((H7562&lt;=$E$17)),H7562+E7563,E7563)),H7562)</f>
        <v>1956458.97</v>
      </c>
      <c r="I7563" s="232">
        <f t="shared" ref="I7563:I7626" si="589">IF((H7563&gt;$E$17)*AND(F7563=0),"Выборка",0)</f>
        <v>0</v>
      </c>
      <c r="J7563" s="231" t="str">
        <f t="shared" si="587"/>
        <v/>
      </c>
    </row>
    <row r="7564" spans="6:10" ht="19.5" customHeight="1" x14ac:dyDescent="0.25">
      <c r="F7564" s="328">
        <f t="shared" si="585"/>
        <v>0</v>
      </c>
      <c r="G7564" s="233" t="str">
        <f t="shared" si="586"/>
        <v/>
      </c>
      <c r="H7564" s="231">
        <f t="shared" si="588"/>
        <v>1956458.97</v>
      </c>
      <c r="I7564" s="232">
        <f t="shared" si="589"/>
        <v>0</v>
      </c>
      <c r="J7564" s="231" t="str">
        <f t="shared" si="587"/>
        <v/>
      </c>
    </row>
    <row r="7565" spans="6:10" ht="19.5" customHeight="1" x14ac:dyDescent="0.25">
      <c r="F7565" s="328">
        <f t="shared" si="585"/>
        <v>0</v>
      </c>
      <c r="G7565" s="233" t="str">
        <f t="shared" si="586"/>
        <v/>
      </c>
      <c r="H7565" s="231">
        <f t="shared" si="588"/>
        <v>1956458.97</v>
      </c>
      <c r="I7565" s="232">
        <f t="shared" si="589"/>
        <v>0</v>
      </c>
      <c r="J7565" s="231" t="str">
        <f t="shared" si="587"/>
        <v/>
      </c>
    </row>
    <row r="7566" spans="6:10" ht="19.5" customHeight="1" x14ac:dyDescent="0.25">
      <c r="F7566" s="328">
        <f t="shared" si="585"/>
        <v>0</v>
      </c>
      <c r="G7566" s="233" t="str">
        <f t="shared" si="586"/>
        <v/>
      </c>
      <c r="H7566" s="231">
        <f t="shared" si="588"/>
        <v>1956458.97</v>
      </c>
      <c r="I7566" s="232">
        <f t="shared" si="589"/>
        <v>0</v>
      </c>
      <c r="J7566" s="231" t="str">
        <f t="shared" si="587"/>
        <v/>
      </c>
    </row>
    <row r="7567" spans="6:10" ht="19.5" customHeight="1" x14ac:dyDescent="0.25">
      <c r="F7567" s="328">
        <f t="shared" si="585"/>
        <v>0</v>
      </c>
      <c r="G7567" s="233" t="str">
        <f t="shared" si="586"/>
        <v/>
      </c>
      <c r="H7567" s="231">
        <f t="shared" si="588"/>
        <v>1956458.97</v>
      </c>
      <c r="I7567" s="232">
        <f t="shared" si="589"/>
        <v>0</v>
      </c>
      <c r="J7567" s="231" t="str">
        <f t="shared" si="587"/>
        <v/>
      </c>
    </row>
    <row r="7568" spans="6:10" ht="19.5" customHeight="1" x14ac:dyDescent="0.25">
      <c r="F7568" s="328">
        <f t="shared" si="585"/>
        <v>0</v>
      </c>
      <c r="G7568" s="233" t="str">
        <f t="shared" si="586"/>
        <v/>
      </c>
      <c r="H7568" s="231">
        <f t="shared" si="588"/>
        <v>1956458.97</v>
      </c>
      <c r="I7568" s="232">
        <f t="shared" si="589"/>
        <v>0</v>
      </c>
      <c r="J7568" s="231" t="str">
        <f t="shared" si="587"/>
        <v/>
      </c>
    </row>
    <row r="7569" spans="6:10" ht="19.5" customHeight="1" x14ac:dyDescent="0.25">
      <c r="F7569" s="328">
        <f t="shared" si="585"/>
        <v>0</v>
      </c>
      <c r="G7569" s="233" t="str">
        <f t="shared" si="586"/>
        <v/>
      </c>
      <c r="H7569" s="231">
        <f t="shared" si="588"/>
        <v>1956458.97</v>
      </c>
      <c r="I7569" s="232">
        <f t="shared" si="589"/>
        <v>0</v>
      </c>
      <c r="J7569" s="231" t="str">
        <f t="shared" si="587"/>
        <v/>
      </c>
    </row>
    <row r="7570" spans="6:10" ht="19.5" customHeight="1" x14ac:dyDescent="0.25">
      <c r="F7570" s="328">
        <f t="shared" si="585"/>
        <v>0</v>
      </c>
      <c r="G7570" s="233" t="str">
        <f t="shared" si="586"/>
        <v/>
      </c>
      <c r="H7570" s="231">
        <f t="shared" si="588"/>
        <v>1956458.97</v>
      </c>
      <c r="I7570" s="232">
        <f t="shared" si="589"/>
        <v>0</v>
      </c>
      <c r="J7570" s="231" t="str">
        <f t="shared" si="587"/>
        <v/>
      </c>
    </row>
    <row r="7571" spans="6:10" ht="19.5" customHeight="1" x14ac:dyDescent="0.25">
      <c r="F7571" s="328">
        <f t="shared" si="585"/>
        <v>0</v>
      </c>
      <c r="G7571" s="233" t="str">
        <f t="shared" si="586"/>
        <v/>
      </c>
      <c r="H7571" s="231">
        <f t="shared" si="588"/>
        <v>1956458.97</v>
      </c>
      <c r="I7571" s="232">
        <f t="shared" si="589"/>
        <v>0</v>
      </c>
      <c r="J7571" s="231" t="str">
        <f t="shared" si="587"/>
        <v/>
      </c>
    </row>
    <row r="7572" spans="6:10" ht="19.5" customHeight="1" x14ac:dyDescent="0.25">
      <c r="F7572" s="328">
        <f t="shared" si="585"/>
        <v>0</v>
      </c>
      <c r="G7572" s="233" t="str">
        <f t="shared" si="586"/>
        <v/>
      </c>
      <c r="H7572" s="231">
        <f t="shared" si="588"/>
        <v>1956458.97</v>
      </c>
      <c r="I7572" s="232">
        <f t="shared" si="589"/>
        <v>0</v>
      </c>
      <c r="J7572" s="231" t="str">
        <f t="shared" si="587"/>
        <v/>
      </c>
    </row>
    <row r="7573" spans="6:10" ht="19.5" customHeight="1" x14ac:dyDescent="0.25">
      <c r="F7573" s="328">
        <f t="shared" si="585"/>
        <v>0</v>
      </c>
      <c r="G7573" s="233" t="str">
        <f t="shared" si="586"/>
        <v/>
      </c>
      <c r="H7573" s="231">
        <f t="shared" si="588"/>
        <v>1956458.97</v>
      </c>
      <c r="I7573" s="232">
        <f t="shared" si="589"/>
        <v>0</v>
      </c>
      <c r="J7573" s="231" t="str">
        <f t="shared" si="587"/>
        <v/>
      </c>
    </row>
    <row r="7574" spans="6:10" ht="19.5" customHeight="1" x14ac:dyDescent="0.25">
      <c r="F7574" s="328">
        <f t="shared" si="585"/>
        <v>0</v>
      </c>
      <c r="G7574" s="233" t="str">
        <f t="shared" si="586"/>
        <v/>
      </c>
      <c r="H7574" s="231">
        <f t="shared" si="588"/>
        <v>1956458.97</v>
      </c>
      <c r="I7574" s="232">
        <f t="shared" si="589"/>
        <v>0</v>
      </c>
      <c r="J7574" s="231" t="str">
        <f t="shared" si="587"/>
        <v/>
      </c>
    </row>
    <row r="7575" spans="6:10" ht="19.5" customHeight="1" x14ac:dyDescent="0.25">
      <c r="F7575" s="328">
        <f t="shared" si="585"/>
        <v>0</v>
      </c>
      <c r="G7575" s="233" t="str">
        <f t="shared" si="586"/>
        <v/>
      </c>
      <c r="H7575" s="231">
        <f t="shared" si="588"/>
        <v>1956458.97</v>
      </c>
      <c r="I7575" s="232">
        <f t="shared" si="589"/>
        <v>0</v>
      </c>
      <c r="J7575" s="231" t="str">
        <f t="shared" si="587"/>
        <v/>
      </c>
    </row>
    <row r="7576" spans="6:10" ht="19.5" customHeight="1" x14ac:dyDescent="0.25">
      <c r="F7576" s="328">
        <f t="shared" si="585"/>
        <v>0</v>
      </c>
      <c r="G7576" s="233" t="str">
        <f t="shared" si="586"/>
        <v/>
      </c>
      <c r="H7576" s="231">
        <f t="shared" si="588"/>
        <v>1956458.97</v>
      </c>
      <c r="I7576" s="232">
        <f t="shared" si="589"/>
        <v>0</v>
      </c>
      <c r="J7576" s="231" t="str">
        <f t="shared" si="587"/>
        <v/>
      </c>
    </row>
    <row r="7577" spans="6:10" ht="19.5" customHeight="1" x14ac:dyDescent="0.25">
      <c r="F7577" s="328">
        <f t="shared" si="585"/>
        <v>0</v>
      </c>
      <c r="G7577" s="233" t="str">
        <f t="shared" si="586"/>
        <v/>
      </c>
      <c r="H7577" s="231">
        <f t="shared" si="588"/>
        <v>1956458.97</v>
      </c>
      <c r="I7577" s="232">
        <f t="shared" si="589"/>
        <v>0</v>
      </c>
      <c r="J7577" s="231" t="str">
        <f t="shared" si="587"/>
        <v/>
      </c>
    </row>
    <row r="7578" spans="6:10" ht="19.5" customHeight="1" x14ac:dyDescent="0.25">
      <c r="F7578" s="328">
        <f t="shared" si="585"/>
        <v>0</v>
      </c>
      <c r="G7578" s="233" t="str">
        <f t="shared" si="586"/>
        <v/>
      </c>
      <c r="H7578" s="231">
        <f t="shared" si="588"/>
        <v>1956458.97</v>
      </c>
      <c r="I7578" s="232">
        <f t="shared" si="589"/>
        <v>0</v>
      </c>
      <c r="J7578" s="231" t="str">
        <f t="shared" si="587"/>
        <v/>
      </c>
    </row>
    <row r="7579" spans="6:10" ht="19.5" customHeight="1" x14ac:dyDescent="0.25">
      <c r="F7579" s="328">
        <f t="shared" si="585"/>
        <v>0</v>
      </c>
      <c r="G7579" s="233" t="str">
        <f t="shared" si="586"/>
        <v/>
      </c>
      <c r="H7579" s="231">
        <f t="shared" si="588"/>
        <v>1956458.97</v>
      </c>
      <c r="I7579" s="232">
        <f t="shared" si="589"/>
        <v>0</v>
      </c>
      <c r="J7579" s="231" t="str">
        <f t="shared" si="587"/>
        <v/>
      </c>
    </row>
    <row r="7580" spans="6:10" ht="19.5" customHeight="1" x14ac:dyDescent="0.25">
      <c r="F7580" s="328">
        <f t="shared" si="585"/>
        <v>0</v>
      </c>
      <c r="G7580" s="233" t="str">
        <f t="shared" si="586"/>
        <v/>
      </c>
      <c r="H7580" s="231">
        <f t="shared" si="588"/>
        <v>1956458.97</v>
      </c>
      <c r="I7580" s="232">
        <f t="shared" si="589"/>
        <v>0</v>
      </c>
      <c r="J7580" s="231" t="str">
        <f t="shared" si="587"/>
        <v/>
      </c>
    </row>
    <row r="7581" spans="6:10" ht="19.5" customHeight="1" x14ac:dyDescent="0.25">
      <c r="F7581" s="328">
        <f t="shared" si="585"/>
        <v>0</v>
      </c>
      <c r="G7581" s="233" t="str">
        <f t="shared" si="586"/>
        <v/>
      </c>
      <c r="H7581" s="231">
        <f t="shared" si="588"/>
        <v>1956458.97</v>
      </c>
      <c r="I7581" s="232">
        <f t="shared" si="589"/>
        <v>0</v>
      </c>
      <c r="J7581" s="231" t="str">
        <f t="shared" si="587"/>
        <v/>
      </c>
    </row>
    <row r="7582" spans="6:10" ht="19.5" customHeight="1" x14ac:dyDescent="0.25">
      <c r="F7582" s="328">
        <f t="shared" si="585"/>
        <v>0</v>
      </c>
      <c r="G7582" s="233" t="str">
        <f t="shared" si="586"/>
        <v/>
      </c>
      <c r="H7582" s="231">
        <f t="shared" si="588"/>
        <v>1956458.97</v>
      </c>
      <c r="I7582" s="232">
        <f t="shared" si="589"/>
        <v>0</v>
      </c>
      <c r="J7582" s="231" t="str">
        <f t="shared" si="587"/>
        <v/>
      </c>
    </row>
    <row r="7583" spans="6:10" ht="19.5" customHeight="1" x14ac:dyDescent="0.25">
      <c r="F7583" s="328">
        <f t="shared" si="585"/>
        <v>0</v>
      </c>
      <c r="G7583" s="233" t="str">
        <f t="shared" si="586"/>
        <v/>
      </c>
      <c r="H7583" s="231">
        <f t="shared" si="588"/>
        <v>1956458.97</v>
      </c>
      <c r="I7583" s="232">
        <f t="shared" si="589"/>
        <v>0</v>
      </c>
      <c r="J7583" s="231" t="str">
        <f t="shared" si="587"/>
        <v/>
      </c>
    </row>
    <row r="7584" spans="6:10" ht="19.5" customHeight="1" x14ac:dyDescent="0.25">
      <c r="F7584" s="328">
        <f t="shared" si="585"/>
        <v>0</v>
      </c>
      <c r="G7584" s="233" t="str">
        <f t="shared" si="586"/>
        <v/>
      </c>
      <c r="H7584" s="231">
        <f t="shared" si="588"/>
        <v>1956458.97</v>
      </c>
      <c r="I7584" s="232">
        <f t="shared" si="589"/>
        <v>0</v>
      </c>
      <c r="J7584" s="231" t="str">
        <f t="shared" si="587"/>
        <v/>
      </c>
    </row>
    <row r="7585" spans="6:10" ht="19.5" customHeight="1" x14ac:dyDescent="0.25">
      <c r="F7585" s="328">
        <f t="shared" si="585"/>
        <v>0</v>
      </c>
      <c r="G7585" s="233" t="str">
        <f t="shared" si="586"/>
        <v/>
      </c>
      <c r="H7585" s="231">
        <f t="shared" si="588"/>
        <v>1956458.97</v>
      </c>
      <c r="I7585" s="232">
        <f t="shared" si="589"/>
        <v>0</v>
      </c>
      <c r="J7585" s="231" t="str">
        <f t="shared" si="587"/>
        <v/>
      </c>
    </row>
    <row r="7586" spans="6:10" ht="19.5" customHeight="1" x14ac:dyDescent="0.25">
      <c r="F7586" s="328">
        <f t="shared" si="585"/>
        <v>0</v>
      </c>
      <c r="G7586" s="233" t="str">
        <f t="shared" si="586"/>
        <v/>
      </c>
      <c r="H7586" s="231">
        <f t="shared" si="588"/>
        <v>1956458.97</v>
      </c>
      <c r="I7586" s="232">
        <f t="shared" si="589"/>
        <v>0</v>
      </c>
      <c r="J7586" s="231" t="str">
        <f t="shared" si="587"/>
        <v/>
      </c>
    </row>
    <row r="7587" spans="6:10" ht="19.5" customHeight="1" x14ac:dyDescent="0.25">
      <c r="F7587" s="328">
        <f t="shared" si="585"/>
        <v>0</v>
      </c>
      <c r="G7587" s="233" t="str">
        <f t="shared" si="586"/>
        <v/>
      </c>
      <c r="H7587" s="231">
        <f t="shared" si="588"/>
        <v>1956458.97</v>
      </c>
      <c r="I7587" s="232">
        <f t="shared" si="589"/>
        <v>0</v>
      </c>
      <c r="J7587" s="231" t="str">
        <f t="shared" si="587"/>
        <v/>
      </c>
    </row>
    <row r="7588" spans="6:10" ht="19.5" customHeight="1" x14ac:dyDescent="0.25">
      <c r="F7588" s="328">
        <f t="shared" si="585"/>
        <v>0</v>
      </c>
      <c r="G7588" s="233" t="str">
        <f t="shared" si="586"/>
        <v/>
      </c>
      <c r="H7588" s="231">
        <f t="shared" si="588"/>
        <v>1956458.97</v>
      </c>
      <c r="I7588" s="232">
        <f t="shared" si="589"/>
        <v>0</v>
      </c>
      <c r="J7588" s="231" t="str">
        <f t="shared" si="587"/>
        <v/>
      </c>
    </row>
    <row r="7589" spans="6:10" ht="19.5" customHeight="1" x14ac:dyDescent="0.25">
      <c r="F7589" s="328">
        <f t="shared" si="585"/>
        <v>0</v>
      </c>
      <c r="G7589" s="233" t="str">
        <f t="shared" si="586"/>
        <v/>
      </c>
      <c r="H7589" s="231">
        <f t="shared" si="588"/>
        <v>1956458.97</v>
      </c>
      <c r="I7589" s="232">
        <f t="shared" si="589"/>
        <v>0</v>
      </c>
      <c r="J7589" s="231" t="str">
        <f t="shared" si="587"/>
        <v/>
      </c>
    </row>
    <row r="7590" spans="6:10" ht="19.5" customHeight="1" x14ac:dyDescent="0.25">
      <c r="F7590" s="328">
        <f t="shared" si="585"/>
        <v>0</v>
      </c>
      <c r="G7590" s="233" t="str">
        <f t="shared" si="586"/>
        <v/>
      </c>
      <c r="H7590" s="231">
        <f t="shared" si="588"/>
        <v>1956458.97</v>
      </c>
      <c r="I7590" s="232">
        <f t="shared" si="589"/>
        <v>0</v>
      </c>
      <c r="J7590" s="231" t="str">
        <f t="shared" si="587"/>
        <v/>
      </c>
    </row>
    <row r="7591" spans="6:10" ht="19.5" customHeight="1" x14ac:dyDescent="0.25">
      <c r="F7591" s="328">
        <f t="shared" si="585"/>
        <v>0</v>
      </c>
      <c r="G7591" s="233" t="str">
        <f t="shared" si="586"/>
        <v/>
      </c>
      <c r="H7591" s="231">
        <f t="shared" si="588"/>
        <v>1956458.97</v>
      </c>
      <c r="I7591" s="232">
        <f t="shared" si="589"/>
        <v>0</v>
      </c>
      <c r="J7591" s="231" t="str">
        <f t="shared" si="587"/>
        <v/>
      </c>
    </row>
    <row r="7592" spans="6:10" ht="19.5" customHeight="1" x14ac:dyDescent="0.25">
      <c r="F7592" s="328">
        <f t="shared" si="585"/>
        <v>0</v>
      </c>
      <c r="G7592" s="233" t="str">
        <f t="shared" si="586"/>
        <v/>
      </c>
      <c r="H7592" s="231">
        <f t="shared" si="588"/>
        <v>1956458.97</v>
      </c>
      <c r="I7592" s="232">
        <f t="shared" si="589"/>
        <v>0</v>
      </c>
      <c r="J7592" s="231" t="str">
        <f t="shared" si="587"/>
        <v/>
      </c>
    </row>
    <row r="7593" spans="6:10" ht="19.5" customHeight="1" x14ac:dyDescent="0.25">
      <c r="F7593" s="328">
        <f t="shared" si="585"/>
        <v>0</v>
      </c>
      <c r="G7593" s="233" t="str">
        <f t="shared" si="586"/>
        <v/>
      </c>
      <c r="H7593" s="231">
        <f t="shared" si="588"/>
        <v>1956458.97</v>
      </c>
      <c r="I7593" s="232">
        <f t="shared" si="589"/>
        <v>0</v>
      </c>
      <c r="J7593" s="231" t="str">
        <f t="shared" si="587"/>
        <v/>
      </c>
    </row>
    <row r="7594" spans="6:10" ht="19.5" customHeight="1" x14ac:dyDescent="0.25">
      <c r="F7594" s="328">
        <f t="shared" si="585"/>
        <v>0</v>
      </c>
      <c r="G7594" s="233" t="str">
        <f t="shared" si="586"/>
        <v/>
      </c>
      <c r="H7594" s="231">
        <f t="shared" si="588"/>
        <v>1956458.97</v>
      </c>
      <c r="I7594" s="232">
        <f t="shared" si="589"/>
        <v>0</v>
      </c>
      <c r="J7594" s="231" t="str">
        <f t="shared" si="587"/>
        <v/>
      </c>
    </row>
    <row r="7595" spans="6:10" ht="19.5" customHeight="1" x14ac:dyDescent="0.25">
      <c r="F7595" s="328">
        <f t="shared" si="585"/>
        <v>0</v>
      </c>
      <c r="G7595" s="233" t="str">
        <f t="shared" si="586"/>
        <v/>
      </c>
      <c r="H7595" s="231">
        <f t="shared" si="588"/>
        <v>1956458.97</v>
      </c>
      <c r="I7595" s="232">
        <f t="shared" si="589"/>
        <v>0</v>
      </c>
      <c r="J7595" s="231" t="str">
        <f t="shared" si="587"/>
        <v/>
      </c>
    </row>
    <row r="7596" spans="6:10" ht="19.5" customHeight="1" x14ac:dyDescent="0.25">
      <c r="F7596" s="328">
        <f t="shared" si="585"/>
        <v>0</v>
      </c>
      <c r="G7596" s="233" t="str">
        <f t="shared" si="586"/>
        <v/>
      </c>
      <c r="H7596" s="231">
        <f t="shared" si="588"/>
        <v>1956458.97</v>
      </c>
      <c r="I7596" s="232">
        <f t="shared" si="589"/>
        <v>0</v>
      </c>
      <c r="J7596" s="231" t="str">
        <f t="shared" si="587"/>
        <v/>
      </c>
    </row>
    <row r="7597" spans="6:10" ht="19.5" customHeight="1" x14ac:dyDescent="0.25">
      <c r="F7597" s="328">
        <f t="shared" si="585"/>
        <v>0</v>
      </c>
      <c r="G7597" s="233" t="str">
        <f t="shared" si="586"/>
        <v/>
      </c>
      <c r="H7597" s="231">
        <f t="shared" si="588"/>
        <v>1956458.97</v>
      </c>
      <c r="I7597" s="232">
        <f t="shared" si="589"/>
        <v>0</v>
      </c>
      <c r="J7597" s="231" t="str">
        <f t="shared" si="587"/>
        <v/>
      </c>
    </row>
    <row r="7598" spans="6:10" ht="19.5" customHeight="1" x14ac:dyDescent="0.25">
      <c r="F7598" s="328">
        <f t="shared" si="585"/>
        <v>0</v>
      </c>
      <c r="G7598" s="233" t="str">
        <f t="shared" si="586"/>
        <v/>
      </c>
      <c r="H7598" s="231">
        <f t="shared" si="588"/>
        <v>1956458.97</v>
      </c>
      <c r="I7598" s="232">
        <f t="shared" si="589"/>
        <v>0</v>
      </c>
      <c r="J7598" s="231" t="str">
        <f t="shared" si="587"/>
        <v/>
      </c>
    </row>
    <row r="7599" spans="6:10" ht="19.5" customHeight="1" x14ac:dyDescent="0.25">
      <c r="F7599" s="328">
        <f t="shared" si="585"/>
        <v>0</v>
      </c>
      <c r="G7599" s="233" t="str">
        <f t="shared" si="586"/>
        <v/>
      </c>
      <c r="H7599" s="231">
        <f t="shared" si="588"/>
        <v>1956458.97</v>
      </c>
      <c r="I7599" s="232">
        <f t="shared" si="589"/>
        <v>0</v>
      </c>
      <c r="J7599" s="231" t="str">
        <f t="shared" si="587"/>
        <v/>
      </c>
    </row>
    <row r="7600" spans="6:10" ht="19.5" customHeight="1" x14ac:dyDescent="0.25">
      <c r="F7600" s="328">
        <f t="shared" si="585"/>
        <v>0</v>
      </c>
      <c r="G7600" s="233" t="str">
        <f t="shared" si="586"/>
        <v/>
      </c>
      <c r="H7600" s="231">
        <f t="shared" si="588"/>
        <v>1956458.97</v>
      </c>
      <c r="I7600" s="232">
        <f t="shared" si="589"/>
        <v>0</v>
      </c>
      <c r="J7600" s="231" t="str">
        <f t="shared" si="587"/>
        <v/>
      </c>
    </row>
    <row r="7601" spans="6:10" ht="19.5" customHeight="1" x14ac:dyDescent="0.25">
      <c r="F7601" s="328">
        <f t="shared" si="585"/>
        <v>0</v>
      </c>
      <c r="G7601" s="233" t="str">
        <f t="shared" si="586"/>
        <v/>
      </c>
      <c r="H7601" s="231">
        <f t="shared" si="588"/>
        <v>1956458.97</v>
      </c>
      <c r="I7601" s="232">
        <f t="shared" si="589"/>
        <v>0</v>
      </c>
      <c r="J7601" s="231" t="str">
        <f t="shared" si="587"/>
        <v/>
      </c>
    </row>
    <row r="7602" spans="6:10" ht="19.5" customHeight="1" x14ac:dyDescent="0.25">
      <c r="F7602" s="328">
        <f t="shared" si="585"/>
        <v>0</v>
      </c>
      <c r="G7602" s="233" t="str">
        <f t="shared" si="586"/>
        <v/>
      </c>
      <c r="H7602" s="231">
        <f t="shared" si="588"/>
        <v>1956458.97</v>
      </c>
      <c r="I7602" s="232">
        <f t="shared" si="589"/>
        <v>0</v>
      </c>
      <c r="J7602" s="231" t="str">
        <f t="shared" si="587"/>
        <v/>
      </c>
    </row>
    <row r="7603" spans="6:10" ht="19.5" customHeight="1" x14ac:dyDescent="0.25">
      <c r="F7603" s="328">
        <f t="shared" si="585"/>
        <v>0</v>
      </c>
      <c r="G7603" s="233" t="str">
        <f t="shared" si="586"/>
        <v/>
      </c>
      <c r="H7603" s="231">
        <f t="shared" si="588"/>
        <v>1956458.97</v>
      </c>
      <c r="I7603" s="232">
        <f t="shared" si="589"/>
        <v>0</v>
      </c>
      <c r="J7603" s="231" t="str">
        <f t="shared" si="587"/>
        <v/>
      </c>
    </row>
    <row r="7604" spans="6:10" ht="19.5" customHeight="1" x14ac:dyDescent="0.25">
      <c r="F7604" s="328">
        <f t="shared" si="585"/>
        <v>0</v>
      </c>
      <c r="G7604" s="233" t="str">
        <f t="shared" si="586"/>
        <v/>
      </c>
      <c r="H7604" s="231">
        <f t="shared" si="588"/>
        <v>1956458.97</v>
      </c>
      <c r="I7604" s="232">
        <f t="shared" si="589"/>
        <v>0</v>
      </c>
      <c r="J7604" s="231" t="str">
        <f t="shared" si="587"/>
        <v/>
      </c>
    </row>
    <row r="7605" spans="6:10" ht="19.5" customHeight="1" x14ac:dyDescent="0.25">
      <c r="F7605" s="328">
        <f t="shared" si="585"/>
        <v>0</v>
      </c>
      <c r="G7605" s="233" t="str">
        <f t="shared" si="586"/>
        <v/>
      </c>
      <c r="H7605" s="231">
        <f t="shared" si="588"/>
        <v>1956458.97</v>
      </c>
      <c r="I7605" s="232">
        <f t="shared" si="589"/>
        <v>0</v>
      </c>
      <c r="J7605" s="231" t="str">
        <f t="shared" si="587"/>
        <v/>
      </c>
    </row>
    <row r="7606" spans="6:10" ht="19.5" customHeight="1" x14ac:dyDescent="0.25">
      <c r="F7606" s="328">
        <f t="shared" si="585"/>
        <v>0</v>
      </c>
      <c r="G7606" s="233" t="str">
        <f t="shared" si="586"/>
        <v/>
      </c>
      <c r="H7606" s="231">
        <f t="shared" si="588"/>
        <v>1956458.97</v>
      </c>
      <c r="I7606" s="232">
        <f t="shared" si="589"/>
        <v>0</v>
      </c>
      <c r="J7606" s="231" t="str">
        <f t="shared" si="587"/>
        <v/>
      </c>
    </row>
    <row r="7607" spans="6:10" ht="19.5" customHeight="1" x14ac:dyDescent="0.25">
      <c r="F7607" s="328">
        <f t="shared" si="585"/>
        <v>0</v>
      </c>
      <c r="G7607" s="233" t="str">
        <f t="shared" si="586"/>
        <v/>
      </c>
      <c r="H7607" s="231">
        <f t="shared" si="588"/>
        <v>1956458.97</v>
      </c>
      <c r="I7607" s="232">
        <f t="shared" si="589"/>
        <v>0</v>
      </c>
      <c r="J7607" s="231" t="str">
        <f t="shared" si="587"/>
        <v/>
      </c>
    </row>
    <row r="7608" spans="6:10" ht="19.5" customHeight="1" x14ac:dyDescent="0.25">
      <c r="F7608" s="328">
        <f t="shared" si="585"/>
        <v>0</v>
      </c>
      <c r="G7608" s="233" t="str">
        <f t="shared" si="586"/>
        <v/>
      </c>
      <c r="H7608" s="231">
        <f t="shared" si="588"/>
        <v>1956458.97</v>
      </c>
      <c r="I7608" s="232">
        <f t="shared" si="589"/>
        <v>0</v>
      </c>
      <c r="J7608" s="231" t="str">
        <f t="shared" si="587"/>
        <v/>
      </c>
    </row>
    <row r="7609" spans="6:10" ht="19.5" customHeight="1" x14ac:dyDescent="0.25">
      <c r="F7609" s="328">
        <f t="shared" si="585"/>
        <v>0</v>
      </c>
      <c r="G7609" s="233" t="str">
        <f t="shared" si="586"/>
        <v/>
      </c>
      <c r="H7609" s="231">
        <f t="shared" si="588"/>
        <v>1956458.97</v>
      </c>
      <c r="I7609" s="232">
        <f t="shared" si="589"/>
        <v>0</v>
      </c>
      <c r="J7609" s="231" t="str">
        <f t="shared" si="587"/>
        <v/>
      </c>
    </row>
    <row r="7610" spans="6:10" ht="19.5" customHeight="1" x14ac:dyDescent="0.25">
      <c r="F7610" s="328">
        <f t="shared" si="585"/>
        <v>0</v>
      </c>
      <c r="G7610" s="233" t="str">
        <f t="shared" si="586"/>
        <v/>
      </c>
      <c r="H7610" s="231">
        <f t="shared" si="588"/>
        <v>1956458.97</v>
      </c>
      <c r="I7610" s="232">
        <f t="shared" si="589"/>
        <v>0</v>
      </c>
      <c r="J7610" s="231" t="str">
        <f t="shared" si="587"/>
        <v/>
      </c>
    </row>
    <row r="7611" spans="6:10" ht="19.5" customHeight="1" x14ac:dyDescent="0.25">
      <c r="F7611" s="328">
        <f t="shared" si="585"/>
        <v>0</v>
      </c>
      <c r="G7611" s="233" t="str">
        <f t="shared" si="586"/>
        <v/>
      </c>
      <c r="H7611" s="231">
        <f t="shared" si="588"/>
        <v>1956458.97</v>
      </c>
      <c r="I7611" s="232">
        <f t="shared" si="589"/>
        <v>0</v>
      </c>
      <c r="J7611" s="231" t="str">
        <f t="shared" si="587"/>
        <v/>
      </c>
    </row>
    <row r="7612" spans="6:10" ht="19.5" customHeight="1" x14ac:dyDescent="0.25">
      <c r="F7612" s="328">
        <f t="shared" si="585"/>
        <v>0</v>
      </c>
      <c r="G7612" s="233" t="str">
        <f t="shared" si="586"/>
        <v/>
      </c>
      <c r="H7612" s="231">
        <f t="shared" si="588"/>
        <v>1956458.97</v>
      </c>
      <c r="I7612" s="232">
        <f t="shared" si="589"/>
        <v>0</v>
      </c>
      <c r="J7612" s="231" t="str">
        <f t="shared" si="587"/>
        <v/>
      </c>
    </row>
    <row r="7613" spans="6:10" ht="19.5" customHeight="1" x14ac:dyDescent="0.25">
      <c r="F7613" s="328">
        <f t="shared" si="585"/>
        <v>0</v>
      </c>
      <c r="G7613" s="233" t="str">
        <f t="shared" si="586"/>
        <v/>
      </c>
      <c r="H7613" s="231">
        <f t="shared" si="588"/>
        <v>1956458.97</v>
      </c>
      <c r="I7613" s="232">
        <f t="shared" si="589"/>
        <v>0</v>
      </c>
      <c r="J7613" s="231" t="str">
        <f t="shared" si="587"/>
        <v/>
      </c>
    </row>
    <row r="7614" spans="6:10" ht="19.5" customHeight="1" x14ac:dyDescent="0.25">
      <c r="F7614" s="328">
        <f t="shared" si="585"/>
        <v>0</v>
      </c>
      <c r="G7614" s="233" t="str">
        <f t="shared" si="586"/>
        <v/>
      </c>
      <c r="H7614" s="231">
        <f t="shared" si="588"/>
        <v>1956458.97</v>
      </c>
      <c r="I7614" s="232">
        <f t="shared" si="589"/>
        <v>0</v>
      </c>
      <c r="J7614" s="231" t="str">
        <f t="shared" si="587"/>
        <v/>
      </c>
    </row>
    <row r="7615" spans="6:10" ht="19.5" customHeight="1" x14ac:dyDescent="0.25">
      <c r="F7615" s="328">
        <f t="shared" si="585"/>
        <v>0</v>
      </c>
      <c r="G7615" s="233" t="str">
        <f t="shared" si="586"/>
        <v/>
      </c>
      <c r="H7615" s="231">
        <f t="shared" si="588"/>
        <v>1956458.97</v>
      </c>
      <c r="I7615" s="232">
        <f t="shared" si="589"/>
        <v>0</v>
      </c>
      <c r="J7615" s="231" t="str">
        <f t="shared" si="587"/>
        <v/>
      </c>
    </row>
    <row r="7616" spans="6:10" ht="19.5" customHeight="1" x14ac:dyDescent="0.25">
      <c r="F7616" s="328">
        <f t="shared" si="585"/>
        <v>0</v>
      </c>
      <c r="G7616" s="233" t="str">
        <f t="shared" si="586"/>
        <v/>
      </c>
      <c r="H7616" s="231">
        <f t="shared" si="588"/>
        <v>1956458.97</v>
      </c>
      <c r="I7616" s="232">
        <f t="shared" si="589"/>
        <v>0</v>
      </c>
      <c r="J7616" s="231" t="str">
        <f t="shared" si="587"/>
        <v/>
      </c>
    </row>
    <row r="7617" spans="6:10" ht="19.5" customHeight="1" x14ac:dyDescent="0.25">
      <c r="F7617" s="328">
        <f t="shared" si="585"/>
        <v>0</v>
      </c>
      <c r="G7617" s="233" t="str">
        <f t="shared" si="586"/>
        <v/>
      </c>
      <c r="H7617" s="231">
        <f t="shared" si="588"/>
        <v>1956458.97</v>
      </c>
      <c r="I7617" s="232">
        <f t="shared" si="589"/>
        <v>0</v>
      </c>
      <c r="J7617" s="231" t="str">
        <f t="shared" si="587"/>
        <v/>
      </c>
    </row>
    <row r="7618" spans="6:10" ht="19.5" customHeight="1" x14ac:dyDescent="0.25">
      <c r="F7618" s="328">
        <f t="shared" si="585"/>
        <v>0</v>
      </c>
      <c r="G7618" s="233" t="str">
        <f t="shared" si="586"/>
        <v/>
      </c>
      <c r="H7618" s="231">
        <f t="shared" si="588"/>
        <v>1956458.97</v>
      </c>
      <c r="I7618" s="232">
        <f t="shared" si="589"/>
        <v>0</v>
      </c>
      <c r="J7618" s="231" t="str">
        <f t="shared" si="587"/>
        <v/>
      </c>
    </row>
    <row r="7619" spans="6:10" ht="19.5" customHeight="1" x14ac:dyDescent="0.25">
      <c r="F7619" s="328">
        <f t="shared" si="585"/>
        <v>0</v>
      </c>
      <c r="G7619" s="233" t="str">
        <f t="shared" si="586"/>
        <v/>
      </c>
      <c r="H7619" s="231">
        <f t="shared" si="588"/>
        <v>1956458.97</v>
      </c>
      <c r="I7619" s="232">
        <f t="shared" si="589"/>
        <v>0</v>
      </c>
      <c r="J7619" s="231" t="str">
        <f t="shared" si="587"/>
        <v/>
      </c>
    </row>
    <row r="7620" spans="6:10" ht="19.5" customHeight="1" x14ac:dyDescent="0.25">
      <c r="F7620" s="328">
        <f t="shared" si="585"/>
        <v>0</v>
      </c>
      <c r="G7620" s="233" t="str">
        <f t="shared" si="586"/>
        <v/>
      </c>
      <c r="H7620" s="231">
        <f t="shared" si="588"/>
        <v>1956458.97</v>
      </c>
      <c r="I7620" s="232">
        <f t="shared" si="589"/>
        <v>0</v>
      </c>
      <c r="J7620" s="231" t="str">
        <f t="shared" si="587"/>
        <v/>
      </c>
    </row>
    <row r="7621" spans="6:10" ht="19.5" customHeight="1" x14ac:dyDescent="0.25">
      <c r="F7621" s="328">
        <f t="shared" si="585"/>
        <v>0</v>
      </c>
      <c r="G7621" s="233" t="str">
        <f t="shared" si="586"/>
        <v/>
      </c>
      <c r="H7621" s="231">
        <f t="shared" si="588"/>
        <v>1956458.97</v>
      </c>
      <c r="I7621" s="232">
        <f t="shared" si="589"/>
        <v>0</v>
      </c>
      <c r="J7621" s="231" t="str">
        <f t="shared" si="587"/>
        <v/>
      </c>
    </row>
    <row r="7622" spans="6:10" ht="19.5" customHeight="1" x14ac:dyDescent="0.25">
      <c r="F7622" s="328">
        <f t="shared" si="585"/>
        <v>0</v>
      </c>
      <c r="G7622" s="233" t="str">
        <f t="shared" si="586"/>
        <v/>
      </c>
      <c r="H7622" s="231">
        <f t="shared" si="588"/>
        <v>1956458.97</v>
      </c>
      <c r="I7622" s="232">
        <f t="shared" si="589"/>
        <v>0</v>
      </c>
      <c r="J7622" s="231" t="str">
        <f t="shared" si="587"/>
        <v/>
      </c>
    </row>
    <row r="7623" spans="6:10" ht="19.5" customHeight="1" x14ac:dyDescent="0.25">
      <c r="F7623" s="328">
        <f t="shared" si="585"/>
        <v>0</v>
      </c>
      <c r="G7623" s="233" t="str">
        <f t="shared" si="586"/>
        <v/>
      </c>
      <c r="H7623" s="231">
        <f t="shared" si="588"/>
        <v>1956458.97</v>
      </c>
      <c r="I7623" s="232">
        <f t="shared" si="589"/>
        <v>0</v>
      </c>
      <c r="J7623" s="231" t="str">
        <f t="shared" si="587"/>
        <v/>
      </c>
    </row>
    <row r="7624" spans="6:10" ht="19.5" customHeight="1" x14ac:dyDescent="0.25">
      <c r="F7624" s="328">
        <f t="shared" si="585"/>
        <v>0</v>
      </c>
      <c r="G7624" s="233" t="str">
        <f t="shared" si="586"/>
        <v/>
      </c>
      <c r="H7624" s="231">
        <f t="shared" si="588"/>
        <v>1956458.97</v>
      </c>
      <c r="I7624" s="232">
        <f t="shared" si="589"/>
        <v>0</v>
      </c>
      <c r="J7624" s="231" t="str">
        <f t="shared" si="587"/>
        <v/>
      </c>
    </row>
    <row r="7625" spans="6:10" ht="19.5" customHeight="1" x14ac:dyDescent="0.25">
      <c r="F7625" s="328">
        <f t="shared" si="585"/>
        <v>0</v>
      </c>
      <c r="G7625" s="233" t="str">
        <f t="shared" si="586"/>
        <v/>
      </c>
      <c r="H7625" s="231">
        <f t="shared" si="588"/>
        <v>1956458.97</v>
      </c>
      <c r="I7625" s="232">
        <f t="shared" si="589"/>
        <v>0</v>
      </c>
      <c r="J7625" s="231" t="str">
        <f t="shared" si="587"/>
        <v/>
      </c>
    </row>
    <row r="7626" spans="6:10" ht="19.5" customHeight="1" x14ac:dyDescent="0.25">
      <c r="F7626" s="328">
        <f t="shared" ref="F7626:F7689" si="590">IF(E7626&gt;$C$4*1000,"Выборка",0)</f>
        <v>0</v>
      </c>
      <c r="G7626" s="233" t="str">
        <f t="shared" ref="G7626:G7689" si="591">IF(F7626=0,"",E7626)</f>
        <v/>
      </c>
      <c r="H7626" s="231">
        <f t="shared" si="588"/>
        <v>1956458.97</v>
      </c>
      <c r="I7626" s="232">
        <f t="shared" si="589"/>
        <v>0</v>
      </c>
      <c r="J7626" s="231" t="str">
        <f t="shared" ref="J7626:J7689" si="592">IF(I7626=0,"",E7626)</f>
        <v/>
      </c>
    </row>
    <row r="7627" spans="6:10" ht="19.5" customHeight="1" x14ac:dyDescent="0.25">
      <c r="F7627" s="328">
        <f t="shared" si="590"/>
        <v>0</v>
      </c>
      <c r="G7627" s="233" t="str">
        <f t="shared" si="591"/>
        <v/>
      </c>
      <c r="H7627" s="231">
        <f t="shared" ref="H7627:H7690" si="593">IF(F7627=0,IF((I7626=0)*AND(F7626=0),H7626+E7627,IF((F7626&lt;&gt;0)*AND((H7626&lt;=$E$17)),H7626+E7627,E7627)),H7626)</f>
        <v>1956458.97</v>
      </c>
      <c r="I7627" s="232">
        <f t="shared" ref="I7627:I7690" si="594">IF((H7627&gt;$E$17)*AND(F7627=0),"Выборка",0)</f>
        <v>0</v>
      </c>
      <c r="J7627" s="231" t="str">
        <f t="shared" si="592"/>
        <v/>
      </c>
    </row>
    <row r="7628" spans="6:10" ht="19.5" customHeight="1" x14ac:dyDescent="0.25">
      <c r="F7628" s="328">
        <f t="shared" si="590"/>
        <v>0</v>
      </c>
      <c r="G7628" s="233" t="str">
        <f t="shared" si="591"/>
        <v/>
      </c>
      <c r="H7628" s="231">
        <f t="shared" si="593"/>
        <v>1956458.97</v>
      </c>
      <c r="I7628" s="232">
        <f t="shared" si="594"/>
        <v>0</v>
      </c>
      <c r="J7628" s="231" t="str">
        <f t="shared" si="592"/>
        <v/>
      </c>
    </row>
    <row r="7629" spans="6:10" ht="19.5" customHeight="1" x14ac:dyDescent="0.25">
      <c r="F7629" s="328">
        <f t="shared" si="590"/>
        <v>0</v>
      </c>
      <c r="G7629" s="233" t="str">
        <f t="shared" si="591"/>
        <v/>
      </c>
      <c r="H7629" s="231">
        <f t="shared" si="593"/>
        <v>1956458.97</v>
      </c>
      <c r="I7629" s="232">
        <f t="shared" si="594"/>
        <v>0</v>
      </c>
      <c r="J7629" s="231" t="str">
        <f t="shared" si="592"/>
        <v/>
      </c>
    </row>
    <row r="7630" spans="6:10" ht="19.5" customHeight="1" x14ac:dyDescent="0.25">
      <c r="F7630" s="328">
        <f t="shared" si="590"/>
        <v>0</v>
      </c>
      <c r="G7630" s="233" t="str">
        <f t="shared" si="591"/>
        <v/>
      </c>
      <c r="H7630" s="231">
        <f t="shared" si="593"/>
        <v>1956458.97</v>
      </c>
      <c r="I7630" s="232">
        <f t="shared" si="594"/>
        <v>0</v>
      </c>
      <c r="J7630" s="231" t="str">
        <f t="shared" si="592"/>
        <v/>
      </c>
    </row>
    <row r="7631" spans="6:10" ht="19.5" customHeight="1" x14ac:dyDescent="0.25">
      <c r="F7631" s="328">
        <f t="shared" si="590"/>
        <v>0</v>
      </c>
      <c r="G7631" s="233" t="str">
        <f t="shared" si="591"/>
        <v/>
      </c>
      <c r="H7631" s="231">
        <f t="shared" si="593"/>
        <v>1956458.97</v>
      </c>
      <c r="I7631" s="232">
        <f t="shared" si="594"/>
        <v>0</v>
      </c>
      <c r="J7631" s="231" t="str">
        <f t="shared" si="592"/>
        <v/>
      </c>
    </row>
    <row r="7632" spans="6:10" ht="19.5" customHeight="1" x14ac:dyDescent="0.25">
      <c r="F7632" s="328">
        <f t="shared" si="590"/>
        <v>0</v>
      </c>
      <c r="G7632" s="233" t="str">
        <f t="shared" si="591"/>
        <v/>
      </c>
      <c r="H7632" s="231">
        <f t="shared" si="593"/>
        <v>1956458.97</v>
      </c>
      <c r="I7632" s="232">
        <f t="shared" si="594"/>
        <v>0</v>
      </c>
      <c r="J7632" s="231" t="str">
        <f t="shared" si="592"/>
        <v/>
      </c>
    </row>
    <row r="7633" spans="6:10" ht="19.5" customHeight="1" x14ac:dyDescent="0.25">
      <c r="F7633" s="328">
        <f t="shared" si="590"/>
        <v>0</v>
      </c>
      <c r="G7633" s="233" t="str">
        <f t="shared" si="591"/>
        <v/>
      </c>
      <c r="H7633" s="231">
        <f t="shared" si="593"/>
        <v>1956458.97</v>
      </c>
      <c r="I7633" s="232">
        <f t="shared" si="594"/>
        <v>0</v>
      </c>
      <c r="J7633" s="231" t="str">
        <f t="shared" si="592"/>
        <v/>
      </c>
    </row>
    <row r="7634" spans="6:10" ht="19.5" customHeight="1" x14ac:dyDescent="0.25">
      <c r="F7634" s="328">
        <f t="shared" si="590"/>
        <v>0</v>
      </c>
      <c r="G7634" s="233" t="str">
        <f t="shared" si="591"/>
        <v/>
      </c>
      <c r="H7634" s="231">
        <f t="shared" si="593"/>
        <v>1956458.97</v>
      </c>
      <c r="I7634" s="232">
        <f t="shared" si="594"/>
        <v>0</v>
      </c>
      <c r="J7634" s="231" t="str">
        <f t="shared" si="592"/>
        <v/>
      </c>
    </row>
    <row r="7635" spans="6:10" ht="19.5" customHeight="1" x14ac:dyDescent="0.25">
      <c r="F7635" s="328">
        <f t="shared" si="590"/>
        <v>0</v>
      </c>
      <c r="G7635" s="233" t="str">
        <f t="shared" si="591"/>
        <v/>
      </c>
      <c r="H7635" s="231">
        <f t="shared" si="593"/>
        <v>1956458.97</v>
      </c>
      <c r="I7635" s="232">
        <f t="shared" si="594"/>
        <v>0</v>
      </c>
      <c r="J7635" s="231" t="str">
        <f t="shared" si="592"/>
        <v/>
      </c>
    </row>
    <row r="7636" spans="6:10" ht="19.5" customHeight="1" x14ac:dyDescent="0.25">
      <c r="F7636" s="328">
        <f t="shared" si="590"/>
        <v>0</v>
      </c>
      <c r="G7636" s="233" t="str">
        <f t="shared" si="591"/>
        <v/>
      </c>
      <c r="H7636" s="231">
        <f t="shared" si="593"/>
        <v>1956458.97</v>
      </c>
      <c r="I7636" s="232">
        <f t="shared" si="594"/>
        <v>0</v>
      </c>
      <c r="J7636" s="231" t="str">
        <f t="shared" si="592"/>
        <v/>
      </c>
    </row>
    <row r="7637" spans="6:10" ht="19.5" customHeight="1" x14ac:dyDescent="0.25">
      <c r="F7637" s="328">
        <f t="shared" si="590"/>
        <v>0</v>
      </c>
      <c r="G7637" s="233" t="str">
        <f t="shared" si="591"/>
        <v/>
      </c>
      <c r="H7637" s="231">
        <f t="shared" si="593"/>
        <v>1956458.97</v>
      </c>
      <c r="I7637" s="232">
        <f t="shared" si="594"/>
        <v>0</v>
      </c>
      <c r="J7637" s="231" t="str">
        <f t="shared" si="592"/>
        <v/>
      </c>
    </row>
    <row r="7638" spans="6:10" ht="19.5" customHeight="1" x14ac:dyDescent="0.25">
      <c r="F7638" s="328">
        <f t="shared" si="590"/>
        <v>0</v>
      </c>
      <c r="G7638" s="233" t="str">
        <f t="shared" si="591"/>
        <v/>
      </c>
      <c r="H7638" s="231">
        <f t="shared" si="593"/>
        <v>1956458.97</v>
      </c>
      <c r="I7638" s="232">
        <f t="shared" si="594"/>
        <v>0</v>
      </c>
      <c r="J7638" s="231" t="str">
        <f t="shared" si="592"/>
        <v/>
      </c>
    </row>
    <row r="7639" spans="6:10" ht="19.5" customHeight="1" x14ac:dyDescent="0.25">
      <c r="F7639" s="328">
        <f t="shared" si="590"/>
        <v>0</v>
      </c>
      <c r="G7639" s="233" t="str">
        <f t="shared" si="591"/>
        <v/>
      </c>
      <c r="H7639" s="231">
        <f t="shared" si="593"/>
        <v>1956458.97</v>
      </c>
      <c r="I7639" s="232">
        <f t="shared" si="594"/>
        <v>0</v>
      </c>
      <c r="J7639" s="231" t="str">
        <f t="shared" si="592"/>
        <v/>
      </c>
    </row>
    <row r="7640" spans="6:10" ht="19.5" customHeight="1" x14ac:dyDescent="0.25">
      <c r="F7640" s="328">
        <f t="shared" si="590"/>
        <v>0</v>
      </c>
      <c r="G7640" s="233" t="str">
        <f t="shared" si="591"/>
        <v/>
      </c>
      <c r="H7640" s="231">
        <f t="shared" si="593"/>
        <v>1956458.97</v>
      </c>
      <c r="I7640" s="232">
        <f t="shared" si="594"/>
        <v>0</v>
      </c>
      <c r="J7640" s="231" t="str">
        <f t="shared" si="592"/>
        <v/>
      </c>
    </row>
    <row r="7641" spans="6:10" ht="19.5" customHeight="1" x14ac:dyDescent="0.25">
      <c r="F7641" s="328">
        <f t="shared" si="590"/>
        <v>0</v>
      </c>
      <c r="G7641" s="233" t="str">
        <f t="shared" si="591"/>
        <v/>
      </c>
      <c r="H7641" s="231">
        <f t="shared" si="593"/>
        <v>1956458.97</v>
      </c>
      <c r="I7641" s="232">
        <f t="shared" si="594"/>
        <v>0</v>
      </c>
      <c r="J7641" s="231" t="str">
        <f t="shared" si="592"/>
        <v/>
      </c>
    </row>
    <row r="7642" spans="6:10" ht="19.5" customHeight="1" x14ac:dyDescent="0.25">
      <c r="F7642" s="328">
        <f t="shared" si="590"/>
        <v>0</v>
      </c>
      <c r="G7642" s="233" t="str">
        <f t="shared" si="591"/>
        <v/>
      </c>
      <c r="H7642" s="231">
        <f t="shared" si="593"/>
        <v>1956458.97</v>
      </c>
      <c r="I7642" s="232">
        <f t="shared" si="594"/>
        <v>0</v>
      </c>
      <c r="J7642" s="231" t="str">
        <f t="shared" si="592"/>
        <v/>
      </c>
    </row>
    <row r="7643" spans="6:10" ht="19.5" customHeight="1" x14ac:dyDescent="0.25">
      <c r="F7643" s="328">
        <f t="shared" si="590"/>
        <v>0</v>
      </c>
      <c r="G7643" s="233" t="str">
        <f t="shared" si="591"/>
        <v/>
      </c>
      <c r="H7643" s="231">
        <f t="shared" si="593"/>
        <v>1956458.97</v>
      </c>
      <c r="I7643" s="232">
        <f t="shared" si="594"/>
        <v>0</v>
      </c>
      <c r="J7643" s="231" t="str">
        <f t="shared" si="592"/>
        <v/>
      </c>
    </row>
    <row r="7644" spans="6:10" ht="19.5" customHeight="1" x14ac:dyDescent="0.25">
      <c r="F7644" s="328">
        <f t="shared" si="590"/>
        <v>0</v>
      </c>
      <c r="G7644" s="233" t="str">
        <f t="shared" si="591"/>
        <v/>
      </c>
      <c r="H7644" s="231">
        <f t="shared" si="593"/>
        <v>1956458.97</v>
      </c>
      <c r="I7644" s="232">
        <f t="shared" si="594"/>
        <v>0</v>
      </c>
      <c r="J7644" s="231" t="str">
        <f t="shared" si="592"/>
        <v/>
      </c>
    </row>
    <row r="7645" spans="6:10" ht="19.5" customHeight="1" x14ac:dyDescent="0.25">
      <c r="F7645" s="328">
        <f t="shared" si="590"/>
        <v>0</v>
      </c>
      <c r="G7645" s="233" t="str">
        <f t="shared" si="591"/>
        <v/>
      </c>
      <c r="H7645" s="231">
        <f t="shared" si="593"/>
        <v>1956458.97</v>
      </c>
      <c r="I7645" s="232">
        <f t="shared" si="594"/>
        <v>0</v>
      </c>
      <c r="J7645" s="231" t="str">
        <f t="shared" si="592"/>
        <v/>
      </c>
    </row>
    <row r="7646" spans="6:10" ht="19.5" customHeight="1" x14ac:dyDescent="0.25">
      <c r="F7646" s="328">
        <f t="shared" si="590"/>
        <v>0</v>
      </c>
      <c r="G7646" s="233" t="str">
        <f t="shared" si="591"/>
        <v/>
      </c>
      <c r="H7646" s="231">
        <f t="shared" si="593"/>
        <v>1956458.97</v>
      </c>
      <c r="I7646" s="232">
        <f t="shared" si="594"/>
        <v>0</v>
      </c>
      <c r="J7646" s="231" t="str">
        <f t="shared" si="592"/>
        <v/>
      </c>
    </row>
    <row r="7647" spans="6:10" ht="19.5" customHeight="1" x14ac:dyDescent="0.25">
      <c r="F7647" s="328">
        <f t="shared" si="590"/>
        <v>0</v>
      </c>
      <c r="G7647" s="233" t="str">
        <f t="shared" si="591"/>
        <v/>
      </c>
      <c r="H7647" s="231">
        <f t="shared" si="593"/>
        <v>1956458.97</v>
      </c>
      <c r="I7647" s="232">
        <f t="shared" si="594"/>
        <v>0</v>
      </c>
      <c r="J7647" s="231" t="str">
        <f t="shared" si="592"/>
        <v/>
      </c>
    </row>
    <row r="7648" spans="6:10" ht="19.5" customHeight="1" x14ac:dyDescent="0.25">
      <c r="F7648" s="328">
        <f t="shared" si="590"/>
        <v>0</v>
      </c>
      <c r="G7648" s="233" t="str">
        <f t="shared" si="591"/>
        <v/>
      </c>
      <c r="H7648" s="231">
        <f t="shared" si="593"/>
        <v>1956458.97</v>
      </c>
      <c r="I7648" s="232">
        <f t="shared" si="594"/>
        <v>0</v>
      </c>
      <c r="J7648" s="231" t="str">
        <f t="shared" si="592"/>
        <v/>
      </c>
    </row>
    <row r="7649" spans="6:10" ht="19.5" customHeight="1" x14ac:dyDescent="0.25">
      <c r="F7649" s="328">
        <f t="shared" si="590"/>
        <v>0</v>
      </c>
      <c r="G7649" s="233" t="str">
        <f t="shared" si="591"/>
        <v/>
      </c>
      <c r="H7649" s="231">
        <f t="shared" si="593"/>
        <v>1956458.97</v>
      </c>
      <c r="I7649" s="232">
        <f t="shared" si="594"/>
        <v>0</v>
      </c>
      <c r="J7649" s="231" t="str">
        <f t="shared" si="592"/>
        <v/>
      </c>
    </row>
    <row r="7650" spans="6:10" ht="19.5" customHeight="1" x14ac:dyDescent="0.25">
      <c r="F7650" s="328">
        <f t="shared" si="590"/>
        <v>0</v>
      </c>
      <c r="G7650" s="233" t="str">
        <f t="shared" si="591"/>
        <v/>
      </c>
      <c r="H7650" s="231">
        <f t="shared" si="593"/>
        <v>1956458.97</v>
      </c>
      <c r="I7650" s="232">
        <f t="shared" si="594"/>
        <v>0</v>
      </c>
      <c r="J7650" s="231" t="str">
        <f t="shared" si="592"/>
        <v/>
      </c>
    </row>
    <row r="7651" spans="6:10" ht="19.5" customHeight="1" x14ac:dyDescent="0.25">
      <c r="F7651" s="328">
        <f t="shared" si="590"/>
        <v>0</v>
      </c>
      <c r="G7651" s="233" t="str">
        <f t="shared" si="591"/>
        <v/>
      </c>
      <c r="H7651" s="231">
        <f t="shared" si="593"/>
        <v>1956458.97</v>
      </c>
      <c r="I7651" s="232">
        <f t="shared" si="594"/>
        <v>0</v>
      </c>
      <c r="J7651" s="231" t="str">
        <f t="shared" si="592"/>
        <v/>
      </c>
    </row>
    <row r="7652" spans="6:10" ht="19.5" customHeight="1" x14ac:dyDescent="0.25">
      <c r="F7652" s="328">
        <f t="shared" si="590"/>
        <v>0</v>
      </c>
      <c r="G7652" s="233" t="str">
        <f t="shared" si="591"/>
        <v/>
      </c>
      <c r="H7652" s="231">
        <f t="shared" si="593"/>
        <v>1956458.97</v>
      </c>
      <c r="I7652" s="232">
        <f t="shared" si="594"/>
        <v>0</v>
      </c>
      <c r="J7652" s="231" t="str">
        <f t="shared" si="592"/>
        <v/>
      </c>
    </row>
    <row r="7653" spans="6:10" ht="19.5" customHeight="1" x14ac:dyDescent="0.25">
      <c r="F7653" s="328">
        <f t="shared" si="590"/>
        <v>0</v>
      </c>
      <c r="G7653" s="233" t="str">
        <f t="shared" si="591"/>
        <v/>
      </c>
      <c r="H7653" s="231">
        <f t="shared" si="593"/>
        <v>1956458.97</v>
      </c>
      <c r="I7653" s="232">
        <f t="shared" si="594"/>
        <v>0</v>
      </c>
      <c r="J7653" s="231" t="str">
        <f t="shared" si="592"/>
        <v/>
      </c>
    </row>
    <row r="7654" spans="6:10" ht="19.5" customHeight="1" x14ac:dyDescent="0.25">
      <c r="F7654" s="328">
        <f t="shared" si="590"/>
        <v>0</v>
      </c>
      <c r="G7654" s="233" t="str">
        <f t="shared" si="591"/>
        <v/>
      </c>
      <c r="H7654" s="231">
        <f t="shared" si="593"/>
        <v>1956458.97</v>
      </c>
      <c r="I7654" s="232">
        <f t="shared" si="594"/>
        <v>0</v>
      </c>
      <c r="J7654" s="231" t="str">
        <f t="shared" si="592"/>
        <v/>
      </c>
    </row>
    <row r="7655" spans="6:10" ht="19.5" customHeight="1" x14ac:dyDescent="0.25">
      <c r="F7655" s="328">
        <f t="shared" si="590"/>
        <v>0</v>
      </c>
      <c r="G7655" s="233" t="str">
        <f t="shared" si="591"/>
        <v/>
      </c>
      <c r="H7655" s="231">
        <f t="shared" si="593"/>
        <v>1956458.97</v>
      </c>
      <c r="I7655" s="232">
        <f t="shared" si="594"/>
        <v>0</v>
      </c>
      <c r="J7655" s="231" t="str">
        <f t="shared" si="592"/>
        <v/>
      </c>
    </row>
    <row r="7656" spans="6:10" ht="19.5" customHeight="1" x14ac:dyDescent="0.25">
      <c r="F7656" s="328">
        <f t="shared" si="590"/>
        <v>0</v>
      </c>
      <c r="G7656" s="233" t="str">
        <f t="shared" si="591"/>
        <v/>
      </c>
      <c r="H7656" s="231">
        <f t="shared" si="593"/>
        <v>1956458.97</v>
      </c>
      <c r="I7656" s="232">
        <f t="shared" si="594"/>
        <v>0</v>
      </c>
      <c r="J7656" s="231" t="str">
        <f t="shared" si="592"/>
        <v/>
      </c>
    </row>
    <row r="7657" spans="6:10" ht="19.5" customHeight="1" x14ac:dyDescent="0.25">
      <c r="F7657" s="328">
        <f t="shared" si="590"/>
        <v>0</v>
      </c>
      <c r="G7657" s="233" t="str">
        <f t="shared" si="591"/>
        <v/>
      </c>
      <c r="H7657" s="231">
        <f t="shared" si="593"/>
        <v>1956458.97</v>
      </c>
      <c r="I7657" s="232">
        <f t="shared" si="594"/>
        <v>0</v>
      </c>
      <c r="J7657" s="231" t="str">
        <f t="shared" si="592"/>
        <v/>
      </c>
    </row>
    <row r="7658" spans="6:10" ht="19.5" customHeight="1" x14ac:dyDescent="0.25">
      <c r="F7658" s="328">
        <f t="shared" si="590"/>
        <v>0</v>
      </c>
      <c r="G7658" s="233" t="str">
        <f t="shared" si="591"/>
        <v/>
      </c>
      <c r="H7658" s="231">
        <f t="shared" si="593"/>
        <v>1956458.97</v>
      </c>
      <c r="I7658" s="232">
        <f t="shared" si="594"/>
        <v>0</v>
      </c>
      <c r="J7658" s="231" t="str">
        <f t="shared" si="592"/>
        <v/>
      </c>
    </row>
    <row r="7659" spans="6:10" ht="19.5" customHeight="1" x14ac:dyDescent="0.25">
      <c r="F7659" s="328">
        <f t="shared" si="590"/>
        <v>0</v>
      </c>
      <c r="G7659" s="233" t="str">
        <f t="shared" si="591"/>
        <v/>
      </c>
      <c r="H7659" s="231">
        <f t="shared" si="593"/>
        <v>1956458.97</v>
      </c>
      <c r="I7659" s="232">
        <f t="shared" si="594"/>
        <v>0</v>
      </c>
      <c r="J7659" s="231" t="str">
        <f t="shared" si="592"/>
        <v/>
      </c>
    </row>
    <row r="7660" spans="6:10" ht="19.5" customHeight="1" x14ac:dyDescent="0.25">
      <c r="F7660" s="328">
        <f t="shared" si="590"/>
        <v>0</v>
      </c>
      <c r="G7660" s="233" t="str">
        <f t="shared" si="591"/>
        <v/>
      </c>
      <c r="H7660" s="231">
        <f t="shared" si="593"/>
        <v>1956458.97</v>
      </c>
      <c r="I7660" s="232">
        <f t="shared" si="594"/>
        <v>0</v>
      </c>
      <c r="J7660" s="231" t="str">
        <f t="shared" si="592"/>
        <v/>
      </c>
    </row>
    <row r="7661" spans="6:10" ht="19.5" customHeight="1" x14ac:dyDescent="0.25">
      <c r="F7661" s="328">
        <f t="shared" si="590"/>
        <v>0</v>
      </c>
      <c r="G7661" s="233" t="str">
        <f t="shared" si="591"/>
        <v/>
      </c>
      <c r="H7661" s="231">
        <f t="shared" si="593"/>
        <v>1956458.97</v>
      </c>
      <c r="I7661" s="232">
        <f t="shared" si="594"/>
        <v>0</v>
      </c>
      <c r="J7661" s="231" t="str">
        <f t="shared" si="592"/>
        <v/>
      </c>
    </row>
    <row r="7662" spans="6:10" ht="19.5" customHeight="1" x14ac:dyDescent="0.25">
      <c r="F7662" s="328">
        <f t="shared" si="590"/>
        <v>0</v>
      </c>
      <c r="G7662" s="233" t="str">
        <f t="shared" si="591"/>
        <v/>
      </c>
      <c r="H7662" s="231">
        <f t="shared" si="593"/>
        <v>1956458.97</v>
      </c>
      <c r="I7662" s="232">
        <f t="shared" si="594"/>
        <v>0</v>
      </c>
      <c r="J7662" s="231" t="str">
        <f t="shared" si="592"/>
        <v/>
      </c>
    </row>
    <row r="7663" spans="6:10" ht="19.5" customHeight="1" x14ac:dyDescent="0.25">
      <c r="F7663" s="328">
        <f t="shared" si="590"/>
        <v>0</v>
      </c>
      <c r="G7663" s="233" t="str">
        <f t="shared" si="591"/>
        <v/>
      </c>
      <c r="H7663" s="231">
        <f t="shared" si="593"/>
        <v>1956458.97</v>
      </c>
      <c r="I7663" s="232">
        <f t="shared" si="594"/>
        <v>0</v>
      </c>
      <c r="J7663" s="231" t="str">
        <f t="shared" si="592"/>
        <v/>
      </c>
    </row>
    <row r="7664" spans="6:10" ht="19.5" customHeight="1" x14ac:dyDescent="0.25">
      <c r="F7664" s="328">
        <f t="shared" si="590"/>
        <v>0</v>
      </c>
      <c r="G7664" s="233" t="str">
        <f t="shared" si="591"/>
        <v/>
      </c>
      <c r="H7664" s="231">
        <f t="shared" si="593"/>
        <v>1956458.97</v>
      </c>
      <c r="I7664" s="232">
        <f t="shared" si="594"/>
        <v>0</v>
      </c>
      <c r="J7664" s="231" t="str">
        <f t="shared" si="592"/>
        <v/>
      </c>
    </row>
    <row r="7665" spans="6:10" ht="19.5" customHeight="1" x14ac:dyDescent="0.25">
      <c r="F7665" s="328">
        <f t="shared" si="590"/>
        <v>0</v>
      </c>
      <c r="G7665" s="233" t="str">
        <f t="shared" si="591"/>
        <v/>
      </c>
      <c r="H7665" s="231">
        <f t="shared" si="593"/>
        <v>1956458.97</v>
      </c>
      <c r="I7665" s="232">
        <f t="shared" si="594"/>
        <v>0</v>
      </c>
      <c r="J7665" s="231" t="str">
        <f t="shared" si="592"/>
        <v/>
      </c>
    </row>
    <row r="7666" spans="6:10" ht="19.5" customHeight="1" x14ac:dyDescent="0.25">
      <c r="F7666" s="328">
        <f t="shared" si="590"/>
        <v>0</v>
      </c>
      <c r="G7666" s="233" t="str">
        <f t="shared" si="591"/>
        <v/>
      </c>
      <c r="H7666" s="231">
        <f t="shared" si="593"/>
        <v>1956458.97</v>
      </c>
      <c r="I7666" s="232">
        <f t="shared" si="594"/>
        <v>0</v>
      </c>
      <c r="J7666" s="231" t="str">
        <f t="shared" si="592"/>
        <v/>
      </c>
    </row>
    <row r="7667" spans="6:10" ht="19.5" customHeight="1" x14ac:dyDescent="0.25">
      <c r="F7667" s="328">
        <f t="shared" si="590"/>
        <v>0</v>
      </c>
      <c r="G7667" s="233" t="str">
        <f t="shared" si="591"/>
        <v/>
      </c>
      <c r="H7667" s="231">
        <f t="shared" si="593"/>
        <v>1956458.97</v>
      </c>
      <c r="I7667" s="232">
        <f t="shared" si="594"/>
        <v>0</v>
      </c>
      <c r="J7667" s="231" t="str">
        <f t="shared" si="592"/>
        <v/>
      </c>
    </row>
    <row r="7668" spans="6:10" ht="19.5" customHeight="1" x14ac:dyDescent="0.25">
      <c r="F7668" s="328">
        <f t="shared" si="590"/>
        <v>0</v>
      </c>
      <c r="G7668" s="233" t="str">
        <f t="shared" si="591"/>
        <v/>
      </c>
      <c r="H7668" s="231">
        <f t="shared" si="593"/>
        <v>1956458.97</v>
      </c>
      <c r="I7668" s="232">
        <f t="shared" si="594"/>
        <v>0</v>
      </c>
      <c r="J7668" s="231" t="str">
        <f t="shared" si="592"/>
        <v/>
      </c>
    </row>
    <row r="7669" spans="6:10" ht="19.5" customHeight="1" x14ac:dyDescent="0.25">
      <c r="F7669" s="328">
        <f t="shared" si="590"/>
        <v>0</v>
      </c>
      <c r="G7669" s="233" t="str">
        <f t="shared" si="591"/>
        <v/>
      </c>
      <c r="H7669" s="231">
        <f t="shared" si="593"/>
        <v>1956458.97</v>
      </c>
      <c r="I7669" s="232">
        <f t="shared" si="594"/>
        <v>0</v>
      </c>
      <c r="J7669" s="231" t="str">
        <f t="shared" si="592"/>
        <v/>
      </c>
    </row>
    <row r="7670" spans="6:10" ht="19.5" customHeight="1" x14ac:dyDescent="0.25">
      <c r="F7670" s="328">
        <f t="shared" si="590"/>
        <v>0</v>
      </c>
      <c r="G7670" s="233" t="str">
        <f t="shared" si="591"/>
        <v/>
      </c>
      <c r="H7670" s="231">
        <f t="shared" si="593"/>
        <v>1956458.97</v>
      </c>
      <c r="I7670" s="232">
        <f t="shared" si="594"/>
        <v>0</v>
      </c>
      <c r="J7670" s="231" t="str">
        <f t="shared" si="592"/>
        <v/>
      </c>
    </row>
    <row r="7671" spans="6:10" ht="19.5" customHeight="1" x14ac:dyDescent="0.25">
      <c r="F7671" s="328">
        <f t="shared" si="590"/>
        <v>0</v>
      </c>
      <c r="G7671" s="233" t="str">
        <f t="shared" si="591"/>
        <v/>
      </c>
      <c r="H7671" s="231">
        <f t="shared" si="593"/>
        <v>1956458.97</v>
      </c>
      <c r="I7671" s="232">
        <f t="shared" si="594"/>
        <v>0</v>
      </c>
      <c r="J7671" s="231" t="str">
        <f t="shared" si="592"/>
        <v/>
      </c>
    </row>
    <row r="7672" spans="6:10" ht="19.5" customHeight="1" x14ac:dyDescent="0.25">
      <c r="F7672" s="328">
        <f t="shared" si="590"/>
        <v>0</v>
      </c>
      <c r="G7672" s="233" t="str">
        <f t="shared" si="591"/>
        <v/>
      </c>
      <c r="H7672" s="231">
        <f t="shared" si="593"/>
        <v>1956458.97</v>
      </c>
      <c r="I7672" s="232">
        <f t="shared" si="594"/>
        <v>0</v>
      </c>
      <c r="J7672" s="231" t="str">
        <f t="shared" si="592"/>
        <v/>
      </c>
    </row>
    <row r="7673" spans="6:10" ht="19.5" customHeight="1" x14ac:dyDescent="0.25">
      <c r="F7673" s="328">
        <f t="shared" si="590"/>
        <v>0</v>
      </c>
      <c r="G7673" s="233" t="str">
        <f t="shared" si="591"/>
        <v/>
      </c>
      <c r="H7673" s="231">
        <f t="shared" si="593"/>
        <v>1956458.97</v>
      </c>
      <c r="I7673" s="232">
        <f t="shared" si="594"/>
        <v>0</v>
      </c>
      <c r="J7673" s="231" t="str">
        <f t="shared" si="592"/>
        <v/>
      </c>
    </row>
    <row r="7674" spans="6:10" ht="19.5" customHeight="1" x14ac:dyDescent="0.25">
      <c r="F7674" s="328">
        <f t="shared" si="590"/>
        <v>0</v>
      </c>
      <c r="G7674" s="233" t="str">
        <f t="shared" si="591"/>
        <v/>
      </c>
      <c r="H7674" s="231">
        <f t="shared" si="593"/>
        <v>1956458.97</v>
      </c>
      <c r="I7674" s="232">
        <f t="shared" si="594"/>
        <v>0</v>
      </c>
      <c r="J7674" s="231" t="str">
        <f t="shared" si="592"/>
        <v/>
      </c>
    </row>
    <row r="7675" spans="6:10" ht="19.5" customHeight="1" x14ac:dyDescent="0.25">
      <c r="F7675" s="328">
        <f t="shared" si="590"/>
        <v>0</v>
      </c>
      <c r="G7675" s="233" t="str">
        <f t="shared" si="591"/>
        <v/>
      </c>
      <c r="H7675" s="231">
        <f t="shared" si="593"/>
        <v>1956458.97</v>
      </c>
      <c r="I7675" s="232">
        <f t="shared" si="594"/>
        <v>0</v>
      </c>
      <c r="J7675" s="231" t="str">
        <f t="shared" si="592"/>
        <v/>
      </c>
    </row>
    <row r="7676" spans="6:10" ht="19.5" customHeight="1" x14ac:dyDescent="0.25">
      <c r="F7676" s="328">
        <f t="shared" si="590"/>
        <v>0</v>
      </c>
      <c r="G7676" s="233" t="str">
        <f t="shared" si="591"/>
        <v/>
      </c>
      <c r="H7676" s="231">
        <f t="shared" si="593"/>
        <v>1956458.97</v>
      </c>
      <c r="I7676" s="232">
        <f t="shared" si="594"/>
        <v>0</v>
      </c>
      <c r="J7676" s="231" t="str">
        <f t="shared" si="592"/>
        <v/>
      </c>
    </row>
    <row r="7677" spans="6:10" ht="19.5" customHeight="1" x14ac:dyDescent="0.25">
      <c r="F7677" s="328">
        <f t="shared" si="590"/>
        <v>0</v>
      </c>
      <c r="G7677" s="233" t="str">
        <f t="shared" si="591"/>
        <v/>
      </c>
      <c r="H7677" s="231">
        <f t="shared" si="593"/>
        <v>1956458.97</v>
      </c>
      <c r="I7677" s="232">
        <f t="shared" si="594"/>
        <v>0</v>
      </c>
      <c r="J7677" s="231" t="str">
        <f t="shared" si="592"/>
        <v/>
      </c>
    </row>
    <row r="7678" spans="6:10" ht="19.5" customHeight="1" x14ac:dyDescent="0.25">
      <c r="F7678" s="328">
        <f t="shared" si="590"/>
        <v>0</v>
      </c>
      <c r="G7678" s="233" t="str">
        <f t="shared" si="591"/>
        <v/>
      </c>
      <c r="H7678" s="231">
        <f t="shared" si="593"/>
        <v>1956458.97</v>
      </c>
      <c r="I7678" s="232">
        <f t="shared" si="594"/>
        <v>0</v>
      </c>
      <c r="J7678" s="231" t="str">
        <f t="shared" si="592"/>
        <v/>
      </c>
    </row>
    <row r="7679" spans="6:10" ht="19.5" customHeight="1" x14ac:dyDescent="0.25">
      <c r="F7679" s="328">
        <f t="shared" si="590"/>
        <v>0</v>
      </c>
      <c r="G7679" s="233" t="str">
        <f t="shared" si="591"/>
        <v/>
      </c>
      <c r="H7679" s="231">
        <f t="shared" si="593"/>
        <v>1956458.97</v>
      </c>
      <c r="I7679" s="232">
        <f t="shared" si="594"/>
        <v>0</v>
      </c>
      <c r="J7679" s="231" t="str">
        <f t="shared" si="592"/>
        <v/>
      </c>
    </row>
    <row r="7680" spans="6:10" ht="19.5" customHeight="1" x14ac:dyDescent="0.25">
      <c r="F7680" s="328">
        <f t="shared" si="590"/>
        <v>0</v>
      </c>
      <c r="G7680" s="233" t="str">
        <f t="shared" si="591"/>
        <v/>
      </c>
      <c r="H7680" s="231">
        <f t="shared" si="593"/>
        <v>1956458.97</v>
      </c>
      <c r="I7680" s="232">
        <f t="shared" si="594"/>
        <v>0</v>
      </c>
      <c r="J7680" s="231" t="str">
        <f t="shared" si="592"/>
        <v/>
      </c>
    </row>
    <row r="7681" spans="6:10" ht="19.5" customHeight="1" x14ac:dyDescent="0.25">
      <c r="F7681" s="328">
        <f t="shared" si="590"/>
        <v>0</v>
      </c>
      <c r="G7681" s="233" t="str">
        <f t="shared" si="591"/>
        <v/>
      </c>
      <c r="H7681" s="231">
        <f t="shared" si="593"/>
        <v>1956458.97</v>
      </c>
      <c r="I7681" s="232">
        <f t="shared" si="594"/>
        <v>0</v>
      </c>
      <c r="J7681" s="231" t="str">
        <f t="shared" si="592"/>
        <v/>
      </c>
    </row>
    <row r="7682" spans="6:10" ht="19.5" customHeight="1" x14ac:dyDescent="0.25">
      <c r="F7682" s="328">
        <f t="shared" si="590"/>
        <v>0</v>
      </c>
      <c r="G7682" s="233" t="str">
        <f t="shared" si="591"/>
        <v/>
      </c>
      <c r="H7682" s="231">
        <f t="shared" si="593"/>
        <v>1956458.97</v>
      </c>
      <c r="I7682" s="232">
        <f t="shared" si="594"/>
        <v>0</v>
      </c>
      <c r="J7682" s="231" t="str">
        <f t="shared" si="592"/>
        <v/>
      </c>
    </row>
    <row r="7683" spans="6:10" ht="19.5" customHeight="1" x14ac:dyDescent="0.25">
      <c r="F7683" s="328">
        <f t="shared" si="590"/>
        <v>0</v>
      </c>
      <c r="G7683" s="233" t="str">
        <f t="shared" si="591"/>
        <v/>
      </c>
      <c r="H7683" s="231">
        <f t="shared" si="593"/>
        <v>1956458.97</v>
      </c>
      <c r="I7683" s="232">
        <f t="shared" si="594"/>
        <v>0</v>
      </c>
      <c r="J7683" s="231" t="str">
        <f t="shared" si="592"/>
        <v/>
      </c>
    </row>
    <row r="7684" spans="6:10" ht="19.5" customHeight="1" x14ac:dyDescent="0.25">
      <c r="F7684" s="328">
        <f t="shared" si="590"/>
        <v>0</v>
      </c>
      <c r="G7684" s="233" t="str">
        <f t="shared" si="591"/>
        <v/>
      </c>
      <c r="H7684" s="231">
        <f t="shared" si="593"/>
        <v>1956458.97</v>
      </c>
      <c r="I7684" s="232">
        <f t="shared" si="594"/>
        <v>0</v>
      </c>
      <c r="J7684" s="231" t="str">
        <f t="shared" si="592"/>
        <v/>
      </c>
    </row>
    <row r="7685" spans="6:10" ht="19.5" customHeight="1" x14ac:dyDescent="0.25">
      <c r="F7685" s="328">
        <f t="shared" si="590"/>
        <v>0</v>
      </c>
      <c r="G7685" s="233" t="str">
        <f t="shared" si="591"/>
        <v/>
      </c>
      <c r="H7685" s="231">
        <f t="shared" si="593"/>
        <v>1956458.97</v>
      </c>
      <c r="I7685" s="232">
        <f t="shared" si="594"/>
        <v>0</v>
      </c>
      <c r="J7685" s="231" t="str">
        <f t="shared" si="592"/>
        <v/>
      </c>
    </row>
    <row r="7686" spans="6:10" ht="19.5" customHeight="1" x14ac:dyDescent="0.25">
      <c r="F7686" s="328">
        <f t="shared" si="590"/>
        <v>0</v>
      </c>
      <c r="G7686" s="233" t="str">
        <f t="shared" si="591"/>
        <v/>
      </c>
      <c r="H7686" s="231">
        <f t="shared" si="593"/>
        <v>1956458.97</v>
      </c>
      <c r="I7686" s="232">
        <f t="shared" si="594"/>
        <v>0</v>
      </c>
      <c r="J7686" s="231" t="str">
        <f t="shared" si="592"/>
        <v/>
      </c>
    </row>
    <row r="7687" spans="6:10" ht="19.5" customHeight="1" x14ac:dyDescent="0.25">
      <c r="F7687" s="328">
        <f t="shared" si="590"/>
        <v>0</v>
      </c>
      <c r="G7687" s="233" t="str">
        <f t="shared" si="591"/>
        <v/>
      </c>
      <c r="H7687" s="231">
        <f t="shared" si="593"/>
        <v>1956458.97</v>
      </c>
      <c r="I7687" s="232">
        <f t="shared" si="594"/>
        <v>0</v>
      </c>
      <c r="J7687" s="231" t="str">
        <f t="shared" si="592"/>
        <v/>
      </c>
    </row>
    <row r="7688" spans="6:10" ht="19.5" customHeight="1" x14ac:dyDescent="0.25">
      <c r="F7688" s="328">
        <f t="shared" si="590"/>
        <v>0</v>
      </c>
      <c r="G7688" s="233" t="str">
        <f t="shared" si="591"/>
        <v/>
      </c>
      <c r="H7688" s="231">
        <f t="shared" si="593"/>
        <v>1956458.97</v>
      </c>
      <c r="I7688" s="232">
        <f t="shared" si="594"/>
        <v>0</v>
      </c>
      <c r="J7688" s="231" t="str">
        <f t="shared" si="592"/>
        <v/>
      </c>
    </row>
    <row r="7689" spans="6:10" ht="19.5" customHeight="1" x14ac:dyDescent="0.25">
      <c r="F7689" s="328">
        <f t="shared" si="590"/>
        <v>0</v>
      </c>
      <c r="G7689" s="233" t="str">
        <f t="shared" si="591"/>
        <v/>
      </c>
      <c r="H7689" s="231">
        <f t="shared" si="593"/>
        <v>1956458.97</v>
      </c>
      <c r="I7689" s="232">
        <f t="shared" si="594"/>
        <v>0</v>
      </c>
      <c r="J7689" s="231" t="str">
        <f t="shared" si="592"/>
        <v/>
      </c>
    </row>
    <row r="7690" spans="6:10" ht="19.5" customHeight="1" x14ac:dyDescent="0.25">
      <c r="F7690" s="328">
        <f t="shared" ref="F7690:F7753" si="595">IF(E7690&gt;$C$4*1000,"Выборка",0)</f>
        <v>0</v>
      </c>
      <c r="G7690" s="233" t="str">
        <f t="shared" ref="G7690:G7753" si="596">IF(F7690=0,"",E7690)</f>
        <v/>
      </c>
      <c r="H7690" s="231">
        <f t="shared" si="593"/>
        <v>1956458.97</v>
      </c>
      <c r="I7690" s="232">
        <f t="shared" si="594"/>
        <v>0</v>
      </c>
      <c r="J7690" s="231" t="str">
        <f t="shared" ref="J7690:J7753" si="597">IF(I7690=0,"",E7690)</f>
        <v/>
      </c>
    </row>
    <row r="7691" spans="6:10" ht="19.5" customHeight="1" x14ac:dyDescent="0.25">
      <c r="F7691" s="328">
        <f t="shared" si="595"/>
        <v>0</v>
      </c>
      <c r="G7691" s="233" t="str">
        <f t="shared" si="596"/>
        <v/>
      </c>
      <c r="H7691" s="231">
        <f t="shared" ref="H7691:H7754" si="598">IF(F7691=0,IF((I7690=0)*AND(F7690=0),H7690+E7691,IF((F7690&lt;&gt;0)*AND((H7690&lt;=$E$17)),H7690+E7691,E7691)),H7690)</f>
        <v>1956458.97</v>
      </c>
      <c r="I7691" s="232">
        <f t="shared" ref="I7691:I7754" si="599">IF((H7691&gt;$E$17)*AND(F7691=0),"Выборка",0)</f>
        <v>0</v>
      </c>
      <c r="J7691" s="231" t="str">
        <f t="shared" si="597"/>
        <v/>
      </c>
    </row>
    <row r="7692" spans="6:10" ht="19.5" customHeight="1" x14ac:dyDescent="0.25">
      <c r="F7692" s="328">
        <f t="shared" si="595"/>
        <v>0</v>
      </c>
      <c r="G7692" s="233" t="str">
        <f t="shared" si="596"/>
        <v/>
      </c>
      <c r="H7692" s="231">
        <f t="shared" si="598"/>
        <v>1956458.97</v>
      </c>
      <c r="I7692" s="232">
        <f t="shared" si="599"/>
        <v>0</v>
      </c>
      <c r="J7692" s="231" t="str">
        <f t="shared" si="597"/>
        <v/>
      </c>
    </row>
    <row r="7693" spans="6:10" ht="19.5" customHeight="1" x14ac:dyDescent="0.25">
      <c r="F7693" s="328">
        <f t="shared" si="595"/>
        <v>0</v>
      </c>
      <c r="G7693" s="233" t="str">
        <f t="shared" si="596"/>
        <v/>
      </c>
      <c r="H7693" s="231">
        <f t="shared" si="598"/>
        <v>1956458.97</v>
      </c>
      <c r="I7693" s="232">
        <f t="shared" si="599"/>
        <v>0</v>
      </c>
      <c r="J7693" s="231" t="str">
        <f t="shared" si="597"/>
        <v/>
      </c>
    </row>
    <row r="7694" spans="6:10" ht="19.5" customHeight="1" x14ac:dyDescent="0.25">
      <c r="F7694" s="328">
        <f t="shared" si="595"/>
        <v>0</v>
      </c>
      <c r="G7694" s="233" t="str">
        <f t="shared" si="596"/>
        <v/>
      </c>
      <c r="H7694" s="231">
        <f t="shared" si="598"/>
        <v>1956458.97</v>
      </c>
      <c r="I7694" s="232">
        <f t="shared" si="599"/>
        <v>0</v>
      </c>
      <c r="J7694" s="231" t="str">
        <f t="shared" si="597"/>
        <v/>
      </c>
    </row>
    <row r="7695" spans="6:10" ht="19.5" customHeight="1" x14ac:dyDescent="0.25">
      <c r="F7695" s="328">
        <f t="shared" si="595"/>
        <v>0</v>
      </c>
      <c r="G7695" s="233" t="str">
        <f t="shared" si="596"/>
        <v/>
      </c>
      <c r="H7695" s="231">
        <f t="shared" si="598"/>
        <v>1956458.97</v>
      </c>
      <c r="I7695" s="232">
        <f t="shared" si="599"/>
        <v>0</v>
      </c>
      <c r="J7695" s="231" t="str">
        <f t="shared" si="597"/>
        <v/>
      </c>
    </row>
    <row r="7696" spans="6:10" ht="19.5" customHeight="1" x14ac:dyDescent="0.25">
      <c r="F7696" s="328">
        <f t="shared" si="595"/>
        <v>0</v>
      </c>
      <c r="G7696" s="233" t="str">
        <f t="shared" si="596"/>
        <v/>
      </c>
      <c r="H7696" s="231">
        <f t="shared" si="598"/>
        <v>1956458.97</v>
      </c>
      <c r="I7696" s="232">
        <f t="shared" si="599"/>
        <v>0</v>
      </c>
      <c r="J7696" s="231" t="str">
        <f t="shared" si="597"/>
        <v/>
      </c>
    </row>
    <row r="7697" spans="6:10" ht="19.5" customHeight="1" x14ac:dyDescent="0.25">
      <c r="F7697" s="328">
        <f t="shared" si="595"/>
        <v>0</v>
      </c>
      <c r="G7697" s="233" t="str">
        <f t="shared" si="596"/>
        <v/>
      </c>
      <c r="H7697" s="231">
        <f t="shared" si="598"/>
        <v>1956458.97</v>
      </c>
      <c r="I7697" s="232">
        <f t="shared" si="599"/>
        <v>0</v>
      </c>
      <c r="J7697" s="231" t="str">
        <f t="shared" si="597"/>
        <v/>
      </c>
    </row>
    <row r="7698" spans="6:10" ht="19.5" customHeight="1" x14ac:dyDescent="0.25">
      <c r="F7698" s="328">
        <f t="shared" si="595"/>
        <v>0</v>
      </c>
      <c r="G7698" s="233" t="str">
        <f t="shared" si="596"/>
        <v/>
      </c>
      <c r="H7698" s="231">
        <f t="shared" si="598"/>
        <v>1956458.97</v>
      </c>
      <c r="I7698" s="232">
        <f t="shared" si="599"/>
        <v>0</v>
      </c>
      <c r="J7698" s="231" t="str">
        <f t="shared" si="597"/>
        <v/>
      </c>
    </row>
    <row r="7699" spans="6:10" ht="19.5" customHeight="1" x14ac:dyDescent="0.25">
      <c r="F7699" s="328">
        <f t="shared" si="595"/>
        <v>0</v>
      </c>
      <c r="G7699" s="233" t="str">
        <f t="shared" si="596"/>
        <v/>
      </c>
      <c r="H7699" s="231">
        <f t="shared" si="598"/>
        <v>1956458.97</v>
      </c>
      <c r="I7699" s="232">
        <f t="shared" si="599"/>
        <v>0</v>
      </c>
      <c r="J7699" s="231" t="str">
        <f t="shared" si="597"/>
        <v/>
      </c>
    </row>
    <row r="7700" spans="6:10" ht="19.5" customHeight="1" x14ac:dyDescent="0.25">
      <c r="F7700" s="328">
        <f t="shared" si="595"/>
        <v>0</v>
      </c>
      <c r="G7700" s="233" t="str">
        <f t="shared" si="596"/>
        <v/>
      </c>
      <c r="H7700" s="231">
        <f t="shared" si="598"/>
        <v>1956458.97</v>
      </c>
      <c r="I7700" s="232">
        <f t="shared" si="599"/>
        <v>0</v>
      </c>
      <c r="J7700" s="231" t="str">
        <f t="shared" si="597"/>
        <v/>
      </c>
    </row>
    <row r="7701" spans="6:10" ht="19.5" customHeight="1" x14ac:dyDescent="0.25">
      <c r="F7701" s="328">
        <f t="shared" si="595"/>
        <v>0</v>
      </c>
      <c r="G7701" s="233" t="str">
        <f t="shared" si="596"/>
        <v/>
      </c>
      <c r="H7701" s="231">
        <f t="shared" si="598"/>
        <v>1956458.97</v>
      </c>
      <c r="I7701" s="232">
        <f t="shared" si="599"/>
        <v>0</v>
      </c>
      <c r="J7701" s="231" t="str">
        <f t="shared" si="597"/>
        <v/>
      </c>
    </row>
    <row r="7702" spans="6:10" ht="19.5" customHeight="1" x14ac:dyDescent="0.25">
      <c r="F7702" s="328">
        <f t="shared" si="595"/>
        <v>0</v>
      </c>
      <c r="G7702" s="233" t="str">
        <f t="shared" si="596"/>
        <v/>
      </c>
      <c r="H7702" s="231">
        <f t="shared" si="598"/>
        <v>1956458.97</v>
      </c>
      <c r="I7702" s="232">
        <f t="shared" si="599"/>
        <v>0</v>
      </c>
      <c r="J7702" s="231" t="str">
        <f t="shared" si="597"/>
        <v/>
      </c>
    </row>
    <row r="7703" spans="6:10" ht="19.5" customHeight="1" x14ac:dyDescent="0.25">
      <c r="F7703" s="328">
        <f t="shared" si="595"/>
        <v>0</v>
      </c>
      <c r="G7703" s="233" t="str">
        <f t="shared" si="596"/>
        <v/>
      </c>
      <c r="H7703" s="231">
        <f t="shared" si="598"/>
        <v>1956458.97</v>
      </c>
      <c r="I7703" s="232">
        <f t="shared" si="599"/>
        <v>0</v>
      </c>
      <c r="J7703" s="231" t="str">
        <f t="shared" si="597"/>
        <v/>
      </c>
    </row>
    <row r="7704" spans="6:10" ht="19.5" customHeight="1" x14ac:dyDescent="0.25">
      <c r="F7704" s="328">
        <f t="shared" si="595"/>
        <v>0</v>
      </c>
      <c r="G7704" s="233" t="str">
        <f t="shared" si="596"/>
        <v/>
      </c>
      <c r="H7704" s="231">
        <f t="shared" si="598"/>
        <v>1956458.97</v>
      </c>
      <c r="I7704" s="232">
        <f t="shared" si="599"/>
        <v>0</v>
      </c>
      <c r="J7704" s="231" t="str">
        <f t="shared" si="597"/>
        <v/>
      </c>
    </row>
    <row r="7705" spans="6:10" ht="19.5" customHeight="1" x14ac:dyDescent="0.25">
      <c r="F7705" s="328">
        <f t="shared" si="595"/>
        <v>0</v>
      </c>
      <c r="G7705" s="233" t="str">
        <f t="shared" si="596"/>
        <v/>
      </c>
      <c r="H7705" s="231">
        <f t="shared" si="598"/>
        <v>1956458.97</v>
      </c>
      <c r="I7705" s="232">
        <f t="shared" si="599"/>
        <v>0</v>
      </c>
      <c r="J7705" s="231" t="str">
        <f t="shared" si="597"/>
        <v/>
      </c>
    </row>
    <row r="7706" spans="6:10" ht="19.5" customHeight="1" x14ac:dyDescent="0.25">
      <c r="F7706" s="328">
        <f t="shared" si="595"/>
        <v>0</v>
      </c>
      <c r="G7706" s="233" t="str">
        <f t="shared" si="596"/>
        <v/>
      </c>
      <c r="H7706" s="231">
        <f t="shared" si="598"/>
        <v>1956458.97</v>
      </c>
      <c r="I7706" s="232">
        <f t="shared" si="599"/>
        <v>0</v>
      </c>
      <c r="J7706" s="231" t="str">
        <f t="shared" si="597"/>
        <v/>
      </c>
    </row>
    <row r="7707" spans="6:10" ht="19.5" customHeight="1" x14ac:dyDescent="0.25">
      <c r="F7707" s="328">
        <f t="shared" si="595"/>
        <v>0</v>
      </c>
      <c r="G7707" s="233" t="str">
        <f t="shared" si="596"/>
        <v/>
      </c>
      <c r="H7707" s="231">
        <f t="shared" si="598"/>
        <v>1956458.97</v>
      </c>
      <c r="I7707" s="232">
        <f t="shared" si="599"/>
        <v>0</v>
      </c>
      <c r="J7707" s="231" t="str">
        <f t="shared" si="597"/>
        <v/>
      </c>
    </row>
    <row r="7708" spans="6:10" ht="19.5" customHeight="1" x14ac:dyDescent="0.25">
      <c r="F7708" s="328">
        <f t="shared" si="595"/>
        <v>0</v>
      </c>
      <c r="G7708" s="233" t="str">
        <f t="shared" si="596"/>
        <v/>
      </c>
      <c r="H7708" s="231">
        <f t="shared" si="598"/>
        <v>1956458.97</v>
      </c>
      <c r="I7708" s="232">
        <f t="shared" si="599"/>
        <v>0</v>
      </c>
      <c r="J7708" s="231" t="str">
        <f t="shared" si="597"/>
        <v/>
      </c>
    </row>
    <row r="7709" spans="6:10" ht="19.5" customHeight="1" x14ac:dyDescent="0.25">
      <c r="F7709" s="328">
        <f t="shared" si="595"/>
        <v>0</v>
      </c>
      <c r="G7709" s="233" t="str">
        <f t="shared" si="596"/>
        <v/>
      </c>
      <c r="H7709" s="231">
        <f t="shared" si="598"/>
        <v>1956458.97</v>
      </c>
      <c r="I7709" s="232">
        <f t="shared" si="599"/>
        <v>0</v>
      </c>
      <c r="J7709" s="231" t="str">
        <f t="shared" si="597"/>
        <v/>
      </c>
    </row>
    <row r="7710" spans="6:10" ht="19.5" customHeight="1" x14ac:dyDescent="0.25">
      <c r="F7710" s="328">
        <f t="shared" si="595"/>
        <v>0</v>
      </c>
      <c r="G7710" s="233" t="str">
        <f t="shared" si="596"/>
        <v/>
      </c>
      <c r="H7710" s="231">
        <f t="shared" si="598"/>
        <v>1956458.97</v>
      </c>
      <c r="I7710" s="232">
        <f t="shared" si="599"/>
        <v>0</v>
      </c>
      <c r="J7710" s="231" t="str">
        <f t="shared" si="597"/>
        <v/>
      </c>
    </row>
    <row r="7711" spans="6:10" ht="19.5" customHeight="1" x14ac:dyDescent="0.25">
      <c r="F7711" s="328">
        <f t="shared" si="595"/>
        <v>0</v>
      </c>
      <c r="G7711" s="233" t="str">
        <f t="shared" si="596"/>
        <v/>
      </c>
      <c r="H7711" s="231">
        <f t="shared" si="598"/>
        <v>1956458.97</v>
      </c>
      <c r="I7711" s="232">
        <f t="shared" si="599"/>
        <v>0</v>
      </c>
      <c r="J7711" s="231" t="str">
        <f t="shared" si="597"/>
        <v/>
      </c>
    </row>
    <row r="7712" spans="6:10" ht="19.5" customHeight="1" x14ac:dyDescent="0.25">
      <c r="F7712" s="328">
        <f t="shared" si="595"/>
        <v>0</v>
      </c>
      <c r="G7712" s="233" t="str">
        <f t="shared" si="596"/>
        <v/>
      </c>
      <c r="H7712" s="231">
        <f t="shared" si="598"/>
        <v>1956458.97</v>
      </c>
      <c r="I7712" s="232">
        <f t="shared" si="599"/>
        <v>0</v>
      </c>
      <c r="J7712" s="231" t="str">
        <f t="shared" si="597"/>
        <v/>
      </c>
    </row>
    <row r="7713" spans="6:10" ht="19.5" customHeight="1" x14ac:dyDescent="0.25">
      <c r="F7713" s="328">
        <f t="shared" si="595"/>
        <v>0</v>
      </c>
      <c r="G7713" s="233" t="str">
        <f t="shared" si="596"/>
        <v/>
      </c>
      <c r="H7713" s="231">
        <f t="shared" si="598"/>
        <v>1956458.97</v>
      </c>
      <c r="I7713" s="232">
        <f t="shared" si="599"/>
        <v>0</v>
      </c>
      <c r="J7713" s="231" t="str">
        <f t="shared" si="597"/>
        <v/>
      </c>
    </row>
    <row r="7714" spans="6:10" ht="19.5" customHeight="1" x14ac:dyDescent="0.25">
      <c r="F7714" s="328">
        <f t="shared" si="595"/>
        <v>0</v>
      </c>
      <c r="G7714" s="233" t="str">
        <f t="shared" si="596"/>
        <v/>
      </c>
      <c r="H7714" s="231">
        <f t="shared" si="598"/>
        <v>1956458.97</v>
      </c>
      <c r="I7714" s="232">
        <f t="shared" si="599"/>
        <v>0</v>
      </c>
      <c r="J7714" s="231" t="str">
        <f t="shared" si="597"/>
        <v/>
      </c>
    </row>
    <row r="7715" spans="6:10" ht="19.5" customHeight="1" x14ac:dyDescent="0.25">
      <c r="F7715" s="328">
        <f t="shared" si="595"/>
        <v>0</v>
      </c>
      <c r="G7715" s="233" t="str">
        <f t="shared" si="596"/>
        <v/>
      </c>
      <c r="H7715" s="231">
        <f t="shared" si="598"/>
        <v>1956458.97</v>
      </c>
      <c r="I7715" s="232">
        <f t="shared" si="599"/>
        <v>0</v>
      </c>
      <c r="J7715" s="231" t="str">
        <f t="shared" si="597"/>
        <v/>
      </c>
    </row>
    <row r="7716" spans="6:10" ht="19.5" customHeight="1" x14ac:dyDescent="0.25">
      <c r="F7716" s="328">
        <f t="shared" si="595"/>
        <v>0</v>
      </c>
      <c r="G7716" s="233" t="str">
        <f t="shared" si="596"/>
        <v/>
      </c>
      <c r="H7716" s="231">
        <f t="shared" si="598"/>
        <v>1956458.97</v>
      </c>
      <c r="I7716" s="232">
        <f t="shared" si="599"/>
        <v>0</v>
      </c>
      <c r="J7716" s="231" t="str">
        <f t="shared" si="597"/>
        <v/>
      </c>
    </row>
    <row r="7717" spans="6:10" ht="19.5" customHeight="1" x14ac:dyDescent="0.25">
      <c r="F7717" s="328">
        <f t="shared" si="595"/>
        <v>0</v>
      </c>
      <c r="G7717" s="233" t="str">
        <f t="shared" si="596"/>
        <v/>
      </c>
      <c r="H7717" s="231">
        <f t="shared" si="598"/>
        <v>1956458.97</v>
      </c>
      <c r="I7717" s="232">
        <f t="shared" si="599"/>
        <v>0</v>
      </c>
      <c r="J7717" s="231" t="str">
        <f t="shared" si="597"/>
        <v/>
      </c>
    </row>
    <row r="7718" spans="6:10" ht="19.5" customHeight="1" x14ac:dyDescent="0.25">
      <c r="F7718" s="328">
        <f t="shared" si="595"/>
        <v>0</v>
      </c>
      <c r="G7718" s="233" t="str">
        <f t="shared" si="596"/>
        <v/>
      </c>
      <c r="H7718" s="231">
        <f t="shared" si="598"/>
        <v>1956458.97</v>
      </c>
      <c r="I7718" s="232">
        <f t="shared" si="599"/>
        <v>0</v>
      </c>
      <c r="J7718" s="231" t="str">
        <f t="shared" si="597"/>
        <v/>
      </c>
    </row>
    <row r="7719" spans="6:10" ht="19.5" customHeight="1" x14ac:dyDescent="0.25">
      <c r="F7719" s="328">
        <f t="shared" si="595"/>
        <v>0</v>
      </c>
      <c r="G7719" s="233" t="str">
        <f t="shared" si="596"/>
        <v/>
      </c>
      <c r="H7719" s="231">
        <f t="shared" si="598"/>
        <v>1956458.97</v>
      </c>
      <c r="I7719" s="232">
        <f t="shared" si="599"/>
        <v>0</v>
      </c>
      <c r="J7719" s="231" t="str">
        <f t="shared" si="597"/>
        <v/>
      </c>
    </row>
    <row r="7720" spans="6:10" ht="19.5" customHeight="1" x14ac:dyDescent="0.25">
      <c r="F7720" s="328">
        <f t="shared" si="595"/>
        <v>0</v>
      </c>
      <c r="G7720" s="233" t="str">
        <f t="shared" si="596"/>
        <v/>
      </c>
      <c r="H7720" s="231">
        <f t="shared" si="598"/>
        <v>1956458.97</v>
      </c>
      <c r="I7720" s="232">
        <f t="shared" si="599"/>
        <v>0</v>
      </c>
      <c r="J7720" s="231" t="str">
        <f t="shared" si="597"/>
        <v/>
      </c>
    </row>
    <row r="7721" spans="6:10" ht="19.5" customHeight="1" x14ac:dyDescent="0.25">
      <c r="F7721" s="328">
        <f t="shared" si="595"/>
        <v>0</v>
      </c>
      <c r="G7721" s="233" t="str">
        <f t="shared" si="596"/>
        <v/>
      </c>
      <c r="H7721" s="231">
        <f t="shared" si="598"/>
        <v>1956458.97</v>
      </c>
      <c r="I7721" s="232">
        <f t="shared" si="599"/>
        <v>0</v>
      </c>
      <c r="J7721" s="231" t="str">
        <f t="shared" si="597"/>
        <v/>
      </c>
    </row>
    <row r="7722" spans="6:10" ht="19.5" customHeight="1" x14ac:dyDescent="0.25">
      <c r="F7722" s="328">
        <f t="shared" si="595"/>
        <v>0</v>
      </c>
      <c r="G7722" s="233" t="str">
        <f t="shared" si="596"/>
        <v/>
      </c>
      <c r="H7722" s="231">
        <f t="shared" si="598"/>
        <v>1956458.97</v>
      </c>
      <c r="I7722" s="232">
        <f t="shared" si="599"/>
        <v>0</v>
      </c>
      <c r="J7722" s="231" t="str">
        <f t="shared" si="597"/>
        <v/>
      </c>
    </row>
    <row r="7723" spans="6:10" ht="19.5" customHeight="1" x14ac:dyDescent="0.25">
      <c r="F7723" s="328">
        <f t="shared" si="595"/>
        <v>0</v>
      </c>
      <c r="G7723" s="233" t="str">
        <f t="shared" si="596"/>
        <v/>
      </c>
      <c r="H7723" s="231">
        <f t="shared" si="598"/>
        <v>1956458.97</v>
      </c>
      <c r="I7723" s="232">
        <f t="shared" si="599"/>
        <v>0</v>
      </c>
      <c r="J7723" s="231" t="str">
        <f t="shared" si="597"/>
        <v/>
      </c>
    </row>
    <row r="7724" spans="6:10" ht="19.5" customHeight="1" x14ac:dyDescent="0.25">
      <c r="F7724" s="328">
        <f t="shared" si="595"/>
        <v>0</v>
      </c>
      <c r="G7724" s="233" t="str">
        <f t="shared" si="596"/>
        <v/>
      </c>
      <c r="H7724" s="231">
        <f t="shared" si="598"/>
        <v>1956458.97</v>
      </c>
      <c r="I7724" s="232">
        <f t="shared" si="599"/>
        <v>0</v>
      </c>
      <c r="J7724" s="231" t="str">
        <f t="shared" si="597"/>
        <v/>
      </c>
    </row>
    <row r="7725" spans="6:10" ht="19.5" customHeight="1" x14ac:dyDescent="0.25">
      <c r="F7725" s="328">
        <f t="shared" si="595"/>
        <v>0</v>
      </c>
      <c r="G7725" s="233" t="str">
        <f t="shared" si="596"/>
        <v/>
      </c>
      <c r="H7725" s="231">
        <f t="shared" si="598"/>
        <v>1956458.97</v>
      </c>
      <c r="I7725" s="232">
        <f t="shared" si="599"/>
        <v>0</v>
      </c>
      <c r="J7725" s="231" t="str">
        <f t="shared" si="597"/>
        <v/>
      </c>
    </row>
    <row r="7726" spans="6:10" ht="19.5" customHeight="1" x14ac:dyDescent="0.25">
      <c r="F7726" s="328">
        <f t="shared" si="595"/>
        <v>0</v>
      </c>
      <c r="G7726" s="233" t="str">
        <f t="shared" si="596"/>
        <v/>
      </c>
      <c r="H7726" s="231">
        <f t="shared" si="598"/>
        <v>1956458.97</v>
      </c>
      <c r="I7726" s="232">
        <f t="shared" si="599"/>
        <v>0</v>
      </c>
      <c r="J7726" s="231" t="str">
        <f t="shared" si="597"/>
        <v/>
      </c>
    </row>
    <row r="7727" spans="6:10" ht="19.5" customHeight="1" x14ac:dyDescent="0.25">
      <c r="F7727" s="328">
        <f t="shared" si="595"/>
        <v>0</v>
      </c>
      <c r="G7727" s="233" t="str">
        <f t="shared" si="596"/>
        <v/>
      </c>
      <c r="H7727" s="231">
        <f t="shared" si="598"/>
        <v>1956458.97</v>
      </c>
      <c r="I7727" s="232">
        <f t="shared" si="599"/>
        <v>0</v>
      </c>
      <c r="J7727" s="231" t="str">
        <f t="shared" si="597"/>
        <v/>
      </c>
    </row>
    <row r="7728" spans="6:10" ht="19.5" customHeight="1" x14ac:dyDescent="0.25">
      <c r="F7728" s="328">
        <f t="shared" si="595"/>
        <v>0</v>
      </c>
      <c r="G7728" s="233" t="str">
        <f t="shared" si="596"/>
        <v/>
      </c>
      <c r="H7728" s="231">
        <f t="shared" si="598"/>
        <v>1956458.97</v>
      </c>
      <c r="I7728" s="232">
        <f t="shared" si="599"/>
        <v>0</v>
      </c>
      <c r="J7728" s="231" t="str">
        <f t="shared" si="597"/>
        <v/>
      </c>
    </row>
    <row r="7729" spans="6:10" ht="19.5" customHeight="1" x14ac:dyDescent="0.25">
      <c r="F7729" s="328">
        <f t="shared" si="595"/>
        <v>0</v>
      </c>
      <c r="G7729" s="233" t="str">
        <f t="shared" si="596"/>
        <v/>
      </c>
      <c r="H7729" s="231">
        <f t="shared" si="598"/>
        <v>1956458.97</v>
      </c>
      <c r="I7729" s="232">
        <f t="shared" si="599"/>
        <v>0</v>
      </c>
      <c r="J7729" s="231" t="str">
        <f t="shared" si="597"/>
        <v/>
      </c>
    </row>
    <row r="7730" spans="6:10" ht="19.5" customHeight="1" x14ac:dyDescent="0.25">
      <c r="F7730" s="328">
        <f t="shared" si="595"/>
        <v>0</v>
      </c>
      <c r="G7730" s="233" t="str">
        <f t="shared" si="596"/>
        <v/>
      </c>
      <c r="H7730" s="231">
        <f t="shared" si="598"/>
        <v>1956458.97</v>
      </c>
      <c r="I7730" s="232">
        <f t="shared" si="599"/>
        <v>0</v>
      </c>
      <c r="J7730" s="231" t="str">
        <f t="shared" si="597"/>
        <v/>
      </c>
    </row>
    <row r="7731" spans="6:10" ht="19.5" customHeight="1" x14ac:dyDescent="0.25">
      <c r="F7731" s="328">
        <f t="shared" si="595"/>
        <v>0</v>
      </c>
      <c r="G7731" s="233" t="str">
        <f t="shared" si="596"/>
        <v/>
      </c>
      <c r="H7731" s="231">
        <f t="shared" si="598"/>
        <v>1956458.97</v>
      </c>
      <c r="I7731" s="232">
        <f t="shared" si="599"/>
        <v>0</v>
      </c>
      <c r="J7731" s="231" t="str">
        <f t="shared" si="597"/>
        <v/>
      </c>
    </row>
    <row r="7732" spans="6:10" ht="19.5" customHeight="1" x14ac:dyDescent="0.25">
      <c r="F7732" s="328">
        <f t="shared" si="595"/>
        <v>0</v>
      </c>
      <c r="G7732" s="233" t="str">
        <f t="shared" si="596"/>
        <v/>
      </c>
      <c r="H7732" s="231">
        <f t="shared" si="598"/>
        <v>1956458.97</v>
      </c>
      <c r="I7732" s="232">
        <f t="shared" si="599"/>
        <v>0</v>
      </c>
      <c r="J7732" s="231" t="str">
        <f t="shared" si="597"/>
        <v/>
      </c>
    </row>
    <row r="7733" spans="6:10" ht="19.5" customHeight="1" x14ac:dyDescent="0.25">
      <c r="F7733" s="328">
        <f t="shared" si="595"/>
        <v>0</v>
      </c>
      <c r="G7733" s="233" t="str">
        <f t="shared" si="596"/>
        <v/>
      </c>
      <c r="H7733" s="231">
        <f t="shared" si="598"/>
        <v>1956458.97</v>
      </c>
      <c r="I7733" s="232">
        <f t="shared" si="599"/>
        <v>0</v>
      </c>
      <c r="J7733" s="231" t="str">
        <f t="shared" si="597"/>
        <v/>
      </c>
    </row>
    <row r="7734" spans="6:10" ht="19.5" customHeight="1" x14ac:dyDescent="0.25">
      <c r="F7734" s="328">
        <f t="shared" si="595"/>
        <v>0</v>
      </c>
      <c r="G7734" s="233" t="str">
        <f t="shared" si="596"/>
        <v/>
      </c>
      <c r="H7734" s="231">
        <f t="shared" si="598"/>
        <v>1956458.97</v>
      </c>
      <c r="I7734" s="232">
        <f t="shared" si="599"/>
        <v>0</v>
      </c>
      <c r="J7734" s="231" t="str">
        <f t="shared" si="597"/>
        <v/>
      </c>
    </row>
    <row r="7735" spans="6:10" ht="19.5" customHeight="1" x14ac:dyDescent="0.25">
      <c r="F7735" s="328">
        <f t="shared" si="595"/>
        <v>0</v>
      </c>
      <c r="G7735" s="233" t="str">
        <f t="shared" si="596"/>
        <v/>
      </c>
      <c r="H7735" s="231">
        <f t="shared" si="598"/>
        <v>1956458.97</v>
      </c>
      <c r="I7735" s="232">
        <f t="shared" si="599"/>
        <v>0</v>
      </c>
      <c r="J7735" s="231" t="str">
        <f t="shared" si="597"/>
        <v/>
      </c>
    </row>
    <row r="7736" spans="6:10" ht="19.5" customHeight="1" x14ac:dyDescent="0.25">
      <c r="F7736" s="328">
        <f t="shared" si="595"/>
        <v>0</v>
      </c>
      <c r="G7736" s="233" t="str">
        <f t="shared" si="596"/>
        <v/>
      </c>
      <c r="H7736" s="231">
        <f t="shared" si="598"/>
        <v>1956458.97</v>
      </c>
      <c r="I7736" s="232">
        <f t="shared" si="599"/>
        <v>0</v>
      </c>
      <c r="J7736" s="231" t="str">
        <f t="shared" si="597"/>
        <v/>
      </c>
    </row>
    <row r="7737" spans="6:10" ht="19.5" customHeight="1" x14ac:dyDescent="0.25">
      <c r="F7737" s="328">
        <f t="shared" si="595"/>
        <v>0</v>
      </c>
      <c r="G7737" s="233" t="str">
        <f t="shared" si="596"/>
        <v/>
      </c>
      <c r="H7737" s="231">
        <f t="shared" si="598"/>
        <v>1956458.97</v>
      </c>
      <c r="I7737" s="232">
        <f t="shared" si="599"/>
        <v>0</v>
      </c>
      <c r="J7737" s="231" t="str">
        <f t="shared" si="597"/>
        <v/>
      </c>
    </row>
    <row r="7738" spans="6:10" ht="19.5" customHeight="1" x14ac:dyDescent="0.25">
      <c r="F7738" s="328">
        <f t="shared" si="595"/>
        <v>0</v>
      </c>
      <c r="G7738" s="233" t="str">
        <f t="shared" si="596"/>
        <v/>
      </c>
      <c r="H7738" s="231">
        <f t="shared" si="598"/>
        <v>1956458.97</v>
      </c>
      <c r="I7738" s="232">
        <f t="shared" si="599"/>
        <v>0</v>
      </c>
      <c r="J7738" s="231" t="str">
        <f t="shared" si="597"/>
        <v/>
      </c>
    </row>
    <row r="7739" spans="6:10" ht="19.5" customHeight="1" x14ac:dyDescent="0.25">
      <c r="F7739" s="328">
        <f t="shared" si="595"/>
        <v>0</v>
      </c>
      <c r="G7739" s="233" t="str">
        <f t="shared" si="596"/>
        <v/>
      </c>
      <c r="H7739" s="231">
        <f t="shared" si="598"/>
        <v>1956458.97</v>
      </c>
      <c r="I7739" s="232">
        <f t="shared" si="599"/>
        <v>0</v>
      </c>
      <c r="J7739" s="231" t="str">
        <f t="shared" si="597"/>
        <v/>
      </c>
    </row>
    <row r="7740" spans="6:10" ht="19.5" customHeight="1" x14ac:dyDescent="0.25">
      <c r="F7740" s="328">
        <f t="shared" si="595"/>
        <v>0</v>
      </c>
      <c r="G7740" s="233" t="str">
        <f t="shared" si="596"/>
        <v/>
      </c>
      <c r="H7740" s="231">
        <f t="shared" si="598"/>
        <v>1956458.97</v>
      </c>
      <c r="I7740" s="232">
        <f t="shared" si="599"/>
        <v>0</v>
      </c>
      <c r="J7740" s="231" t="str">
        <f t="shared" si="597"/>
        <v/>
      </c>
    </row>
    <row r="7741" spans="6:10" ht="19.5" customHeight="1" x14ac:dyDescent="0.25">
      <c r="F7741" s="328">
        <f t="shared" si="595"/>
        <v>0</v>
      </c>
      <c r="G7741" s="233" t="str">
        <f t="shared" si="596"/>
        <v/>
      </c>
      <c r="H7741" s="231">
        <f t="shared" si="598"/>
        <v>1956458.97</v>
      </c>
      <c r="I7741" s="232">
        <f t="shared" si="599"/>
        <v>0</v>
      </c>
      <c r="J7741" s="231" t="str">
        <f t="shared" si="597"/>
        <v/>
      </c>
    </row>
    <row r="7742" spans="6:10" ht="19.5" customHeight="1" x14ac:dyDescent="0.25">
      <c r="F7742" s="328">
        <f t="shared" si="595"/>
        <v>0</v>
      </c>
      <c r="G7742" s="233" t="str">
        <f t="shared" si="596"/>
        <v/>
      </c>
      <c r="H7742" s="231">
        <f t="shared" si="598"/>
        <v>1956458.97</v>
      </c>
      <c r="I7742" s="232">
        <f t="shared" si="599"/>
        <v>0</v>
      </c>
      <c r="J7742" s="231" t="str">
        <f t="shared" si="597"/>
        <v/>
      </c>
    </row>
    <row r="7743" spans="6:10" ht="19.5" customHeight="1" x14ac:dyDescent="0.25">
      <c r="F7743" s="328">
        <f t="shared" si="595"/>
        <v>0</v>
      </c>
      <c r="G7743" s="233" t="str">
        <f t="shared" si="596"/>
        <v/>
      </c>
      <c r="H7743" s="231">
        <f t="shared" si="598"/>
        <v>1956458.97</v>
      </c>
      <c r="I7743" s="232">
        <f t="shared" si="599"/>
        <v>0</v>
      </c>
      <c r="J7743" s="231" t="str">
        <f t="shared" si="597"/>
        <v/>
      </c>
    </row>
    <row r="7744" spans="6:10" ht="19.5" customHeight="1" x14ac:dyDescent="0.25">
      <c r="F7744" s="328">
        <f t="shared" si="595"/>
        <v>0</v>
      </c>
      <c r="G7744" s="233" t="str">
        <f t="shared" si="596"/>
        <v/>
      </c>
      <c r="H7744" s="231">
        <f t="shared" si="598"/>
        <v>1956458.97</v>
      </c>
      <c r="I7744" s="232">
        <f t="shared" si="599"/>
        <v>0</v>
      </c>
      <c r="J7744" s="231" t="str">
        <f t="shared" si="597"/>
        <v/>
      </c>
    </row>
    <row r="7745" spans="6:10" ht="19.5" customHeight="1" x14ac:dyDescent="0.25">
      <c r="F7745" s="328">
        <f t="shared" si="595"/>
        <v>0</v>
      </c>
      <c r="G7745" s="233" t="str">
        <f t="shared" si="596"/>
        <v/>
      </c>
      <c r="H7745" s="231">
        <f t="shared" si="598"/>
        <v>1956458.97</v>
      </c>
      <c r="I7745" s="232">
        <f t="shared" si="599"/>
        <v>0</v>
      </c>
      <c r="J7745" s="231" t="str">
        <f t="shared" si="597"/>
        <v/>
      </c>
    </row>
    <row r="7746" spans="6:10" ht="19.5" customHeight="1" x14ac:dyDescent="0.25">
      <c r="F7746" s="328">
        <f t="shared" si="595"/>
        <v>0</v>
      </c>
      <c r="G7746" s="233" t="str">
        <f t="shared" si="596"/>
        <v/>
      </c>
      <c r="H7746" s="231">
        <f t="shared" si="598"/>
        <v>1956458.97</v>
      </c>
      <c r="I7746" s="232">
        <f t="shared" si="599"/>
        <v>0</v>
      </c>
      <c r="J7746" s="231" t="str">
        <f t="shared" si="597"/>
        <v/>
      </c>
    </row>
    <row r="7747" spans="6:10" ht="19.5" customHeight="1" x14ac:dyDescent="0.25">
      <c r="F7747" s="328">
        <f t="shared" si="595"/>
        <v>0</v>
      </c>
      <c r="G7747" s="233" t="str">
        <f t="shared" si="596"/>
        <v/>
      </c>
      <c r="H7747" s="231">
        <f t="shared" si="598"/>
        <v>1956458.97</v>
      </c>
      <c r="I7747" s="232">
        <f t="shared" si="599"/>
        <v>0</v>
      </c>
      <c r="J7747" s="231" t="str">
        <f t="shared" si="597"/>
        <v/>
      </c>
    </row>
    <row r="7748" spans="6:10" ht="19.5" customHeight="1" x14ac:dyDescent="0.25">
      <c r="F7748" s="328">
        <f t="shared" si="595"/>
        <v>0</v>
      </c>
      <c r="G7748" s="233" t="str">
        <f t="shared" si="596"/>
        <v/>
      </c>
      <c r="H7748" s="231">
        <f t="shared" si="598"/>
        <v>1956458.97</v>
      </c>
      <c r="I7748" s="232">
        <f t="shared" si="599"/>
        <v>0</v>
      </c>
      <c r="J7748" s="231" t="str">
        <f t="shared" si="597"/>
        <v/>
      </c>
    </row>
    <row r="7749" spans="6:10" ht="19.5" customHeight="1" x14ac:dyDescent="0.25">
      <c r="F7749" s="328">
        <f t="shared" si="595"/>
        <v>0</v>
      </c>
      <c r="G7749" s="233" t="str">
        <f t="shared" si="596"/>
        <v/>
      </c>
      <c r="H7749" s="231">
        <f t="shared" si="598"/>
        <v>1956458.97</v>
      </c>
      <c r="I7749" s="232">
        <f t="shared" si="599"/>
        <v>0</v>
      </c>
      <c r="J7749" s="231" t="str">
        <f t="shared" si="597"/>
        <v/>
      </c>
    </row>
    <row r="7750" spans="6:10" ht="19.5" customHeight="1" x14ac:dyDescent="0.25">
      <c r="F7750" s="328">
        <f t="shared" si="595"/>
        <v>0</v>
      </c>
      <c r="G7750" s="233" t="str">
        <f t="shared" si="596"/>
        <v/>
      </c>
      <c r="H7750" s="231">
        <f t="shared" si="598"/>
        <v>1956458.97</v>
      </c>
      <c r="I7750" s="232">
        <f t="shared" si="599"/>
        <v>0</v>
      </c>
      <c r="J7750" s="231" t="str">
        <f t="shared" si="597"/>
        <v/>
      </c>
    </row>
    <row r="7751" spans="6:10" ht="19.5" customHeight="1" x14ac:dyDescent="0.25">
      <c r="F7751" s="328">
        <f t="shared" si="595"/>
        <v>0</v>
      </c>
      <c r="G7751" s="233" t="str">
        <f t="shared" si="596"/>
        <v/>
      </c>
      <c r="H7751" s="231">
        <f t="shared" si="598"/>
        <v>1956458.97</v>
      </c>
      <c r="I7751" s="232">
        <f t="shared" si="599"/>
        <v>0</v>
      </c>
      <c r="J7751" s="231" t="str">
        <f t="shared" si="597"/>
        <v/>
      </c>
    </row>
    <row r="7752" spans="6:10" ht="19.5" customHeight="1" x14ac:dyDescent="0.25">
      <c r="F7752" s="328">
        <f t="shared" si="595"/>
        <v>0</v>
      </c>
      <c r="G7752" s="233" t="str">
        <f t="shared" si="596"/>
        <v/>
      </c>
      <c r="H7752" s="231">
        <f t="shared" si="598"/>
        <v>1956458.97</v>
      </c>
      <c r="I7752" s="232">
        <f t="shared" si="599"/>
        <v>0</v>
      </c>
      <c r="J7752" s="231" t="str">
        <f t="shared" si="597"/>
        <v/>
      </c>
    </row>
    <row r="7753" spans="6:10" ht="19.5" customHeight="1" x14ac:dyDescent="0.25">
      <c r="F7753" s="328">
        <f t="shared" si="595"/>
        <v>0</v>
      </c>
      <c r="G7753" s="233" t="str">
        <f t="shared" si="596"/>
        <v/>
      </c>
      <c r="H7753" s="231">
        <f t="shared" si="598"/>
        <v>1956458.97</v>
      </c>
      <c r="I7753" s="232">
        <f t="shared" si="599"/>
        <v>0</v>
      </c>
      <c r="J7753" s="231" t="str">
        <f t="shared" si="597"/>
        <v/>
      </c>
    </row>
    <row r="7754" spans="6:10" ht="19.5" customHeight="1" x14ac:dyDescent="0.25">
      <c r="F7754" s="328">
        <f t="shared" ref="F7754:F7817" si="600">IF(E7754&gt;$C$4*1000,"Выборка",0)</f>
        <v>0</v>
      </c>
      <c r="G7754" s="233" t="str">
        <f t="shared" ref="G7754:G7817" si="601">IF(F7754=0,"",E7754)</f>
        <v/>
      </c>
      <c r="H7754" s="231">
        <f t="shared" si="598"/>
        <v>1956458.97</v>
      </c>
      <c r="I7754" s="232">
        <f t="shared" si="599"/>
        <v>0</v>
      </c>
      <c r="J7754" s="231" t="str">
        <f t="shared" ref="J7754:J7817" si="602">IF(I7754=0,"",E7754)</f>
        <v/>
      </c>
    </row>
    <row r="7755" spans="6:10" ht="19.5" customHeight="1" x14ac:dyDescent="0.25">
      <c r="F7755" s="328">
        <f t="shared" si="600"/>
        <v>0</v>
      </c>
      <c r="G7755" s="233" t="str">
        <f t="shared" si="601"/>
        <v/>
      </c>
      <c r="H7755" s="231">
        <f t="shared" ref="H7755:H7818" si="603">IF(F7755=0,IF((I7754=0)*AND(F7754=0),H7754+E7755,IF((F7754&lt;&gt;0)*AND((H7754&lt;=$E$17)),H7754+E7755,E7755)),H7754)</f>
        <v>1956458.97</v>
      </c>
      <c r="I7755" s="232">
        <f t="shared" ref="I7755:I7818" si="604">IF((H7755&gt;$E$17)*AND(F7755=0),"Выборка",0)</f>
        <v>0</v>
      </c>
      <c r="J7755" s="231" t="str">
        <f t="shared" si="602"/>
        <v/>
      </c>
    </row>
    <row r="7756" spans="6:10" ht="19.5" customHeight="1" x14ac:dyDescent="0.25">
      <c r="F7756" s="328">
        <f t="shared" si="600"/>
        <v>0</v>
      </c>
      <c r="G7756" s="233" t="str">
        <f t="shared" si="601"/>
        <v/>
      </c>
      <c r="H7756" s="231">
        <f t="shared" si="603"/>
        <v>1956458.97</v>
      </c>
      <c r="I7756" s="232">
        <f t="shared" si="604"/>
        <v>0</v>
      </c>
      <c r="J7756" s="231" t="str">
        <f t="shared" si="602"/>
        <v/>
      </c>
    </row>
    <row r="7757" spans="6:10" ht="19.5" customHeight="1" x14ac:dyDescent="0.25">
      <c r="F7757" s="328">
        <f t="shared" si="600"/>
        <v>0</v>
      </c>
      <c r="G7757" s="233" t="str">
        <f t="shared" si="601"/>
        <v/>
      </c>
      <c r="H7757" s="231">
        <f t="shared" si="603"/>
        <v>1956458.97</v>
      </c>
      <c r="I7757" s="232">
        <f t="shared" si="604"/>
        <v>0</v>
      </c>
      <c r="J7757" s="231" t="str">
        <f t="shared" si="602"/>
        <v/>
      </c>
    </row>
    <row r="7758" spans="6:10" ht="19.5" customHeight="1" x14ac:dyDescent="0.25">
      <c r="F7758" s="328">
        <f t="shared" si="600"/>
        <v>0</v>
      </c>
      <c r="G7758" s="233" t="str">
        <f t="shared" si="601"/>
        <v/>
      </c>
      <c r="H7758" s="231">
        <f t="shared" si="603"/>
        <v>1956458.97</v>
      </c>
      <c r="I7758" s="232">
        <f t="shared" si="604"/>
        <v>0</v>
      </c>
      <c r="J7758" s="231" t="str">
        <f t="shared" si="602"/>
        <v/>
      </c>
    </row>
    <row r="7759" spans="6:10" ht="19.5" customHeight="1" x14ac:dyDescent="0.25">
      <c r="F7759" s="328">
        <f t="shared" si="600"/>
        <v>0</v>
      </c>
      <c r="G7759" s="233" t="str">
        <f t="shared" si="601"/>
        <v/>
      </c>
      <c r="H7759" s="231">
        <f t="shared" si="603"/>
        <v>1956458.97</v>
      </c>
      <c r="I7759" s="232">
        <f t="shared" si="604"/>
        <v>0</v>
      </c>
      <c r="J7759" s="231" t="str">
        <f t="shared" si="602"/>
        <v/>
      </c>
    </row>
    <row r="7760" spans="6:10" ht="19.5" customHeight="1" x14ac:dyDescent="0.25">
      <c r="F7760" s="328">
        <f t="shared" si="600"/>
        <v>0</v>
      </c>
      <c r="G7760" s="233" t="str">
        <f t="shared" si="601"/>
        <v/>
      </c>
      <c r="H7760" s="231">
        <f t="shared" si="603"/>
        <v>1956458.97</v>
      </c>
      <c r="I7760" s="232">
        <f t="shared" si="604"/>
        <v>0</v>
      </c>
      <c r="J7760" s="231" t="str">
        <f t="shared" si="602"/>
        <v/>
      </c>
    </row>
    <row r="7761" spans="6:10" ht="19.5" customHeight="1" x14ac:dyDescent="0.25">
      <c r="F7761" s="328">
        <f t="shared" si="600"/>
        <v>0</v>
      </c>
      <c r="G7761" s="233" t="str">
        <f t="shared" si="601"/>
        <v/>
      </c>
      <c r="H7761" s="231">
        <f t="shared" si="603"/>
        <v>1956458.97</v>
      </c>
      <c r="I7761" s="232">
        <f t="shared" si="604"/>
        <v>0</v>
      </c>
      <c r="J7761" s="231" t="str">
        <f t="shared" si="602"/>
        <v/>
      </c>
    </row>
    <row r="7762" spans="6:10" ht="19.5" customHeight="1" x14ac:dyDescent="0.25">
      <c r="F7762" s="328">
        <f t="shared" si="600"/>
        <v>0</v>
      </c>
      <c r="G7762" s="233" t="str">
        <f t="shared" si="601"/>
        <v/>
      </c>
      <c r="H7762" s="231">
        <f t="shared" si="603"/>
        <v>1956458.97</v>
      </c>
      <c r="I7762" s="232">
        <f t="shared" si="604"/>
        <v>0</v>
      </c>
      <c r="J7762" s="231" t="str">
        <f t="shared" si="602"/>
        <v/>
      </c>
    </row>
    <row r="7763" spans="6:10" ht="19.5" customHeight="1" x14ac:dyDescent="0.25">
      <c r="F7763" s="328">
        <f t="shared" si="600"/>
        <v>0</v>
      </c>
      <c r="G7763" s="233" t="str">
        <f t="shared" si="601"/>
        <v/>
      </c>
      <c r="H7763" s="231">
        <f t="shared" si="603"/>
        <v>1956458.97</v>
      </c>
      <c r="I7763" s="232">
        <f t="shared" si="604"/>
        <v>0</v>
      </c>
      <c r="J7763" s="231" t="str">
        <f t="shared" si="602"/>
        <v/>
      </c>
    </row>
    <row r="7764" spans="6:10" ht="19.5" customHeight="1" x14ac:dyDescent="0.25">
      <c r="F7764" s="328">
        <f t="shared" si="600"/>
        <v>0</v>
      </c>
      <c r="G7764" s="233" t="str">
        <f t="shared" si="601"/>
        <v/>
      </c>
      <c r="H7764" s="231">
        <f t="shared" si="603"/>
        <v>1956458.97</v>
      </c>
      <c r="I7764" s="232">
        <f t="shared" si="604"/>
        <v>0</v>
      </c>
      <c r="J7764" s="231" t="str">
        <f t="shared" si="602"/>
        <v/>
      </c>
    </row>
    <row r="7765" spans="6:10" ht="19.5" customHeight="1" x14ac:dyDescent="0.25">
      <c r="F7765" s="328">
        <f t="shared" si="600"/>
        <v>0</v>
      </c>
      <c r="G7765" s="233" t="str">
        <f t="shared" si="601"/>
        <v/>
      </c>
      <c r="H7765" s="231">
        <f t="shared" si="603"/>
        <v>1956458.97</v>
      </c>
      <c r="I7765" s="232">
        <f t="shared" si="604"/>
        <v>0</v>
      </c>
      <c r="J7765" s="231" t="str">
        <f t="shared" si="602"/>
        <v/>
      </c>
    </row>
    <row r="7766" spans="6:10" ht="19.5" customHeight="1" x14ac:dyDescent="0.25">
      <c r="F7766" s="328">
        <f t="shared" si="600"/>
        <v>0</v>
      </c>
      <c r="G7766" s="233" t="str">
        <f t="shared" si="601"/>
        <v/>
      </c>
      <c r="H7766" s="231">
        <f t="shared" si="603"/>
        <v>1956458.97</v>
      </c>
      <c r="I7766" s="232">
        <f t="shared" si="604"/>
        <v>0</v>
      </c>
      <c r="J7766" s="231" t="str">
        <f t="shared" si="602"/>
        <v/>
      </c>
    </row>
    <row r="7767" spans="6:10" ht="19.5" customHeight="1" x14ac:dyDescent="0.25">
      <c r="F7767" s="328">
        <f t="shared" si="600"/>
        <v>0</v>
      </c>
      <c r="G7767" s="233" t="str">
        <f t="shared" si="601"/>
        <v/>
      </c>
      <c r="H7767" s="231">
        <f t="shared" si="603"/>
        <v>1956458.97</v>
      </c>
      <c r="I7767" s="232">
        <f t="shared" si="604"/>
        <v>0</v>
      </c>
      <c r="J7767" s="231" t="str">
        <f t="shared" si="602"/>
        <v/>
      </c>
    </row>
    <row r="7768" spans="6:10" ht="19.5" customHeight="1" x14ac:dyDescent="0.25">
      <c r="F7768" s="328">
        <f t="shared" si="600"/>
        <v>0</v>
      </c>
      <c r="G7768" s="233" t="str">
        <f t="shared" si="601"/>
        <v/>
      </c>
      <c r="H7768" s="231">
        <f t="shared" si="603"/>
        <v>1956458.97</v>
      </c>
      <c r="I7768" s="232">
        <f t="shared" si="604"/>
        <v>0</v>
      </c>
      <c r="J7768" s="231" t="str">
        <f t="shared" si="602"/>
        <v/>
      </c>
    </row>
    <row r="7769" spans="6:10" ht="19.5" customHeight="1" x14ac:dyDescent="0.25">
      <c r="F7769" s="328">
        <f t="shared" si="600"/>
        <v>0</v>
      </c>
      <c r="G7769" s="233" t="str">
        <f t="shared" si="601"/>
        <v/>
      </c>
      <c r="H7769" s="231">
        <f t="shared" si="603"/>
        <v>1956458.97</v>
      </c>
      <c r="I7769" s="232">
        <f t="shared" si="604"/>
        <v>0</v>
      </c>
      <c r="J7769" s="231" t="str">
        <f t="shared" si="602"/>
        <v/>
      </c>
    </row>
    <row r="7770" spans="6:10" ht="19.5" customHeight="1" x14ac:dyDescent="0.25">
      <c r="F7770" s="328">
        <f t="shared" si="600"/>
        <v>0</v>
      </c>
      <c r="G7770" s="233" t="str">
        <f t="shared" si="601"/>
        <v/>
      </c>
      <c r="H7770" s="231">
        <f t="shared" si="603"/>
        <v>1956458.97</v>
      </c>
      <c r="I7770" s="232">
        <f t="shared" si="604"/>
        <v>0</v>
      </c>
      <c r="J7770" s="231" t="str">
        <f t="shared" si="602"/>
        <v/>
      </c>
    </row>
    <row r="7771" spans="6:10" ht="19.5" customHeight="1" x14ac:dyDescent="0.25">
      <c r="F7771" s="328">
        <f t="shared" si="600"/>
        <v>0</v>
      </c>
      <c r="G7771" s="233" t="str">
        <f t="shared" si="601"/>
        <v/>
      </c>
      <c r="H7771" s="231">
        <f t="shared" si="603"/>
        <v>1956458.97</v>
      </c>
      <c r="I7771" s="232">
        <f t="shared" si="604"/>
        <v>0</v>
      </c>
      <c r="J7771" s="231" t="str">
        <f t="shared" si="602"/>
        <v/>
      </c>
    </row>
    <row r="7772" spans="6:10" ht="19.5" customHeight="1" x14ac:dyDescent="0.25">
      <c r="F7772" s="328">
        <f t="shared" si="600"/>
        <v>0</v>
      </c>
      <c r="G7772" s="233" t="str">
        <f t="shared" si="601"/>
        <v/>
      </c>
      <c r="H7772" s="231">
        <f t="shared" si="603"/>
        <v>1956458.97</v>
      </c>
      <c r="I7772" s="232">
        <f t="shared" si="604"/>
        <v>0</v>
      </c>
      <c r="J7772" s="231" t="str">
        <f t="shared" si="602"/>
        <v/>
      </c>
    </row>
    <row r="7773" spans="6:10" ht="19.5" customHeight="1" x14ac:dyDescent="0.25">
      <c r="F7773" s="328">
        <f t="shared" si="600"/>
        <v>0</v>
      </c>
      <c r="G7773" s="233" t="str">
        <f t="shared" si="601"/>
        <v/>
      </c>
      <c r="H7773" s="231">
        <f t="shared" si="603"/>
        <v>1956458.97</v>
      </c>
      <c r="I7773" s="232">
        <f t="shared" si="604"/>
        <v>0</v>
      </c>
      <c r="J7773" s="231" t="str">
        <f t="shared" si="602"/>
        <v/>
      </c>
    </row>
    <row r="7774" spans="6:10" ht="19.5" customHeight="1" x14ac:dyDescent="0.25">
      <c r="F7774" s="328">
        <f t="shared" si="600"/>
        <v>0</v>
      </c>
      <c r="G7774" s="233" t="str">
        <f t="shared" si="601"/>
        <v/>
      </c>
      <c r="H7774" s="231">
        <f t="shared" si="603"/>
        <v>1956458.97</v>
      </c>
      <c r="I7774" s="232">
        <f t="shared" si="604"/>
        <v>0</v>
      </c>
      <c r="J7774" s="231" t="str">
        <f t="shared" si="602"/>
        <v/>
      </c>
    </row>
    <row r="7775" spans="6:10" ht="19.5" customHeight="1" x14ac:dyDescent="0.25">
      <c r="F7775" s="328">
        <f t="shared" si="600"/>
        <v>0</v>
      </c>
      <c r="G7775" s="233" t="str">
        <f t="shared" si="601"/>
        <v/>
      </c>
      <c r="H7775" s="231">
        <f t="shared" si="603"/>
        <v>1956458.97</v>
      </c>
      <c r="I7775" s="232">
        <f t="shared" si="604"/>
        <v>0</v>
      </c>
      <c r="J7775" s="231" t="str">
        <f t="shared" si="602"/>
        <v/>
      </c>
    </row>
    <row r="7776" spans="6:10" ht="19.5" customHeight="1" x14ac:dyDescent="0.25">
      <c r="F7776" s="328">
        <f t="shared" si="600"/>
        <v>0</v>
      </c>
      <c r="G7776" s="233" t="str">
        <f t="shared" si="601"/>
        <v/>
      </c>
      <c r="H7776" s="231">
        <f t="shared" si="603"/>
        <v>1956458.97</v>
      </c>
      <c r="I7776" s="232">
        <f t="shared" si="604"/>
        <v>0</v>
      </c>
      <c r="J7776" s="231" t="str">
        <f t="shared" si="602"/>
        <v/>
      </c>
    </row>
    <row r="7777" spans="6:10" ht="19.5" customHeight="1" x14ac:dyDescent="0.25">
      <c r="F7777" s="328">
        <f t="shared" si="600"/>
        <v>0</v>
      </c>
      <c r="G7777" s="233" t="str">
        <f t="shared" si="601"/>
        <v/>
      </c>
      <c r="H7777" s="231">
        <f t="shared" si="603"/>
        <v>1956458.97</v>
      </c>
      <c r="I7777" s="232">
        <f t="shared" si="604"/>
        <v>0</v>
      </c>
      <c r="J7777" s="231" t="str">
        <f t="shared" si="602"/>
        <v/>
      </c>
    </row>
    <row r="7778" spans="6:10" ht="19.5" customHeight="1" x14ac:dyDescent="0.25">
      <c r="F7778" s="328">
        <f t="shared" si="600"/>
        <v>0</v>
      </c>
      <c r="G7778" s="233" t="str">
        <f t="shared" si="601"/>
        <v/>
      </c>
      <c r="H7778" s="231">
        <f t="shared" si="603"/>
        <v>1956458.97</v>
      </c>
      <c r="I7778" s="232">
        <f t="shared" si="604"/>
        <v>0</v>
      </c>
      <c r="J7778" s="231" t="str">
        <f t="shared" si="602"/>
        <v/>
      </c>
    </row>
    <row r="7779" spans="6:10" ht="19.5" customHeight="1" x14ac:dyDescent="0.25">
      <c r="F7779" s="328">
        <f t="shared" si="600"/>
        <v>0</v>
      </c>
      <c r="G7779" s="233" t="str">
        <f t="shared" si="601"/>
        <v/>
      </c>
      <c r="H7779" s="231">
        <f t="shared" si="603"/>
        <v>1956458.97</v>
      </c>
      <c r="I7779" s="232">
        <f t="shared" si="604"/>
        <v>0</v>
      </c>
      <c r="J7779" s="231" t="str">
        <f t="shared" si="602"/>
        <v/>
      </c>
    </row>
    <row r="7780" spans="6:10" ht="19.5" customHeight="1" x14ac:dyDescent="0.25">
      <c r="F7780" s="328">
        <f t="shared" si="600"/>
        <v>0</v>
      </c>
      <c r="G7780" s="233" t="str">
        <f t="shared" si="601"/>
        <v/>
      </c>
      <c r="H7780" s="231">
        <f t="shared" si="603"/>
        <v>1956458.97</v>
      </c>
      <c r="I7780" s="232">
        <f t="shared" si="604"/>
        <v>0</v>
      </c>
      <c r="J7780" s="231" t="str">
        <f t="shared" si="602"/>
        <v/>
      </c>
    </row>
    <row r="7781" spans="6:10" ht="19.5" customHeight="1" x14ac:dyDescent="0.25">
      <c r="F7781" s="328">
        <f t="shared" si="600"/>
        <v>0</v>
      </c>
      <c r="G7781" s="233" t="str">
        <f t="shared" si="601"/>
        <v/>
      </c>
      <c r="H7781" s="231">
        <f t="shared" si="603"/>
        <v>1956458.97</v>
      </c>
      <c r="I7781" s="232">
        <f t="shared" si="604"/>
        <v>0</v>
      </c>
      <c r="J7781" s="231" t="str">
        <f t="shared" si="602"/>
        <v/>
      </c>
    </row>
    <row r="7782" spans="6:10" ht="19.5" customHeight="1" x14ac:dyDescent="0.25">
      <c r="F7782" s="328">
        <f t="shared" si="600"/>
        <v>0</v>
      </c>
      <c r="G7782" s="233" t="str">
        <f t="shared" si="601"/>
        <v/>
      </c>
      <c r="H7782" s="231">
        <f t="shared" si="603"/>
        <v>1956458.97</v>
      </c>
      <c r="I7782" s="232">
        <f t="shared" si="604"/>
        <v>0</v>
      </c>
      <c r="J7782" s="231" t="str">
        <f t="shared" si="602"/>
        <v/>
      </c>
    </row>
    <row r="7783" spans="6:10" ht="19.5" customHeight="1" x14ac:dyDescent="0.25">
      <c r="F7783" s="328">
        <f t="shared" si="600"/>
        <v>0</v>
      </c>
      <c r="G7783" s="233" t="str">
        <f t="shared" si="601"/>
        <v/>
      </c>
      <c r="H7783" s="231">
        <f t="shared" si="603"/>
        <v>1956458.97</v>
      </c>
      <c r="I7783" s="232">
        <f t="shared" si="604"/>
        <v>0</v>
      </c>
      <c r="J7783" s="231" t="str">
        <f t="shared" si="602"/>
        <v/>
      </c>
    </row>
    <row r="7784" spans="6:10" ht="19.5" customHeight="1" x14ac:dyDescent="0.25">
      <c r="F7784" s="328">
        <f t="shared" si="600"/>
        <v>0</v>
      </c>
      <c r="G7784" s="233" t="str">
        <f t="shared" si="601"/>
        <v/>
      </c>
      <c r="H7784" s="231">
        <f t="shared" si="603"/>
        <v>1956458.97</v>
      </c>
      <c r="I7784" s="232">
        <f t="shared" si="604"/>
        <v>0</v>
      </c>
      <c r="J7784" s="231" t="str">
        <f t="shared" si="602"/>
        <v/>
      </c>
    </row>
    <row r="7785" spans="6:10" ht="19.5" customHeight="1" x14ac:dyDescent="0.25">
      <c r="F7785" s="328">
        <f t="shared" si="600"/>
        <v>0</v>
      </c>
      <c r="G7785" s="233" t="str">
        <f t="shared" si="601"/>
        <v/>
      </c>
      <c r="H7785" s="231">
        <f t="shared" si="603"/>
        <v>1956458.97</v>
      </c>
      <c r="I7785" s="232">
        <f t="shared" si="604"/>
        <v>0</v>
      </c>
      <c r="J7785" s="231" t="str">
        <f t="shared" si="602"/>
        <v/>
      </c>
    </row>
    <row r="7786" spans="6:10" ht="19.5" customHeight="1" x14ac:dyDescent="0.25">
      <c r="F7786" s="328">
        <f t="shared" si="600"/>
        <v>0</v>
      </c>
      <c r="G7786" s="233" t="str">
        <f t="shared" si="601"/>
        <v/>
      </c>
      <c r="H7786" s="231">
        <f t="shared" si="603"/>
        <v>1956458.97</v>
      </c>
      <c r="I7786" s="232">
        <f t="shared" si="604"/>
        <v>0</v>
      </c>
      <c r="J7786" s="231" t="str">
        <f t="shared" si="602"/>
        <v/>
      </c>
    </row>
    <row r="7787" spans="6:10" ht="19.5" customHeight="1" x14ac:dyDescent="0.25">
      <c r="F7787" s="328">
        <f t="shared" si="600"/>
        <v>0</v>
      </c>
      <c r="G7787" s="233" t="str">
        <f t="shared" si="601"/>
        <v/>
      </c>
      <c r="H7787" s="231">
        <f t="shared" si="603"/>
        <v>1956458.97</v>
      </c>
      <c r="I7787" s="232">
        <f t="shared" si="604"/>
        <v>0</v>
      </c>
      <c r="J7787" s="231" t="str">
        <f t="shared" si="602"/>
        <v/>
      </c>
    </row>
    <row r="7788" spans="6:10" ht="19.5" customHeight="1" x14ac:dyDescent="0.25">
      <c r="F7788" s="328">
        <f t="shared" si="600"/>
        <v>0</v>
      </c>
      <c r="G7788" s="233" t="str">
        <f t="shared" si="601"/>
        <v/>
      </c>
      <c r="H7788" s="231">
        <f t="shared" si="603"/>
        <v>1956458.97</v>
      </c>
      <c r="I7788" s="232">
        <f t="shared" si="604"/>
        <v>0</v>
      </c>
      <c r="J7788" s="231" t="str">
        <f t="shared" si="602"/>
        <v/>
      </c>
    </row>
    <row r="7789" spans="6:10" ht="19.5" customHeight="1" x14ac:dyDescent="0.25">
      <c r="F7789" s="328">
        <f t="shared" si="600"/>
        <v>0</v>
      </c>
      <c r="G7789" s="233" t="str">
        <f t="shared" si="601"/>
        <v/>
      </c>
      <c r="H7789" s="231">
        <f t="shared" si="603"/>
        <v>1956458.97</v>
      </c>
      <c r="I7789" s="232">
        <f t="shared" si="604"/>
        <v>0</v>
      </c>
      <c r="J7789" s="231" t="str">
        <f t="shared" si="602"/>
        <v/>
      </c>
    </row>
    <row r="7790" spans="6:10" ht="19.5" customHeight="1" x14ac:dyDescent="0.25">
      <c r="F7790" s="328">
        <f t="shared" si="600"/>
        <v>0</v>
      </c>
      <c r="G7790" s="233" t="str">
        <f t="shared" si="601"/>
        <v/>
      </c>
      <c r="H7790" s="231">
        <f t="shared" si="603"/>
        <v>1956458.97</v>
      </c>
      <c r="I7790" s="232">
        <f t="shared" si="604"/>
        <v>0</v>
      </c>
      <c r="J7790" s="231" t="str">
        <f t="shared" si="602"/>
        <v/>
      </c>
    </row>
    <row r="7791" spans="6:10" ht="19.5" customHeight="1" x14ac:dyDescent="0.25">
      <c r="F7791" s="328">
        <f t="shared" si="600"/>
        <v>0</v>
      </c>
      <c r="G7791" s="233" t="str">
        <f t="shared" si="601"/>
        <v/>
      </c>
      <c r="H7791" s="231">
        <f t="shared" si="603"/>
        <v>1956458.97</v>
      </c>
      <c r="I7791" s="232">
        <f t="shared" si="604"/>
        <v>0</v>
      </c>
      <c r="J7791" s="231" t="str">
        <f t="shared" si="602"/>
        <v/>
      </c>
    </row>
    <row r="7792" spans="6:10" ht="19.5" customHeight="1" x14ac:dyDescent="0.25">
      <c r="F7792" s="328">
        <f t="shared" si="600"/>
        <v>0</v>
      </c>
      <c r="G7792" s="233" t="str">
        <f t="shared" si="601"/>
        <v/>
      </c>
      <c r="H7792" s="231">
        <f t="shared" si="603"/>
        <v>1956458.97</v>
      </c>
      <c r="I7792" s="232">
        <f t="shared" si="604"/>
        <v>0</v>
      </c>
      <c r="J7792" s="231" t="str">
        <f t="shared" si="602"/>
        <v/>
      </c>
    </row>
    <row r="7793" spans="6:10" ht="19.5" customHeight="1" x14ac:dyDescent="0.25">
      <c r="F7793" s="328">
        <f t="shared" si="600"/>
        <v>0</v>
      </c>
      <c r="G7793" s="233" t="str">
        <f t="shared" si="601"/>
        <v/>
      </c>
      <c r="H7793" s="231">
        <f t="shared" si="603"/>
        <v>1956458.97</v>
      </c>
      <c r="I7793" s="232">
        <f t="shared" si="604"/>
        <v>0</v>
      </c>
      <c r="J7793" s="231" t="str">
        <f t="shared" si="602"/>
        <v/>
      </c>
    </row>
    <row r="7794" spans="6:10" ht="19.5" customHeight="1" x14ac:dyDescent="0.25">
      <c r="F7794" s="328">
        <f t="shared" si="600"/>
        <v>0</v>
      </c>
      <c r="G7794" s="233" t="str">
        <f t="shared" si="601"/>
        <v/>
      </c>
      <c r="H7794" s="231">
        <f t="shared" si="603"/>
        <v>1956458.97</v>
      </c>
      <c r="I7794" s="232">
        <f t="shared" si="604"/>
        <v>0</v>
      </c>
      <c r="J7794" s="231" t="str">
        <f t="shared" si="602"/>
        <v/>
      </c>
    </row>
    <row r="7795" spans="6:10" ht="19.5" customHeight="1" x14ac:dyDescent="0.25">
      <c r="F7795" s="328">
        <f t="shared" si="600"/>
        <v>0</v>
      </c>
      <c r="G7795" s="233" t="str">
        <f t="shared" si="601"/>
        <v/>
      </c>
      <c r="H7795" s="231">
        <f t="shared" si="603"/>
        <v>1956458.97</v>
      </c>
      <c r="I7795" s="232">
        <f t="shared" si="604"/>
        <v>0</v>
      </c>
      <c r="J7795" s="231" t="str">
        <f t="shared" si="602"/>
        <v/>
      </c>
    </row>
    <row r="7796" spans="6:10" ht="19.5" customHeight="1" x14ac:dyDescent="0.25">
      <c r="F7796" s="328">
        <f t="shared" si="600"/>
        <v>0</v>
      </c>
      <c r="G7796" s="233" t="str">
        <f t="shared" si="601"/>
        <v/>
      </c>
      <c r="H7796" s="231">
        <f t="shared" si="603"/>
        <v>1956458.97</v>
      </c>
      <c r="I7796" s="232">
        <f t="shared" si="604"/>
        <v>0</v>
      </c>
      <c r="J7796" s="231" t="str">
        <f t="shared" si="602"/>
        <v/>
      </c>
    </row>
    <row r="7797" spans="6:10" ht="19.5" customHeight="1" x14ac:dyDescent="0.25">
      <c r="F7797" s="328">
        <f t="shared" si="600"/>
        <v>0</v>
      </c>
      <c r="G7797" s="233" t="str">
        <f t="shared" si="601"/>
        <v/>
      </c>
      <c r="H7797" s="231">
        <f t="shared" si="603"/>
        <v>1956458.97</v>
      </c>
      <c r="I7797" s="232">
        <f t="shared" si="604"/>
        <v>0</v>
      </c>
      <c r="J7797" s="231" t="str">
        <f t="shared" si="602"/>
        <v/>
      </c>
    </row>
    <row r="7798" spans="6:10" ht="19.5" customHeight="1" x14ac:dyDescent="0.25">
      <c r="F7798" s="328">
        <f t="shared" si="600"/>
        <v>0</v>
      </c>
      <c r="G7798" s="233" t="str">
        <f t="shared" si="601"/>
        <v/>
      </c>
      <c r="H7798" s="231">
        <f t="shared" si="603"/>
        <v>1956458.97</v>
      </c>
      <c r="I7798" s="232">
        <f t="shared" si="604"/>
        <v>0</v>
      </c>
      <c r="J7798" s="231" t="str">
        <f t="shared" si="602"/>
        <v/>
      </c>
    </row>
    <row r="7799" spans="6:10" ht="19.5" customHeight="1" x14ac:dyDescent="0.25">
      <c r="F7799" s="328">
        <f t="shared" si="600"/>
        <v>0</v>
      </c>
      <c r="G7799" s="233" t="str">
        <f t="shared" si="601"/>
        <v/>
      </c>
      <c r="H7799" s="231">
        <f t="shared" si="603"/>
        <v>1956458.97</v>
      </c>
      <c r="I7799" s="232">
        <f t="shared" si="604"/>
        <v>0</v>
      </c>
      <c r="J7799" s="231" t="str">
        <f t="shared" si="602"/>
        <v/>
      </c>
    </row>
    <row r="7800" spans="6:10" ht="19.5" customHeight="1" x14ac:dyDescent="0.25">
      <c r="F7800" s="328">
        <f t="shared" si="600"/>
        <v>0</v>
      </c>
      <c r="G7800" s="233" t="str">
        <f t="shared" si="601"/>
        <v/>
      </c>
      <c r="H7800" s="231">
        <f t="shared" si="603"/>
        <v>1956458.97</v>
      </c>
      <c r="I7800" s="232">
        <f t="shared" si="604"/>
        <v>0</v>
      </c>
      <c r="J7800" s="231" t="str">
        <f t="shared" si="602"/>
        <v/>
      </c>
    </row>
    <row r="7801" spans="6:10" ht="19.5" customHeight="1" x14ac:dyDescent="0.25">
      <c r="F7801" s="328">
        <f t="shared" si="600"/>
        <v>0</v>
      </c>
      <c r="G7801" s="233" t="str">
        <f t="shared" si="601"/>
        <v/>
      </c>
      <c r="H7801" s="231">
        <f t="shared" si="603"/>
        <v>1956458.97</v>
      </c>
      <c r="I7801" s="232">
        <f t="shared" si="604"/>
        <v>0</v>
      </c>
      <c r="J7801" s="231" t="str">
        <f t="shared" si="602"/>
        <v/>
      </c>
    </row>
    <row r="7802" spans="6:10" ht="19.5" customHeight="1" x14ac:dyDescent="0.25">
      <c r="F7802" s="328">
        <f t="shared" si="600"/>
        <v>0</v>
      </c>
      <c r="G7802" s="233" t="str">
        <f t="shared" si="601"/>
        <v/>
      </c>
      <c r="H7802" s="231">
        <f t="shared" si="603"/>
        <v>1956458.97</v>
      </c>
      <c r="I7802" s="232">
        <f t="shared" si="604"/>
        <v>0</v>
      </c>
      <c r="J7802" s="231" t="str">
        <f t="shared" si="602"/>
        <v/>
      </c>
    </row>
    <row r="7803" spans="6:10" ht="19.5" customHeight="1" x14ac:dyDescent="0.25">
      <c r="F7803" s="328">
        <f t="shared" si="600"/>
        <v>0</v>
      </c>
      <c r="G7803" s="233" t="str">
        <f t="shared" si="601"/>
        <v/>
      </c>
      <c r="H7803" s="231">
        <f t="shared" si="603"/>
        <v>1956458.97</v>
      </c>
      <c r="I7803" s="232">
        <f t="shared" si="604"/>
        <v>0</v>
      </c>
      <c r="J7803" s="231" t="str">
        <f t="shared" si="602"/>
        <v/>
      </c>
    </row>
    <row r="7804" spans="6:10" ht="19.5" customHeight="1" x14ac:dyDescent="0.25">
      <c r="F7804" s="328">
        <f t="shared" si="600"/>
        <v>0</v>
      </c>
      <c r="G7804" s="233" t="str">
        <f t="shared" si="601"/>
        <v/>
      </c>
      <c r="H7804" s="231">
        <f t="shared" si="603"/>
        <v>1956458.97</v>
      </c>
      <c r="I7804" s="232">
        <f t="shared" si="604"/>
        <v>0</v>
      </c>
      <c r="J7804" s="231" t="str">
        <f t="shared" si="602"/>
        <v/>
      </c>
    </row>
    <row r="7805" spans="6:10" ht="19.5" customHeight="1" x14ac:dyDescent="0.25">
      <c r="F7805" s="328">
        <f t="shared" si="600"/>
        <v>0</v>
      </c>
      <c r="G7805" s="233" t="str">
        <f t="shared" si="601"/>
        <v/>
      </c>
      <c r="H7805" s="231">
        <f t="shared" si="603"/>
        <v>1956458.97</v>
      </c>
      <c r="I7805" s="232">
        <f t="shared" si="604"/>
        <v>0</v>
      </c>
      <c r="J7805" s="231" t="str">
        <f t="shared" si="602"/>
        <v/>
      </c>
    </row>
    <row r="7806" spans="6:10" ht="19.5" customHeight="1" x14ac:dyDescent="0.25">
      <c r="F7806" s="328">
        <f t="shared" si="600"/>
        <v>0</v>
      </c>
      <c r="G7806" s="233" t="str">
        <f t="shared" si="601"/>
        <v/>
      </c>
      <c r="H7806" s="231">
        <f t="shared" si="603"/>
        <v>1956458.97</v>
      </c>
      <c r="I7806" s="232">
        <f t="shared" si="604"/>
        <v>0</v>
      </c>
      <c r="J7806" s="231" t="str">
        <f t="shared" si="602"/>
        <v/>
      </c>
    </row>
    <row r="7807" spans="6:10" ht="19.5" customHeight="1" x14ac:dyDescent="0.25">
      <c r="F7807" s="328">
        <f t="shared" si="600"/>
        <v>0</v>
      </c>
      <c r="G7807" s="233" t="str">
        <f t="shared" si="601"/>
        <v/>
      </c>
      <c r="H7807" s="231">
        <f t="shared" si="603"/>
        <v>1956458.97</v>
      </c>
      <c r="I7807" s="232">
        <f t="shared" si="604"/>
        <v>0</v>
      </c>
      <c r="J7807" s="231" t="str">
        <f t="shared" si="602"/>
        <v/>
      </c>
    </row>
    <row r="7808" spans="6:10" ht="19.5" customHeight="1" x14ac:dyDescent="0.25">
      <c r="F7808" s="328">
        <f t="shared" si="600"/>
        <v>0</v>
      </c>
      <c r="G7808" s="233" t="str">
        <f t="shared" si="601"/>
        <v/>
      </c>
      <c r="H7808" s="231">
        <f t="shared" si="603"/>
        <v>1956458.97</v>
      </c>
      <c r="I7808" s="232">
        <f t="shared" si="604"/>
        <v>0</v>
      </c>
      <c r="J7808" s="231" t="str">
        <f t="shared" si="602"/>
        <v/>
      </c>
    </row>
    <row r="7809" spans="6:10" ht="19.5" customHeight="1" x14ac:dyDescent="0.25">
      <c r="F7809" s="328">
        <f t="shared" si="600"/>
        <v>0</v>
      </c>
      <c r="G7809" s="233" t="str">
        <f t="shared" si="601"/>
        <v/>
      </c>
      <c r="H7809" s="231">
        <f t="shared" si="603"/>
        <v>1956458.97</v>
      </c>
      <c r="I7809" s="232">
        <f t="shared" si="604"/>
        <v>0</v>
      </c>
      <c r="J7809" s="231" t="str">
        <f t="shared" si="602"/>
        <v/>
      </c>
    </row>
    <row r="7810" spans="6:10" ht="19.5" customHeight="1" x14ac:dyDescent="0.25">
      <c r="F7810" s="328">
        <f t="shared" si="600"/>
        <v>0</v>
      </c>
      <c r="G7810" s="233" t="str">
        <f t="shared" si="601"/>
        <v/>
      </c>
      <c r="H7810" s="231">
        <f t="shared" si="603"/>
        <v>1956458.97</v>
      </c>
      <c r="I7810" s="232">
        <f t="shared" si="604"/>
        <v>0</v>
      </c>
      <c r="J7810" s="231" t="str">
        <f t="shared" si="602"/>
        <v/>
      </c>
    </row>
    <row r="7811" spans="6:10" ht="19.5" customHeight="1" x14ac:dyDescent="0.25">
      <c r="F7811" s="328">
        <f t="shared" si="600"/>
        <v>0</v>
      </c>
      <c r="G7811" s="233" t="str">
        <f t="shared" si="601"/>
        <v/>
      </c>
      <c r="H7811" s="231">
        <f t="shared" si="603"/>
        <v>1956458.97</v>
      </c>
      <c r="I7811" s="232">
        <f t="shared" si="604"/>
        <v>0</v>
      </c>
      <c r="J7811" s="231" t="str">
        <f t="shared" si="602"/>
        <v/>
      </c>
    </row>
    <row r="7812" spans="6:10" ht="19.5" customHeight="1" x14ac:dyDescent="0.25">
      <c r="F7812" s="328">
        <f t="shared" si="600"/>
        <v>0</v>
      </c>
      <c r="G7812" s="233" t="str">
        <f t="shared" si="601"/>
        <v/>
      </c>
      <c r="H7812" s="231">
        <f t="shared" si="603"/>
        <v>1956458.97</v>
      </c>
      <c r="I7812" s="232">
        <f t="shared" si="604"/>
        <v>0</v>
      </c>
      <c r="J7812" s="231" t="str">
        <f t="shared" si="602"/>
        <v/>
      </c>
    </row>
    <row r="7813" spans="6:10" ht="19.5" customHeight="1" x14ac:dyDescent="0.25">
      <c r="F7813" s="328">
        <f t="shared" si="600"/>
        <v>0</v>
      </c>
      <c r="G7813" s="233" t="str">
        <f t="shared" si="601"/>
        <v/>
      </c>
      <c r="H7813" s="231">
        <f t="shared" si="603"/>
        <v>1956458.97</v>
      </c>
      <c r="I7813" s="232">
        <f t="shared" si="604"/>
        <v>0</v>
      </c>
      <c r="J7813" s="231" t="str">
        <f t="shared" si="602"/>
        <v/>
      </c>
    </row>
    <row r="7814" spans="6:10" ht="19.5" customHeight="1" x14ac:dyDescent="0.25">
      <c r="F7814" s="328">
        <f t="shared" si="600"/>
        <v>0</v>
      </c>
      <c r="G7814" s="233" t="str">
        <f t="shared" si="601"/>
        <v/>
      </c>
      <c r="H7814" s="231">
        <f t="shared" si="603"/>
        <v>1956458.97</v>
      </c>
      <c r="I7814" s="232">
        <f t="shared" si="604"/>
        <v>0</v>
      </c>
      <c r="J7814" s="231" t="str">
        <f t="shared" si="602"/>
        <v/>
      </c>
    </row>
    <row r="7815" spans="6:10" ht="19.5" customHeight="1" x14ac:dyDescent="0.25">
      <c r="F7815" s="328">
        <f t="shared" si="600"/>
        <v>0</v>
      </c>
      <c r="G7815" s="233" t="str">
        <f t="shared" si="601"/>
        <v/>
      </c>
      <c r="H7815" s="231">
        <f t="shared" si="603"/>
        <v>1956458.97</v>
      </c>
      <c r="I7815" s="232">
        <f t="shared" si="604"/>
        <v>0</v>
      </c>
      <c r="J7815" s="231" t="str">
        <f t="shared" si="602"/>
        <v/>
      </c>
    </row>
    <row r="7816" spans="6:10" ht="19.5" customHeight="1" x14ac:dyDescent="0.25">
      <c r="F7816" s="328">
        <f t="shared" si="600"/>
        <v>0</v>
      </c>
      <c r="G7816" s="233" t="str">
        <f t="shared" si="601"/>
        <v/>
      </c>
      <c r="H7816" s="231">
        <f t="shared" si="603"/>
        <v>1956458.97</v>
      </c>
      <c r="I7816" s="232">
        <f t="shared" si="604"/>
        <v>0</v>
      </c>
      <c r="J7816" s="231" t="str">
        <f t="shared" si="602"/>
        <v/>
      </c>
    </row>
    <row r="7817" spans="6:10" ht="19.5" customHeight="1" x14ac:dyDescent="0.25">
      <c r="F7817" s="328">
        <f t="shared" si="600"/>
        <v>0</v>
      </c>
      <c r="G7817" s="233" t="str">
        <f t="shared" si="601"/>
        <v/>
      </c>
      <c r="H7817" s="231">
        <f t="shared" si="603"/>
        <v>1956458.97</v>
      </c>
      <c r="I7817" s="232">
        <f t="shared" si="604"/>
        <v>0</v>
      </c>
      <c r="J7817" s="231" t="str">
        <f t="shared" si="602"/>
        <v/>
      </c>
    </row>
    <row r="7818" spans="6:10" ht="19.5" customHeight="1" x14ac:dyDescent="0.25">
      <c r="F7818" s="328">
        <f t="shared" ref="F7818:F7881" si="605">IF(E7818&gt;$C$4*1000,"Выборка",0)</f>
        <v>0</v>
      </c>
      <c r="G7818" s="233" t="str">
        <f t="shared" ref="G7818:G7881" si="606">IF(F7818=0,"",E7818)</f>
        <v/>
      </c>
      <c r="H7818" s="231">
        <f t="shared" si="603"/>
        <v>1956458.97</v>
      </c>
      <c r="I7818" s="232">
        <f t="shared" si="604"/>
        <v>0</v>
      </c>
      <c r="J7818" s="231" t="str">
        <f t="shared" ref="J7818:J7881" si="607">IF(I7818=0,"",E7818)</f>
        <v/>
      </c>
    </row>
    <row r="7819" spans="6:10" ht="19.5" customHeight="1" x14ac:dyDescent="0.25">
      <c r="F7819" s="328">
        <f t="shared" si="605"/>
        <v>0</v>
      </c>
      <c r="G7819" s="233" t="str">
        <f t="shared" si="606"/>
        <v/>
      </c>
      <c r="H7819" s="231">
        <f t="shared" ref="H7819:H7882" si="608">IF(F7819=0,IF((I7818=0)*AND(F7818=0),H7818+E7819,IF((F7818&lt;&gt;0)*AND((H7818&lt;=$E$17)),H7818+E7819,E7819)),H7818)</f>
        <v>1956458.97</v>
      </c>
      <c r="I7819" s="232">
        <f t="shared" ref="I7819:I7882" si="609">IF((H7819&gt;$E$17)*AND(F7819=0),"Выборка",0)</f>
        <v>0</v>
      </c>
      <c r="J7819" s="231" t="str">
        <f t="shared" si="607"/>
        <v/>
      </c>
    </row>
    <row r="7820" spans="6:10" ht="19.5" customHeight="1" x14ac:dyDescent="0.25">
      <c r="F7820" s="328">
        <f t="shared" si="605"/>
        <v>0</v>
      </c>
      <c r="G7820" s="233" t="str">
        <f t="shared" si="606"/>
        <v/>
      </c>
      <c r="H7820" s="231">
        <f t="shared" si="608"/>
        <v>1956458.97</v>
      </c>
      <c r="I7820" s="232">
        <f t="shared" si="609"/>
        <v>0</v>
      </c>
      <c r="J7820" s="231" t="str">
        <f t="shared" si="607"/>
        <v/>
      </c>
    </row>
    <row r="7821" spans="6:10" ht="19.5" customHeight="1" x14ac:dyDescent="0.25">
      <c r="F7821" s="328">
        <f t="shared" si="605"/>
        <v>0</v>
      </c>
      <c r="G7821" s="233" t="str">
        <f t="shared" si="606"/>
        <v/>
      </c>
      <c r="H7821" s="231">
        <f t="shared" si="608"/>
        <v>1956458.97</v>
      </c>
      <c r="I7821" s="232">
        <f t="shared" si="609"/>
        <v>0</v>
      </c>
      <c r="J7821" s="231" t="str">
        <f t="shared" si="607"/>
        <v/>
      </c>
    </row>
    <row r="7822" spans="6:10" ht="19.5" customHeight="1" x14ac:dyDescent="0.25">
      <c r="F7822" s="328">
        <f t="shared" si="605"/>
        <v>0</v>
      </c>
      <c r="G7822" s="233" t="str">
        <f t="shared" si="606"/>
        <v/>
      </c>
      <c r="H7822" s="231">
        <f t="shared" si="608"/>
        <v>1956458.97</v>
      </c>
      <c r="I7822" s="232">
        <f t="shared" si="609"/>
        <v>0</v>
      </c>
      <c r="J7822" s="231" t="str">
        <f t="shared" si="607"/>
        <v/>
      </c>
    </row>
    <row r="7823" spans="6:10" ht="19.5" customHeight="1" x14ac:dyDescent="0.25">
      <c r="F7823" s="328">
        <f t="shared" si="605"/>
        <v>0</v>
      </c>
      <c r="G7823" s="233" t="str">
        <f t="shared" si="606"/>
        <v/>
      </c>
      <c r="H7823" s="231">
        <f t="shared" si="608"/>
        <v>1956458.97</v>
      </c>
      <c r="I7823" s="232">
        <f t="shared" si="609"/>
        <v>0</v>
      </c>
      <c r="J7823" s="231" t="str">
        <f t="shared" si="607"/>
        <v/>
      </c>
    </row>
    <row r="7824" spans="6:10" ht="19.5" customHeight="1" x14ac:dyDescent="0.25">
      <c r="F7824" s="328">
        <f t="shared" si="605"/>
        <v>0</v>
      </c>
      <c r="G7824" s="233" t="str">
        <f t="shared" si="606"/>
        <v/>
      </c>
      <c r="H7824" s="231">
        <f t="shared" si="608"/>
        <v>1956458.97</v>
      </c>
      <c r="I7824" s="232">
        <f t="shared" si="609"/>
        <v>0</v>
      </c>
      <c r="J7824" s="231" t="str">
        <f t="shared" si="607"/>
        <v/>
      </c>
    </row>
    <row r="7825" spans="6:10" ht="19.5" customHeight="1" x14ac:dyDescent="0.25">
      <c r="F7825" s="328">
        <f t="shared" si="605"/>
        <v>0</v>
      </c>
      <c r="G7825" s="233" t="str">
        <f t="shared" si="606"/>
        <v/>
      </c>
      <c r="H7825" s="231">
        <f t="shared" si="608"/>
        <v>1956458.97</v>
      </c>
      <c r="I7825" s="232">
        <f t="shared" si="609"/>
        <v>0</v>
      </c>
      <c r="J7825" s="231" t="str">
        <f t="shared" si="607"/>
        <v/>
      </c>
    </row>
    <row r="7826" spans="6:10" ht="19.5" customHeight="1" x14ac:dyDescent="0.25">
      <c r="F7826" s="328">
        <f t="shared" si="605"/>
        <v>0</v>
      </c>
      <c r="G7826" s="233" t="str">
        <f t="shared" si="606"/>
        <v/>
      </c>
      <c r="H7826" s="231">
        <f t="shared" si="608"/>
        <v>1956458.97</v>
      </c>
      <c r="I7826" s="232">
        <f t="shared" si="609"/>
        <v>0</v>
      </c>
      <c r="J7826" s="231" t="str">
        <f t="shared" si="607"/>
        <v/>
      </c>
    </row>
    <row r="7827" spans="6:10" ht="19.5" customHeight="1" x14ac:dyDescent="0.25">
      <c r="F7827" s="328">
        <f t="shared" si="605"/>
        <v>0</v>
      </c>
      <c r="G7827" s="233" t="str">
        <f t="shared" si="606"/>
        <v/>
      </c>
      <c r="H7827" s="231">
        <f t="shared" si="608"/>
        <v>1956458.97</v>
      </c>
      <c r="I7827" s="232">
        <f t="shared" si="609"/>
        <v>0</v>
      </c>
      <c r="J7827" s="231" t="str">
        <f t="shared" si="607"/>
        <v/>
      </c>
    </row>
    <row r="7828" spans="6:10" ht="19.5" customHeight="1" x14ac:dyDescent="0.25">
      <c r="F7828" s="328">
        <f t="shared" si="605"/>
        <v>0</v>
      </c>
      <c r="G7828" s="233" t="str">
        <f t="shared" si="606"/>
        <v/>
      </c>
      <c r="H7828" s="231">
        <f t="shared" si="608"/>
        <v>1956458.97</v>
      </c>
      <c r="I7828" s="232">
        <f t="shared" si="609"/>
        <v>0</v>
      </c>
      <c r="J7828" s="231" t="str">
        <f t="shared" si="607"/>
        <v/>
      </c>
    </row>
    <row r="7829" spans="6:10" ht="19.5" customHeight="1" x14ac:dyDescent="0.25">
      <c r="F7829" s="328">
        <f t="shared" si="605"/>
        <v>0</v>
      </c>
      <c r="G7829" s="233" t="str">
        <f t="shared" si="606"/>
        <v/>
      </c>
      <c r="H7829" s="231">
        <f t="shared" si="608"/>
        <v>1956458.97</v>
      </c>
      <c r="I7829" s="232">
        <f t="shared" si="609"/>
        <v>0</v>
      </c>
      <c r="J7829" s="231" t="str">
        <f t="shared" si="607"/>
        <v/>
      </c>
    </row>
    <row r="7830" spans="6:10" ht="19.5" customHeight="1" x14ac:dyDescent="0.25">
      <c r="F7830" s="328">
        <f t="shared" si="605"/>
        <v>0</v>
      </c>
      <c r="G7830" s="233" t="str">
        <f t="shared" si="606"/>
        <v/>
      </c>
      <c r="H7830" s="231">
        <f t="shared" si="608"/>
        <v>1956458.97</v>
      </c>
      <c r="I7830" s="232">
        <f t="shared" si="609"/>
        <v>0</v>
      </c>
      <c r="J7830" s="231" t="str">
        <f t="shared" si="607"/>
        <v/>
      </c>
    </row>
    <row r="7831" spans="6:10" ht="19.5" customHeight="1" x14ac:dyDescent="0.25">
      <c r="F7831" s="328">
        <f t="shared" si="605"/>
        <v>0</v>
      </c>
      <c r="G7831" s="233" t="str">
        <f t="shared" si="606"/>
        <v/>
      </c>
      <c r="H7831" s="231">
        <f t="shared" si="608"/>
        <v>1956458.97</v>
      </c>
      <c r="I7831" s="232">
        <f t="shared" si="609"/>
        <v>0</v>
      </c>
      <c r="J7831" s="231" t="str">
        <f t="shared" si="607"/>
        <v/>
      </c>
    </row>
    <row r="7832" spans="6:10" ht="19.5" customHeight="1" x14ac:dyDescent="0.25">
      <c r="F7832" s="328">
        <f t="shared" si="605"/>
        <v>0</v>
      </c>
      <c r="G7832" s="233" t="str">
        <f t="shared" si="606"/>
        <v/>
      </c>
      <c r="H7832" s="231">
        <f t="shared" si="608"/>
        <v>1956458.97</v>
      </c>
      <c r="I7832" s="232">
        <f t="shared" si="609"/>
        <v>0</v>
      </c>
      <c r="J7832" s="231" t="str">
        <f t="shared" si="607"/>
        <v/>
      </c>
    </row>
    <row r="7833" spans="6:10" ht="19.5" customHeight="1" x14ac:dyDescent="0.25">
      <c r="F7833" s="328">
        <f t="shared" si="605"/>
        <v>0</v>
      </c>
      <c r="G7833" s="233" t="str">
        <f t="shared" si="606"/>
        <v/>
      </c>
      <c r="H7833" s="231">
        <f t="shared" si="608"/>
        <v>1956458.97</v>
      </c>
      <c r="I7833" s="232">
        <f t="shared" si="609"/>
        <v>0</v>
      </c>
      <c r="J7833" s="231" t="str">
        <f t="shared" si="607"/>
        <v/>
      </c>
    </row>
    <row r="7834" spans="6:10" ht="19.5" customHeight="1" x14ac:dyDescent="0.25">
      <c r="F7834" s="328">
        <f t="shared" si="605"/>
        <v>0</v>
      </c>
      <c r="G7834" s="233" t="str">
        <f t="shared" si="606"/>
        <v/>
      </c>
      <c r="H7834" s="231">
        <f t="shared" si="608"/>
        <v>1956458.97</v>
      </c>
      <c r="I7834" s="232">
        <f t="shared" si="609"/>
        <v>0</v>
      </c>
      <c r="J7834" s="231" t="str">
        <f t="shared" si="607"/>
        <v/>
      </c>
    </row>
    <row r="7835" spans="6:10" ht="19.5" customHeight="1" x14ac:dyDescent="0.25">
      <c r="F7835" s="328">
        <f t="shared" si="605"/>
        <v>0</v>
      </c>
      <c r="G7835" s="233" t="str">
        <f t="shared" si="606"/>
        <v/>
      </c>
      <c r="H7835" s="231">
        <f t="shared" si="608"/>
        <v>1956458.97</v>
      </c>
      <c r="I7835" s="232">
        <f t="shared" si="609"/>
        <v>0</v>
      </c>
      <c r="J7835" s="231" t="str">
        <f t="shared" si="607"/>
        <v/>
      </c>
    </row>
    <row r="7836" spans="6:10" ht="19.5" customHeight="1" x14ac:dyDescent="0.25">
      <c r="F7836" s="328">
        <f t="shared" si="605"/>
        <v>0</v>
      </c>
      <c r="G7836" s="233" t="str">
        <f t="shared" si="606"/>
        <v/>
      </c>
      <c r="H7836" s="231">
        <f t="shared" si="608"/>
        <v>1956458.97</v>
      </c>
      <c r="I7836" s="232">
        <f t="shared" si="609"/>
        <v>0</v>
      </c>
      <c r="J7836" s="231" t="str">
        <f t="shared" si="607"/>
        <v/>
      </c>
    </row>
    <row r="7837" spans="6:10" ht="19.5" customHeight="1" x14ac:dyDescent="0.25">
      <c r="F7837" s="328">
        <f t="shared" si="605"/>
        <v>0</v>
      </c>
      <c r="G7837" s="233" t="str">
        <f t="shared" si="606"/>
        <v/>
      </c>
      <c r="H7837" s="231">
        <f t="shared" si="608"/>
        <v>1956458.97</v>
      </c>
      <c r="I7837" s="232">
        <f t="shared" si="609"/>
        <v>0</v>
      </c>
      <c r="J7837" s="231" t="str">
        <f t="shared" si="607"/>
        <v/>
      </c>
    </row>
    <row r="7838" spans="6:10" ht="19.5" customHeight="1" x14ac:dyDescent="0.25">
      <c r="F7838" s="328">
        <f t="shared" si="605"/>
        <v>0</v>
      </c>
      <c r="G7838" s="233" t="str">
        <f t="shared" si="606"/>
        <v/>
      </c>
      <c r="H7838" s="231">
        <f t="shared" si="608"/>
        <v>1956458.97</v>
      </c>
      <c r="I7838" s="232">
        <f t="shared" si="609"/>
        <v>0</v>
      </c>
      <c r="J7838" s="231" t="str">
        <f t="shared" si="607"/>
        <v/>
      </c>
    </row>
    <row r="7839" spans="6:10" ht="19.5" customHeight="1" x14ac:dyDescent="0.25">
      <c r="F7839" s="328">
        <f t="shared" si="605"/>
        <v>0</v>
      </c>
      <c r="G7839" s="233" t="str">
        <f t="shared" si="606"/>
        <v/>
      </c>
      <c r="H7839" s="231">
        <f t="shared" si="608"/>
        <v>1956458.97</v>
      </c>
      <c r="I7839" s="232">
        <f t="shared" si="609"/>
        <v>0</v>
      </c>
      <c r="J7839" s="231" t="str">
        <f t="shared" si="607"/>
        <v/>
      </c>
    </row>
    <row r="7840" spans="6:10" ht="19.5" customHeight="1" x14ac:dyDescent="0.25">
      <c r="F7840" s="328">
        <f t="shared" si="605"/>
        <v>0</v>
      </c>
      <c r="G7840" s="233" t="str">
        <f t="shared" si="606"/>
        <v/>
      </c>
      <c r="H7840" s="231">
        <f t="shared" si="608"/>
        <v>1956458.97</v>
      </c>
      <c r="I7840" s="232">
        <f t="shared" si="609"/>
        <v>0</v>
      </c>
      <c r="J7840" s="231" t="str">
        <f t="shared" si="607"/>
        <v/>
      </c>
    </row>
    <row r="7841" spans="6:10" ht="19.5" customHeight="1" x14ac:dyDescent="0.25">
      <c r="F7841" s="328">
        <f t="shared" si="605"/>
        <v>0</v>
      </c>
      <c r="G7841" s="233" t="str">
        <f t="shared" si="606"/>
        <v/>
      </c>
      <c r="H7841" s="231">
        <f t="shared" si="608"/>
        <v>1956458.97</v>
      </c>
      <c r="I7841" s="232">
        <f t="shared" si="609"/>
        <v>0</v>
      </c>
      <c r="J7841" s="231" t="str">
        <f t="shared" si="607"/>
        <v/>
      </c>
    </row>
    <row r="7842" spans="6:10" ht="19.5" customHeight="1" x14ac:dyDescent="0.25">
      <c r="F7842" s="328">
        <f t="shared" si="605"/>
        <v>0</v>
      </c>
      <c r="G7842" s="233" t="str">
        <f t="shared" si="606"/>
        <v/>
      </c>
      <c r="H7842" s="231">
        <f t="shared" si="608"/>
        <v>1956458.97</v>
      </c>
      <c r="I7842" s="232">
        <f t="shared" si="609"/>
        <v>0</v>
      </c>
      <c r="J7842" s="231" t="str">
        <f t="shared" si="607"/>
        <v/>
      </c>
    </row>
    <row r="7843" spans="6:10" ht="19.5" customHeight="1" x14ac:dyDescent="0.25">
      <c r="F7843" s="328">
        <f t="shared" si="605"/>
        <v>0</v>
      </c>
      <c r="G7843" s="233" t="str">
        <f t="shared" si="606"/>
        <v/>
      </c>
      <c r="H7843" s="231">
        <f t="shared" si="608"/>
        <v>1956458.97</v>
      </c>
      <c r="I7843" s="232">
        <f t="shared" si="609"/>
        <v>0</v>
      </c>
      <c r="J7843" s="231" t="str">
        <f t="shared" si="607"/>
        <v/>
      </c>
    </row>
    <row r="7844" spans="6:10" ht="19.5" customHeight="1" x14ac:dyDescent="0.25">
      <c r="F7844" s="328">
        <f t="shared" si="605"/>
        <v>0</v>
      </c>
      <c r="G7844" s="233" t="str">
        <f t="shared" si="606"/>
        <v/>
      </c>
      <c r="H7844" s="231">
        <f t="shared" si="608"/>
        <v>1956458.97</v>
      </c>
      <c r="I7844" s="232">
        <f t="shared" si="609"/>
        <v>0</v>
      </c>
      <c r="J7844" s="231" t="str">
        <f t="shared" si="607"/>
        <v/>
      </c>
    </row>
    <row r="7845" spans="6:10" ht="19.5" customHeight="1" x14ac:dyDescent="0.25">
      <c r="F7845" s="328">
        <f t="shared" si="605"/>
        <v>0</v>
      </c>
      <c r="G7845" s="233" t="str">
        <f t="shared" si="606"/>
        <v/>
      </c>
      <c r="H7845" s="231">
        <f t="shared" si="608"/>
        <v>1956458.97</v>
      </c>
      <c r="I7845" s="232">
        <f t="shared" si="609"/>
        <v>0</v>
      </c>
      <c r="J7845" s="231" t="str">
        <f t="shared" si="607"/>
        <v/>
      </c>
    </row>
    <row r="7846" spans="6:10" ht="19.5" customHeight="1" x14ac:dyDescent="0.25">
      <c r="F7846" s="328">
        <f t="shared" si="605"/>
        <v>0</v>
      </c>
      <c r="G7846" s="233" t="str">
        <f t="shared" si="606"/>
        <v/>
      </c>
      <c r="H7846" s="231">
        <f t="shared" si="608"/>
        <v>1956458.97</v>
      </c>
      <c r="I7846" s="232">
        <f t="shared" si="609"/>
        <v>0</v>
      </c>
      <c r="J7846" s="231" t="str">
        <f t="shared" si="607"/>
        <v/>
      </c>
    </row>
    <row r="7847" spans="6:10" ht="19.5" customHeight="1" x14ac:dyDescent="0.25">
      <c r="F7847" s="328">
        <f t="shared" si="605"/>
        <v>0</v>
      </c>
      <c r="G7847" s="233" t="str">
        <f t="shared" si="606"/>
        <v/>
      </c>
      <c r="H7847" s="231">
        <f t="shared" si="608"/>
        <v>1956458.97</v>
      </c>
      <c r="I7847" s="232">
        <f t="shared" si="609"/>
        <v>0</v>
      </c>
      <c r="J7847" s="231" t="str">
        <f t="shared" si="607"/>
        <v/>
      </c>
    </row>
    <row r="7848" spans="6:10" ht="19.5" customHeight="1" x14ac:dyDescent="0.25">
      <c r="F7848" s="328">
        <f t="shared" si="605"/>
        <v>0</v>
      </c>
      <c r="G7848" s="233" t="str">
        <f t="shared" si="606"/>
        <v/>
      </c>
      <c r="H7848" s="231">
        <f t="shared" si="608"/>
        <v>1956458.97</v>
      </c>
      <c r="I7848" s="232">
        <f t="shared" si="609"/>
        <v>0</v>
      </c>
      <c r="J7848" s="231" t="str">
        <f t="shared" si="607"/>
        <v/>
      </c>
    </row>
    <row r="7849" spans="6:10" ht="19.5" customHeight="1" x14ac:dyDescent="0.25">
      <c r="F7849" s="328">
        <f t="shared" si="605"/>
        <v>0</v>
      </c>
      <c r="G7849" s="233" t="str">
        <f t="shared" si="606"/>
        <v/>
      </c>
      <c r="H7849" s="231">
        <f t="shared" si="608"/>
        <v>1956458.97</v>
      </c>
      <c r="I7849" s="232">
        <f t="shared" si="609"/>
        <v>0</v>
      </c>
      <c r="J7849" s="231" t="str">
        <f t="shared" si="607"/>
        <v/>
      </c>
    </row>
    <row r="7850" spans="6:10" ht="19.5" customHeight="1" x14ac:dyDescent="0.25">
      <c r="F7850" s="328">
        <f t="shared" si="605"/>
        <v>0</v>
      </c>
      <c r="G7850" s="233" t="str">
        <f t="shared" si="606"/>
        <v/>
      </c>
      <c r="H7850" s="231">
        <f t="shared" si="608"/>
        <v>1956458.97</v>
      </c>
      <c r="I7850" s="232">
        <f t="shared" si="609"/>
        <v>0</v>
      </c>
      <c r="J7850" s="231" t="str">
        <f t="shared" si="607"/>
        <v/>
      </c>
    </row>
    <row r="7851" spans="6:10" ht="19.5" customHeight="1" x14ac:dyDescent="0.25">
      <c r="F7851" s="328">
        <f t="shared" si="605"/>
        <v>0</v>
      </c>
      <c r="G7851" s="233" t="str">
        <f t="shared" si="606"/>
        <v/>
      </c>
      <c r="H7851" s="231">
        <f t="shared" si="608"/>
        <v>1956458.97</v>
      </c>
      <c r="I7851" s="232">
        <f t="shared" si="609"/>
        <v>0</v>
      </c>
      <c r="J7851" s="231" t="str">
        <f t="shared" si="607"/>
        <v/>
      </c>
    </row>
    <row r="7852" spans="6:10" ht="19.5" customHeight="1" x14ac:dyDescent="0.25">
      <c r="F7852" s="328">
        <f t="shared" si="605"/>
        <v>0</v>
      </c>
      <c r="G7852" s="233" t="str">
        <f t="shared" si="606"/>
        <v/>
      </c>
      <c r="H7852" s="231">
        <f t="shared" si="608"/>
        <v>1956458.97</v>
      </c>
      <c r="I7852" s="232">
        <f t="shared" si="609"/>
        <v>0</v>
      </c>
      <c r="J7852" s="231" t="str">
        <f t="shared" si="607"/>
        <v/>
      </c>
    </row>
    <row r="7853" spans="6:10" ht="19.5" customHeight="1" x14ac:dyDescent="0.25">
      <c r="F7853" s="328">
        <f t="shared" si="605"/>
        <v>0</v>
      </c>
      <c r="G7853" s="233" t="str">
        <f t="shared" si="606"/>
        <v/>
      </c>
      <c r="H7853" s="231">
        <f t="shared" si="608"/>
        <v>1956458.97</v>
      </c>
      <c r="I7853" s="232">
        <f t="shared" si="609"/>
        <v>0</v>
      </c>
      <c r="J7853" s="231" t="str">
        <f t="shared" si="607"/>
        <v/>
      </c>
    </row>
    <row r="7854" spans="6:10" ht="19.5" customHeight="1" x14ac:dyDescent="0.25">
      <c r="F7854" s="328">
        <f t="shared" si="605"/>
        <v>0</v>
      </c>
      <c r="G7854" s="233" t="str">
        <f t="shared" si="606"/>
        <v/>
      </c>
      <c r="H7854" s="231">
        <f t="shared" si="608"/>
        <v>1956458.97</v>
      </c>
      <c r="I7854" s="232">
        <f t="shared" si="609"/>
        <v>0</v>
      </c>
      <c r="J7854" s="231" t="str">
        <f t="shared" si="607"/>
        <v/>
      </c>
    </row>
    <row r="7855" spans="6:10" ht="19.5" customHeight="1" x14ac:dyDescent="0.25">
      <c r="F7855" s="328">
        <f t="shared" si="605"/>
        <v>0</v>
      </c>
      <c r="G7855" s="233" t="str">
        <f t="shared" si="606"/>
        <v/>
      </c>
      <c r="H7855" s="231">
        <f t="shared" si="608"/>
        <v>1956458.97</v>
      </c>
      <c r="I7855" s="232">
        <f t="shared" si="609"/>
        <v>0</v>
      </c>
      <c r="J7855" s="231" t="str">
        <f t="shared" si="607"/>
        <v/>
      </c>
    </row>
    <row r="7856" spans="6:10" ht="19.5" customHeight="1" x14ac:dyDescent="0.25">
      <c r="F7856" s="328">
        <f t="shared" si="605"/>
        <v>0</v>
      </c>
      <c r="G7856" s="233" t="str">
        <f t="shared" si="606"/>
        <v/>
      </c>
      <c r="H7856" s="231">
        <f t="shared" si="608"/>
        <v>1956458.97</v>
      </c>
      <c r="I7856" s="232">
        <f t="shared" si="609"/>
        <v>0</v>
      </c>
      <c r="J7856" s="231" t="str">
        <f t="shared" si="607"/>
        <v/>
      </c>
    </row>
    <row r="7857" spans="6:10" ht="19.5" customHeight="1" x14ac:dyDescent="0.25">
      <c r="F7857" s="328">
        <f t="shared" si="605"/>
        <v>0</v>
      </c>
      <c r="G7857" s="233" t="str">
        <f t="shared" si="606"/>
        <v/>
      </c>
      <c r="H7857" s="231">
        <f t="shared" si="608"/>
        <v>1956458.97</v>
      </c>
      <c r="I7857" s="232">
        <f t="shared" si="609"/>
        <v>0</v>
      </c>
      <c r="J7857" s="231" t="str">
        <f t="shared" si="607"/>
        <v/>
      </c>
    </row>
    <row r="7858" spans="6:10" ht="19.5" customHeight="1" x14ac:dyDescent="0.25">
      <c r="F7858" s="328">
        <f t="shared" si="605"/>
        <v>0</v>
      </c>
      <c r="G7858" s="233" t="str">
        <f t="shared" si="606"/>
        <v/>
      </c>
      <c r="H7858" s="231">
        <f t="shared" si="608"/>
        <v>1956458.97</v>
      </c>
      <c r="I7858" s="232">
        <f t="shared" si="609"/>
        <v>0</v>
      </c>
      <c r="J7858" s="231" t="str">
        <f t="shared" si="607"/>
        <v/>
      </c>
    </row>
    <row r="7859" spans="6:10" ht="19.5" customHeight="1" x14ac:dyDescent="0.25">
      <c r="F7859" s="328">
        <f t="shared" si="605"/>
        <v>0</v>
      </c>
      <c r="G7859" s="233" t="str">
        <f t="shared" si="606"/>
        <v/>
      </c>
      <c r="H7859" s="231">
        <f t="shared" si="608"/>
        <v>1956458.97</v>
      </c>
      <c r="I7859" s="232">
        <f t="shared" si="609"/>
        <v>0</v>
      </c>
      <c r="J7859" s="231" t="str">
        <f t="shared" si="607"/>
        <v/>
      </c>
    </row>
    <row r="7860" spans="6:10" ht="19.5" customHeight="1" x14ac:dyDescent="0.25">
      <c r="F7860" s="328">
        <f t="shared" si="605"/>
        <v>0</v>
      </c>
      <c r="G7860" s="233" t="str">
        <f t="shared" si="606"/>
        <v/>
      </c>
      <c r="H7860" s="231">
        <f t="shared" si="608"/>
        <v>1956458.97</v>
      </c>
      <c r="I7860" s="232">
        <f t="shared" si="609"/>
        <v>0</v>
      </c>
      <c r="J7860" s="231" t="str">
        <f t="shared" si="607"/>
        <v/>
      </c>
    </row>
    <row r="7861" spans="6:10" ht="19.5" customHeight="1" x14ac:dyDescent="0.25">
      <c r="F7861" s="328">
        <f t="shared" si="605"/>
        <v>0</v>
      </c>
      <c r="G7861" s="233" t="str">
        <f t="shared" si="606"/>
        <v/>
      </c>
      <c r="H7861" s="231">
        <f t="shared" si="608"/>
        <v>1956458.97</v>
      </c>
      <c r="I7861" s="232">
        <f t="shared" si="609"/>
        <v>0</v>
      </c>
      <c r="J7861" s="231" t="str">
        <f t="shared" si="607"/>
        <v/>
      </c>
    </row>
    <row r="7862" spans="6:10" ht="19.5" customHeight="1" x14ac:dyDescent="0.25">
      <c r="F7862" s="328">
        <f t="shared" si="605"/>
        <v>0</v>
      </c>
      <c r="G7862" s="233" t="str">
        <f t="shared" si="606"/>
        <v/>
      </c>
      <c r="H7862" s="231">
        <f t="shared" si="608"/>
        <v>1956458.97</v>
      </c>
      <c r="I7862" s="232">
        <f t="shared" si="609"/>
        <v>0</v>
      </c>
      <c r="J7862" s="231" t="str">
        <f t="shared" si="607"/>
        <v/>
      </c>
    </row>
    <row r="7863" spans="6:10" ht="19.5" customHeight="1" x14ac:dyDescent="0.25">
      <c r="F7863" s="328">
        <f t="shared" si="605"/>
        <v>0</v>
      </c>
      <c r="G7863" s="233" t="str">
        <f t="shared" si="606"/>
        <v/>
      </c>
      <c r="H7863" s="231">
        <f t="shared" si="608"/>
        <v>1956458.97</v>
      </c>
      <c r="I7863" s="232">
        <f t="shared" si="609"/>
        <v>0</v>
      </c>
      <c r="J7863" s="231" t="str">
        <f t="shared" si="607"/>
        <v/>
      </c>
    </row>
    <row r="7864" spans="6:10" ht="19.5" customHeight="1" x14ac:dyDescent="0.25">
      <c r="F7864" s="328">
        <f t="shared" si="605"/>
        <v>0</v>
      </c>
      <c r="G7864" s="233" t="str">
        <f t="shared" si="606"/>
        <v/>
      </c>
      <c r="H7864" s="231">
        <f t="shared" si="608"/>
        <v>1956458.97</v>
      </c>
      <c r="I7864" s="232">
        <f t="shared" si="609"/>
        <v>0</v>
      </c>
      <c r="J7864" s="231" t="str">
        <f t="shared" si="607"/>
        <v/>
      </c>
    </row>
    <row r="7865" spans="6:10" ht="19.5" customHeight="1" x14ac:dyDescent="0.25">
      <c r="F7865" s="328">
        <f t="shared" si="605"/>
        <v>0</v>
      </c>
      <c r="G7865" s="233" t="str">
        <f t="shared" si="606"/>
        <v/>
      </c>
      <c r="H7865" s="231">
        <f t="shared" si="608"/>
        <v>1956458.97</v>
      </c>
      <c r="I7865" s="232">
        <f t="shared" si="609"/>
        <v>0</v>
      </c>
      <c r="J7865" s="231" t="str">
        <f t="shared" si="607"/>
        <v/>
      </c>
    </row>
    <row r="7866" spans="6:10" ht="19.5" customHeight="1" x14ac:dyDescent="0.25">
      <c r="F7866" s="328">
        <f t="shared" si="605"/>
        <v>0</v>
      </c>
      <c r="G7866" s="233" t="str">
        <f t="shared" si="606"/>
        <v/>
      </c>
      <c r="H7866" s="231">
        <f t="shared" si="608"/>
        <v>1956458.97</v>
      </c>
      <c r="I7866" s="232">
        <f t="shared" si="609"/>
        <v>0</v>
      </c>
      <c r="J7866" s="231" t="str">
        <f t="shared" si="607"/>
        <v/>
      </c>
    </row>
    <row r="7867" spans="6:10" ht="19.5" customHeight="1" x14ac:dyDescent="0.25">
      <c r="F7867" s="328">
        <f t="shared" si="605"/>
        <v>0</v>
      </c>
      <c r="G7867" s="233" t="str">
        <f t="shared" si="606"/>
        <v/>
      </c>
      <c r="H7867" s="231">
        <f t="shared" si="608"/>
        <v>1956458.97</v>
      </c>
      <c r="I7867" s="232">
        <f t="shared" si="609"/>
        <v>0</v>
      </c>
      <c r="J7867" s="231" t="str">
        <f t="shared" si="607"/>
        <v/>
      </c>
    </row>
    <row r="7868" spans="6:10" ht="19.5" customHeight="1" x14ac:dyDescent="0.25">
      <c r="F7868" s="328">
        <f t="shared" si="605"/>
        <v>0</v>
      </c>
      <c r="G7868" s="233" t="str">
        <f t="shared" si="606"/>
        <v/>
      </c>
      <c r="H7868" s="231">
        <f t="shared" si="608"/>
        <v>1956458.97</v>
      </c>
      <c r="I7868" s="232">
        <f t="shared" si="609"/>
        <v>0</v>
      </c>
      <c r="J7868" s="231" t="str">
        <f t="shared" si="607"/>
        <v/>
      </c>
    </row>
    <row r="7869" spans="6:10" ht="19.5" customHeight="1" x14ac:dyDescent="0.25">
      <c r="F7869" s="328">
        <f t="shared" si="605"/>
        <v>0</v>
      </c>
      <c r="G7869" s="233" t="str">
        <f t="shared" si="606"/>
        <v/>
      </c>
      <c r="H7869" s="231">
        <f t="shared" si="608"/>
        <v>1956458.97</v>
      </c>
      <c r="I7869" s="232">
        <f t="shared" si="609"/>
        <v>0</v>
      </c>
      <c r="J7869" s="231" t="str">
        <f t="shared" si="607"/>
        <v/>
      </c>
    </row>
    <row r="7870" spans="6:10" ht="19.5" customHeight="1" x14ac:dyDescent="0.25">
      <c r="F7870" s="328">
        <f t="shared" si="605"/>
        <v>0</v>
      </c>
      <c r="G7870" s="233" t="str">
        <f t="shared" si="606"/>
        <v/>
      </c>
      <c r="H7870" s="231">
        <f t="shared" si="608"/>
        <v>1956458.97</v>
      </c>
      <c r="I7870" s="232">
        <f t="shared" si="609"/>
        <v>0</v>
      </c>
      <c r="J7870" s="231" t="str">
        <f t="shared" si="607"/>
        <v/>
      </c>
    </row>
    <row r="7871" spans="6:10" ht="19.5" customHeight="1" x14ac:dyDescent="0.25">
      <c r="F7871" s="328">
        <f t="shared" si="605"/>
        <v>0</v>
      </c>
      <c r="G7871" s="233" t="str">
        <f t="shared" si="606"/>
        <v/>
      </c>
      <c r="H7871" s="231">
        <f t="shared" si="608"/>
        <v>1956458.97</v>
      </c>
      <c r="I7871" s="232">
        <f t="shared" si="609"/>
        <v>0</v>
      </c>
      <c r="J7871" s="231" t="str">
        <f t="shared" si="607"/>
        <v/>
      </c>
    </row>
    <row r="7872" spans="6:10" ht="19.5" customHeight="1" x14ac:dyDescent="0.25">
      <c r="F7872" s="328">
        <f t="shared" si="605"/>
        <v>0</v>
      </c>
      <c r="G7872" s="233" t="str">
        <f t="shared" si="606"/>
        <v/>
      </c>
      <c r="H7872" s="231">
        <f t="shared" si="608"/>
        <v>1956458.97</v>
      </c>
      <c r="I7872" s="232">
        <f t="shared" si="609"/>
        <v>0</v>
      </c>
      <c r="J7872" s="231" t="str">
        <f t="shared" si="607"/>
        <v/>
      </c>
    </row>
    <row r="7873" spans="6:10" ht="19.5" customHeight="1" x14ac:dyDescent="0.25">
      <c r="F7873" s="328">
        <f t="shared" si="605"/>
        <v>0</v>
      </c>
      <c r="G7873" s="233" t="str">
        <f t="shared" si="606"/>
        <v/>
      </c>
      <c r="H7873" s="231">
        <f t="shared" si="608"/>
        <v>1956458.97</v>
      </c>
      <c r="I7873" s="232">
        <f t="shared" si="609"/>
        <v>0</v>
      </c>
      <c r="J7873" s="231" t="str">
        <f t="shared" si="607"/>
        <v/>
      </c>
    </row>
    <row r="7874" spans="6:10" ht="19.5" customHeight="1" x14ac:dyDescent="0.25">
      <c r="F7874" s="328">
        <f t="shared" si="605"/>
        <v>0</v>
      </c>
      <c r="G7874" s="233" t="str">
        <f t="shared" si="606"/>
        <v/>
      </c>
      <c r="H7874" s="231">
        <f t="shared" si="608"/>
        <v>1956458.97</v>
      </c>
      <c r="I7874" s="232">
        <f t="shared" si="609"/>
        <v>0</v>
      </c>
      <c r="J7874" s="231" t="str">
        <f t="shared" si="607"/>
        <v/>
      </c>
    </row>
    <row r="7875" spans="6:10" ht="19.5" customHeight="1" x14ac:dyDescent="0.25">
      <c r="F7875" s="328">
        <f t="shared" si="605"/>
        <v>0</v>
      </c>
      <c r="G7875" s="233" t="str">
        <f t="shared" si="606"/>
        <v/>
      </c>
      <c r="H7875" s="231">
        <f t="shared" si="608"/>
        <v>1956458.97</v>
      </c>
      <c r="I7875" s="232">
        <f t="shared" si="609"/>
        <v>0</v>
      </c>
      <c r="J7875" s="231" t="str">
        <f t="shared" si="607"/>
        <v/>
      </c>
    </row>
    <row r="7876" spans="6:10" ht="19.5" customHeight="1" x14ac:dyDescent="0.25">
      <c r="F7876" s="328">
        <f t="shared" si="605"/>
        <v>0</v>
      </c>
      <c r="G7876" s="233" t="str">
        <f t="shared" si="606"/>
        <v/>
      </c>
      <c r="H7876" s="231">
        <f t="shared" si="608"/>
        <v>1956458.97</v>
      </c>
      <c r="I7876" s="232">
        <f t="shared" si="609"/>
        <v>0</v>
      </c>
      <c r="J7876" s="231" t="str">
        <f t="shared" si="607"/>
        <v/>
      </c>
    </row>
    <row r="7877" spans="6:10" ht="19.5" customHeight="1" x14ac:dyDescent="0.25">
      <c r="F7877" s="328">
        <f t="shared" si="605"/>
        <v>0</v>
      </c>
      <c r="G7877" s="233" t="str">
        <f t="shared" si="606"/>
        <v/>
      </c>
      <c r="H7877" s="231">
        <f t="shared" si="608"/>
        <v>1956458.97</v>
      </c>
      <c r="I7877" s="232">
        <f t="shared" si="609"/>
        <v>0</v>
      </c>
      <c r="J7877" s="231" t="str">
        <f t="shared" si="607"/>
        <v/>
      </c>
    </row>
    <row r="7878" spans="6:10" ht="19.5" customHeight="1" x14ac:dyDescent="0.25">
      <c r="F7878" s="328">
        <f t="shared" si="605"/>
        <v>0</v>
      </c>
      <c r="G7878" s="233" t="str">
        <f t="shared" si="606"/>
        <v/>
      </c>
      <c r="H7878" s="231">
        <f t="shared" si="608"/>
        <v>1956458.97</v>
      </c>
      <c r="I7878" s="232">
        <f t="shared" si="609"/>
        <v>0</v>
      </c>
      <c r="J7878" s="231" t="str">
        <f t="shared" si="607"/>
        <v/>
      </c>
    </row>
    <row r="7879" spans="6:10" ht="19.5" customHeight="1" x14ac:dyDescent="0.25">
      <c r="F7879" s="328">
        <f t="shared" si="605"/>
        <v>0</v>
      </c>
      <c r="G7879" s="233" t="str">
        <f t="shared" si="606"/>
        <v/>
      </c>
      <c r="H7879" s="231">
        <f t="shared" si="608"/>
        <v>1956458.97</v>
      </c>
      <c r="I7879" s="232">
        <f t="shared" si="609"/>
        <v>0</v>
      </c>
      <c r="J7879" s="231" t="str">
        <f t="shared" si="607"/>
        <v/>
      </c>
    </row>
    <row r="7880" spans="6:10" ht="19.5" customHeight="1" x14ac:dyDescent="0.25">
      <c r="F7880" s="328">
        <f t="shared" si="605"/>
        <v>0</v>
      </c>
      <c r="G7880" s="233" t="str">
        <f t="shared" si="606"/>
        <v/>
      </c>
      <c r="H7880" s="231">
        <f t="shared" si="608"/>
        <v>1956458.97</v>
      </c>
      <c r="I7880" s="232">
        <f t="shared" si="609"/>
        <v>0</v>
      </c>
      <c r="J7880" s="231" t="str">
        <f t="shared" si="607"/>
        <v/>
      </c>
    </row>
    <row r="7881" spans="6:10" ht="19.5" customHeight="1" x14ac:dyDescent="0.25">
      <c r="F7881" s="328">
        <f t="shared" si="605"/>
        <v>0</v>
      </c>
      <c r="G7881" s="233" t="str">
        <f t="shared" si="606"/>
        <v/>
      </c>
      <c r="H7881" s="231">
        <f t="shared" si="608"/>
        <v>1956458.97</v>
      </c>
      <c r="I7881" s="232">
        <f t="shared" si="609"/>
        <v>0</v>
      </c>
      <c r="J7881" s="231" t="str">
        <f t="shared" si="607"/>
        <v/>
      </c>
    </row>
    <row r="7882" spans="6:10" ht="19.5" customHeight="1" x14ac:dyDescent="0.25">
      <c r="F7882" s="328">
        <f t="shared" ref="F7882:F7945" si="610">IF(E7882&gt;$C$4*1000,"Выборка",0)</f>
        <v>0</v>
      </c>
      <c r="G7882" s="233" t="str">
        <f t="shared" ref="G7882:G7945" si="611">IF(F7882=0,"",E7882)</f>
        <v/>
      </c>
      <c r="H7882" s="231">
        <f t="shared" si="608"/>
        <v>1956458.97</v>
      </c>
      <c r="I7882" s="232">
        <f t="shared" si="609"/>
        <v>0</v>
      </c>
      <c r="J7882" s="231" t="str">
        <f t="shared" ref="J7882:J7945" si="612">IF(I7882=0,"",E7882)</f>
        <v/>
      </c>
    </row>
    <row r="7883" spans="6:10" ht="19.5" customHeight="1" x14ac:dyDescent="0.25">
      <c r="F7883" s="328">
        <f t="shared" si="610"/>
        <v>0</v>
      </c>
      <c r="G7883" s="233" t="str">
        <f t="shared" si="611"/>
        <v/>
      </c>
      <c r="H7883" s="231">
        <f t="shared" ref="H7883:H7946" si="613">IF(F7883=0,IF((I7882=0)*AND(F7882=0),H7882+E7883,IF((F7882&lt;&gt;0)*AND((H7882&lt;=$E$17)),H7882+E7883,E7883)),H7882)</f>
        <v>1956458.97</v>
      </c>
      <c r="I7883" s="232">
        <f t="shared" ref="I7883:I7946" si="614">IF((H7883&gt;$E$17)*AND(F7883=0),"Выборка",0)</f>
        <v>0</v>
      </c>
      <c r="J7883" s="231" t="str">
        <f t="shared" si="612"/>
        <v/>
      </c>
    </row>
    <row r="7884" spans="6:10" ht="19.5" customHeight="1" x14ac:dyDescent="0.25">
      <c r="F7884" s="328">
        <f t="shared" si="610"/>
        <v>0</v>
      </c>
      <c r="G7884" s="233" t="str">
        <f t="shared" si="611"/>
        <v/>
      </c>
      <c r="H7884" s="231">
        <f t="shared" si="613"/>
        <v>1956458.97</v>
      </c>
      <c r="I7884" s="232">
        <f t="shared" si="614"/>
        <v>0</v>
      </c>
      <c r="J7884" s="231" t="str">
        <f t="shared" si="612"/>
        <v/>
      </c>
    </row>
    <row r="7885" spans="6:10" ht="19.5" customHeight="1" x14ac:dyDescent="0.25">
      <c r="F7885" s="328">
        <f t="shared" si="610"/>
        <v>0</v>
      </c>
      <c r="G7885" s="233" t="str">
        <f t="shared" si="611"/>
        <v/>
      </c>
      <c r="H7885" s="231">
        <f t="shared" si="613"/>
        <v>1956458.97</v>
      </c>
      <c r="I7885" s="232">
        <f t="shared" si="614"/>
        <v>0</v>
      </c>
      <c r="J7885" s="231" t="str">
        <f t="shared" si="612"/>
        <v/>
      </c>
    </row>
    <row r="7886" spans="6:10" ht="19.5" customHeight="1" x14ac:dyDescent="0.25">
      <c r="F7886" s="328">
        <f t="shared" si="610"/>
        <v>0</v>
      </c>
      <c r="G7886" s="233" t="str">
        <f t="shared" si="611"/>
        <v/>
      </c>
      <c r="H7886" s="231">
        <f t="shared" si="613"/>
        <v>1956458.97</v>
      </c>
      <c r="I7886" s="232">
        <f t="shared" si="614"/>
        <v>0</v>
      </c>
      <c r="J7886" s="231" t="str">
        <f t="shared" si="612"/>
        <v/>
      </c>
    </row>
    <row r="7887" spans="6:10" ht="19.5" customHeight="1" x14ac:dyDescent="0.25">
      <c r="F7887" s="328">
        <f t="shared" si="610"/>
        <v>0</v>
      </c>
      <c r="G7887" s="233" t="str">
        <f t="shared" si="611"/>
        <v/>
      </c>
      <c r="H7887" s="231">
        <f t="shared" si="613"/>
        <v>1956458.97</v>
      </c>
      <c r="I7887" s="232">
        <f t="shared" si="614"/>
        <v>0</v>
      </c>
      <c r="J7887" s="231" t="str">
        <f t="shared" si="612"/>
        <v/>
      </c>
    </row>
    <row r="7888" spans="6:10" ht="19.5" customHeight="1" x14ac:dyDescent="0.25">
      <c r="F7888" s="328">
        <f t="shared" si="610"/>
        <v>0</v>
      </c>
      <c r="G7888" s="233" t="str">
        <f t="shared" si="611"/>
        <v/>
      </c>
      <c r="H7888" s="231">
        <f t="shared" si="613"/>
        <v>1956458.97</v>
      </c>
      <c r="I7888" s="232">
        <f t="shared" si="614"/>
        <v>0</v>
      </c>
      <c r="J7888" s="231" t="str">
        <f t="shared" si="612"/>
        <v/>
      </c>
    </row>
    <row r="7889" spans="6:10" ht="19.5" customHeight="1" x14ac:dyDescent="0.25">
      <c r="F7889" s="328">
        <f t="shared" si="610"/>
        <v>0</v>
      </c>
      <c r="G7889" s="233" t="str">
        <f t="shared" si="611"/>
        <v/>
      </c>
      <c r="H7889" s="231">
        <f t="shared" si="613"/>
        <v>1956458.97</v>
      </c>
      <c r="I7889" s="232">
        <f t="shared" si="614"/>
        <v>0</v>
      </c>
      <c r="J7889" s="231" t="str">
        <f t="shared" si="612"/>
        <v/>
      </c>
    </row>
    <row r="7890" spans="6:10" ht="19.5" customHeight="1" x14ac:dyDescent="0.25">
      <c r="F7890" s="328">
        <f t="shared" si="610"/>
        <v>0</v>
      </c>
      <c r="G7890" s="233" t="str">
        <f t="shared" si="611"/>
        <v/>
      </c>
      <c r="H7890" s="231">
        <f t="shared" si="613"/>
        <v>1956458.97</v>
      </c>
      <c r="I7890" s="232">
        <f t="shared" si="614"/>
        <v>0</v>
      </c>
      <c r="J7890" s="231" t="str">
        <f t="shared" si="612"/>
        <v/>
      </c>
    </row>
    <row r="7891" spans="6:10" ht="19.5" customHeight="1" x14ac:dyDescent="0.25">
      <c r="F7891" s="328">
        <f t="shared" si="610"/>
        <v>0</v>
      </c>
      <c r="G7891" s="233" t="str">
        <f t="shared" si="611"/>
        <v/>
      </c>
      <c r="H7891" s="231">
        <f t="shared" si="613"/>
        <v>1956458.97</v>
      </c>
      <c r="I7891" s="232">
        <f t="shared" si="614"/>
        <v>0</v>
      </c>
      <c r="J7891" s="231" t="str">
        <f t="shared" si="612"/>
        <v/>
      </c>
    </row>
    <row r="7892" spans="6:10" ht="19.5" customHeight="1" x14ac:dyDescent="0.25">
      <c r="F7892" s="328">
        <f t="shared" si="610"/>
        <v>0</v>
      </c>
      <c r="G7892" s="233" t="str">
        <f t="shared" si="611"/>
        <v/>
      </c>
      <c r="H7892" s="231">
        <f t="shared" si="613"/>
        <v>1956458.97</v>
      </c>
      <c r="I7892" s="232">
        <f t="shared" si="614"/>
        <v>0</v>
      </c>
      <c r="J7892" s="231" t="str">
        <f t="shared" si="612"/>
        <v/>
      </c>
    </row>
    <row r="7893" spans="6:10" ht="19.5" customHeight="1" x14ac:dyDescent="0.25">
      <c r="F7893" s="328">
        <f t="shared" si="610"/>
        <v>0</v>
      </c>
      <c r="G7893" s="233" t="str">
        <f t="shared" si="611"/>
        <v/>
      </c>
      <c r="H7893" s="231">
        <f t="shared" si="613"/>
        <v>1956458.97</v>
      </c>
      <c r="I7893" s="232">
        <f t="shared" si="614"/>
        <v>0</v>
      </c>
      <c r="J7893" s="231" t="str">
        <f t="shared" si="612"/>
        <v/>
      </c>
    </row>
    <row r="7894" spans="6:10" ht="19.5" customHeight="1" x14ac:dyDescent="0.25">
      <c r="F7894" s="328">
        <f t="shared" si="610"/>
        <v>0</v>
      </c>
      <c r="G7894" s="233" t="str">
        <f t="shared" si="611"/>
        <v/>
      </c>
      <c r="H7894" s="231">
        <f t="shared" si="613"/>
        <v>1956458.97</v>
      </c>
      <c r="I7894" s="232">
        <f t="shared" si="614"/>
        <v>0</v>
      </c>
      <c r="J7894" s="231" t="str">
        <f t="shared" si="612"/>
        <v/>
      </c>
    </row>
    <row r="7895" spans="6:10" ht="19.5" customHeight="1" x14ac:dyDescent="0.25">
      <c r="F7895" s="328">
        <f t="shared" si="610"/>
        <v>0</v>
      </c>
      <c r="G7895" s="233" t="str">
        <f t="shared" si="611"/>
        <v/>
      </c>
      <c r="H7895" s="231">
        <f t="shared" si="613"/>
        <v>1956458.97</v>
      </c>
      <c r="I7895" s="232">
        <f t="shared" si="614"/>
        <v>0</v>
      </c>
      <c r="J7895" s="231" t="str">
        <f t="shared" si="612"/>
        <v/>
      </c>
    </row>
    <row r="7896" spans="6:10" ht="19.5" customHeight="1" x14ac:dyDescent="0.25">
      <c r="F7896" s="328">
        <f t="shared" si="610"/>
        <v>0</v>
      </c>
      <c r="G7896" s="233" t="str">
        <f t="shared" si="611"/>
        <v/>
      </c>
      <c r="H7896" s="231">
        <f t="shared" si="613"/>
        <v>1956458.97</v>
      </c>
      <c r="I7896" s="232">
        <f t="shared" si="614"/>
        <v>0</v>
      </c>
      <c r="J7896" s="231" t="str">
        <f t="shared" si="612"/>
        <v/>
      </c>
    </row>
    <row r="7897" spans="6:10" ht="19.5" customHeight="1" x14ac:dyDescent="0.25">
      <c r="F7897" s="328">
        <f t="shared" si="610"/>
        <v>0</v>
      </c>
      <c r="G7897" s="233" t="str">
        <f t="shared" si="611"/>
        <v/>
      </c>
      <c r="H7897" s="231">
        <f t="shared" si="613"/>
        <v>1956458.97</v>
      </c>
      <c r="I7897" s="232">
        <f t="shared" si="614"/>
        <v>0</v>
      </c>
      <c r="J7897" s="231" t="str">
        <f t="shared" si="612"/>
        <v/>
      </c>
    </row>
    <row r="7898" spans="6:10" ht="19.5" customHeight="1" x14ac:dyDescent="0.25">
      <c r="F7898" s="328">
        <f t="shared" si="610"/>
        <v>0</v>
      </c>
      <c r="G7898" s="233" t="str">
        <f t="shared" si="611"/>
        <v/>
      </c>
      <c r="H7898" s="231">
        <f t="shared" si="613"/>
        <v>1956458.97</v>
      </c>
      <c r="I7898" s="232">
        <f t="shared" si="614"/>
        <v>0</v>
      </c>
      <c r="J7898" s="231" t="str">
        <f t="shared" si="612"/>
        <v/>
      </c>
    </row>
    <row r="7899" spans="6:10" ht="19.5" customHeight="1" x14ac:dyDescent="0.25">
      <c r="F7899" s="328">
        <f t="shared" si="610"/>
        <v>0</v>
      </c>
      <c r="G7899" s="233" t="str">
        <f t="shared" si="611"/>
        <v/>
      </c>
      <c r="H7899" s="231">
        <f t="shared" si="613"/>
        <v>1956458.97</v>
      </c>
      <c r="I7899" s="232">
        <f t="shared" si="614"/>
        <v>0</v>
      </c>
      <c r="J7899" s="231" t="str">
        <f t="shared" si="612"/>
        <v/>
      </c>
    </row>
    <row r="7900" spans="6:10" ht="19.5" customHeight="1" x14ac:dyDescent="0.25">
      <c r="F7900" s="328">
        <f t="shared" si="610"/>
        <v>0</v>
      </c>
      <c r="G7900" s="233" t="str">
        <f t="shared" si="611"/>
        <v/>
      </c>
      <c r="H7900" s="231">
        <f t="shared" si="613"/>
        <v>1956458.97</v>
      </c>
      <c r="I7900" s="232">
        <f t="shared" si="614"/>
        <v>0</v>
      </c>
      <c r="J7900" s="231" t="str">
        <f t="shared" si="612"/>
        <v/>
      </c>
    </row>
    <row r="7901" spans="6:10" ht="19.5" customHeight="1" x14ac:dyDescent="0.25">
      <c r="F7901" s="328">
        <f t="shared" si="610"/>
        <v>0</v>
      </c>
      <c r="G7901" s="233" t="str">
        <f t="shared" si="611"/>
        <v/>
      </c>
      <c r="H7901" s="231">
        <f t="shared" si="613"/>
        <v>1956458.97</v>
      </c>
      <c r="I7901" s="232">
        <f t="shared" si="614"/>
        <v>0</v>
      </c>
      <c r="J7901" s="231" t="str">
        <f t="shared" si="612"/>
        <v/>
      </c>
    </row>
    <row r="7902" spans="6:10" ht="19.5" customHeight="1" x14ac:dyDescent="0.25">
      <c r="F7902" s="328">
        <f t="shared" si="610"/>
        <v>0</v>
      </c>
      <c r="G7902" s="233" t="str">
        <f t="shared" si="611"/>
        <v/>
      </c>
      <c r="H7902" s="231">
        <f t="shared" si="613"/>
        <v>1956458.97</v>
      </c>
      <c r="I7902" s="232">
        <f t="shared" si="614"/>
        <v>0</v>
      </c>
      <c r="J7902" s="231" t="str">
        <f t="shared" si="612"/>
        <v/>
      </c>
    </row>
    <row r="7903" spans="6:10" ht="19.5" customHeight="1" x14ac:dyDescent="0.25">
      <c r="F7903" s="328">
        <f t="shared" si="610"/>
        <v>0</v>
      </c>
      <c r="G7903" s="233" t="str">
        <f t="shared" si="611"/>
        <v/>
      </c>
      <c r="H7903" s="231">
        <f t="shared" si="613"/>
        <v>1956458.97</v>
      </c>
      <c r="I7903" s="232">
        <f t="shared" si="614"/>
        <v>0</v>
      </c>
      <c r="J7903" s="231" t="str">
        <f t="shared" si="612"/>
        <v/>
      </c>
    </row>
    <row r="7904" spans="6:10" ht="19.5" customHeight="1" x14ac:dyDescent="0.25">
      <c r="F7904" s="328">
        <f t="shared" si="610"/>
        <v>0</v>
      </c>
      <c r="G7904" s="233" t="str">
        <f t="shared" si="611"/>
        <v/>
      </c>
      <c r="H7904" s="231">
        <f t="shared" si="613"/>
        <v>1956458.97</v>
      </c>
      <c r="I7904" s="232">
        <f t="shared" si="614"/>
        <v>0</v>
      </c>
      <c r="J7904" s="231" t="str">
        <f t="shared" si="612"/>
        <v/>
      </c>
    </row>
    <row r="7905" spans="6:10" ht="19.5" customHeight="1" x14ac:dyDescent="0.25">
      <c r="F7905" s="328">
        <f t="shared" si="610"/>
        <v>0</v>
      </c>
      <c r="G7905" s="233" t="str">
        <f t="shared" si="611"/>
        <v/>
      </c>
      <c r="H7905" s="231">
        <f t="shared" si="613"/>
        <v>1956458.97</v>
      </c>
      <c r="I7905" s="232">
        <f t="shared" si="614"/>
        <v>0</v>
      </c>
      <c r="J7905" s="231" t="str">
        <f t="shared" si="612"/>
        <v/>
      </c>
    </row>
    <row r="7906" spans="6:10" ht="19.5" customHeight="1" x14ac:dyDescent="0.25">
      <c r="F7906" s="328">
        <f t="shared" si="610"/>
        <v>0</v>
      </c>
      <c r="G7906" s="233" t="str">
        <f t="shared" si="611"/>
        <v/>
      </c>
      <c r="H7906" s="231">
        <f t="shared" si="613"/>
        <v>1956458.97</v>
      </c>
      <c r="I7906" s="232">
        <f t="shared" si="614"/>
        <v>0</v>
      </c>
      <c r="J7906" s="231" t="str">
        <f t="shared" si="612"/>
        <v/>
      </c>
    </row>
    <row r="7907" spans="6:10" ht="19.5" customHeight="1" x14ac:dyDescent="0.25">
      <c r="F7907" s="328">
        <f t="shared" si="610"/>
        <v>0</v>
      </c>
      <c r="G7907" s="233" t="str">
        <f t="shared" si="611"/>
        <v/>
      </c>
      <c r="H7907" s="231">
        <f t="shared" si="613"/>
        <v>1956458.97</v>
      </c>
      <c r="I7907" s="232">
        <f t="shared" si="614"/>
        <v>0</v>
      </c>
      <c r="J7907" s="231" t="str">
        <f t="shared" si="612"/>
        <v/>
      </c>
    </row>
    <row r="7908" spans="6:10" ht="19.5" customHeight="1" x14ac:dyDescent="0.25">
      <c r="F7908" s="328">
        <f t="shared" si="610"/>
        <v>0</v>
      </c>
      <c r="G7908" s="233" t="str">
        <f t="shared" si="611"/>
        <v/>
      </c>
      <c r="H7908" s="231">
        <f t="shared" si="613"/>
        <v>1956458.97</v>
      </c>
      <c r="I7908" s="232">
        <f t="shared" si="614"/>
        <v>0</v>
      </c>
      <c r="J7908" s="231" t="str">
        <f t="shared" si="612"/>
        <v/>
      </c>
    </row>
    <row r="7909" spans="6:10" ht="19.5" customHeight="1" x14ac:dyDescent="0.25">
      <c r="F7909" s="328">
        <f t="shared" si="610"/>
        <v>0</v>
      </c>
      <c r="G7909" s="233" t="str">
        <f t="shared" si="611"/>
        <v/>
      </c>
      <c r="H7909" s="231">
        <f t="shared" si="613"/>
        <v>1956458.97</v>
      </c>
      <c r="I7909" s="232">
        <f t="shared" si="614"/>
        <v>0</v>
      </c>
      <c r="J7909" s="231" t="str">
        <f t="shared" si="612"/>
        <v/>
      </c>
    </row>
    <row r="7910" spans="6:10" ht="19.5" customHeight="1" x14ac:dyDescent="0.25">
      <c r="F7910" s="328">
        <f t="shared" si="610"/>
        <v>0</v>
      </c>
      <c r="G7910" s="233" t="str">
        <f t="shared" si="611"/>
        <v/>
      </c>
      <c r="H7910" s="231">
        <f t="shared" si="613"/>
        <v>1956458.97</v>
      </c>
      <c r="I7910" s="232">
        <f t="shared" si="614"/>
        <v>0</v>
      </c>
      <c r="J7910" s="231" t="str">
        <f t="shared" si="612"/>
        <v/>
      </c>
    </row>
    <row r="7911" spans="6:10" ht="19.5" customHeight="1" x14ac:dyDescent="0.25">
      <c r="F7911" s="328">
        <f t="shared" si="610"/>
        <v>0</v>
      </c>
      <c r="G7911" s="233" t="str">
        <f t="shared" si="611"/>
        <v/>
      </c>
      <c r="H7911" s="231">
        <f t="shared" si="613"/>
        <v>1956458.97</v>
      </c>
      <c r="I7911" s="232">
        <f t="shared" si="614"/>
        <v>0</v>
      </c>
      <c r="J7911" s="231" t="str">
        <f t="shared" si="612"/>
        <v/>
      </c>
    </row>
    <row r="7912" spans="6:10" ht="19.5" customHeight="1" x14ac:dyDescent="0.25">
      <c r="F7912" s="328">
        <f t="shared" si="610"/>
        <v>0</v>
      </c>
      <c r="G7912" s="233" t="str">
        <f t="shared" si="611"/>
        <v/>
      </c>
      <c r="H7912" s="231">
        <f t="shared" si="613"/>
        <v>1956458.97</v>
      </c>
      <c r="I7912" s="232">
        <f t="shared" si="614"/>
        <v>0</v>
      </c>
      <c r="J7912" s="231" t="str">
        <f t="shared" si="612"/>
        <v/>
      </c>
    </row>
    <row r="7913" spans="6:10" ht="19.5" customHeight="1" x14ac:dyDescent="0.25">
      <c r="F7913" s="328">
        <f t="shared" si="610"/>
        <v>0</v>
      </c>
      <c r="G7913" s="233" t="str">
        <f t="shared" si="611"/>
        <v/>
      </c>
      <c r="H7913" s="231">
        <f t="shared" si="613"/>
        <v>1956458.97</v>
      </c>
      <c r="I7913" s="232">
        <f t="shared" si="614"/>
        <v>0</v>
      </c>
      <c r="J7913" s="231" t="str">
        <f t="shared" si="612"/>
        <v/>
      </c>
    </row>
    <row r="7914" spans="6:10" ht="19.5" customHeight="1" x14ac:dyDescent="0.25">
      <c r="F7914" s="328">
        <f t="shared" si="610"/>
        <v>0</v>
      </c>
      <c r="G7914" s="233" t="str">
        <f t="shared" si="611"/>
        <v/>
      </c>
      <c r="H7914" s="231">
        <f t="shared" si="613"/>
        <v>1956458.97</v>
      </c>
      <c r="I7914" s="232">
        <f t="shared" si="614"/>
        <v>0</v>
      </c>
      <c r="J7914" s="231" t="str">
        <f t="shared" si="612"/>
        <v/>
      </c>
    </row>
    <row r="7915" spans="6:10" ht="19.5" customHeight="1" x14ac:dyDescent="0.25">
      <c r="F7915" s="328">
        <f t="shared" si="610"/>
        <v>0</v>
      </c>
      <c r="G7915" s="233" t="str">
        <f t="shared" si="611"/>
        <v/>
      </c>
      <c r="H7915" s="231">
        <f t="shared" si="613"/>
        <v>1956458.97</v>
      </c>
      <c r="I7915" s="232">
        <f t="shared" si="614"/>
        <v>0</v>
      </c>
      <c r="J7915" s="231" t="str">
        <f t="shared" si="612"/>
        <v/>
      </c>
    </row>
    <row r="7916" spans="6:10" ht="19.5" customHeight="1" x14ac:dyDescent="0.25">
      <c r="F7916" s="328">
        <f t="shared" si="610"/>
        <v>0</v>
      </c>
      <c r="G7916" s="233" t="str">
        <f t="shared" si="611"/>
        <v/>
      </c>
      <c r="H7916" s="231">
        <f t="shared" si="613"/>
        <v>1956458.97</v>
      </c>
      <c r="I7916" s="232">
        <f t="shared" si="614"/>
        <v>0</v>
      </c>
      <c r="J7916" s="231" t="str">
        <f t="shared" si="612"/>
        <v/>
      </c>
    </row>
    <row r="7917" spans="6:10" ht="19.5" customHeight="1" x14ac:dyDescent="0.25">
      <c r="F7917" s="328">
        <f t="shared" si="610"/>
        <v>0</v>
      </c>
      <c r="G7917" s="233" t="str">
        <f t="shared" si="611"/>
        <v/>
      </c>
      <c r="H7917" s="231">
        <f t="shared" si="613"/>
        <v>1956458.97</v>
      </c>
      <c r="I7917" s="232">
        <f t="shared" si="614"/>
        <v>0</v>
      </c>
      <c r="J7917" s="231" t="str">
        <f t="shared" si="612"/>
        <v/>
      </c>
    </row>
    <row r="7918" spans="6:10" ht="19.5" customHeight="1" x14ac:dyDescent="0.25">
      <c r="F7918" s="328">
        <f t="shared" si="610"/>
        <v>0</v>
      </c>
      <c r="G7918" s="233" t="str">
        <f t="shared" si="611"/>
        <v/>
      </c>
      <c r="H7918" s="231">
        <f t="shared" si="613"/>
        <v>1956458.97</v>
      </c>
      <c r="I7918" s="232">
        <f t="shared" si="614"/>
        <v>0</v>
      </c>
      <c r="J7918" s="231" t="str">
        <f t="shared" si="612"/>
        <v/>
      </c>
    </row>
    <row r="7919" spans="6:10" ht="19.5" customHeight="1" x14ac:dyDescent="0.25">
      <c r="F7919" s="328">
        <f t="shared" si="610"/>
        <v>0</v>
      </c>
      <c r="G7919" s="233" t="str">
        <f t="shared" si="611"/>
        <v/>
      </c>
      <c r="H7919" s="231">
        <f t="shared" si="613"/>
        <v>1956458.97</v>
      </c>
      <c r="I7919" s="232">
        <f t="shared" si="614"/>
        <v>0</v>
      </c>
      <c r="J7919" s="231" t="str">
        <f t="shared" si="612"/>
        <v/>
      </c>
    </row>
    <row r="7920" spans="6:10" ht="19.5" customHeight="1" x14ac:dyDescent="0.25">
      <c r="F7920" s="328">
        <f t="shared" si="610"/>
        <v>0</v>
      </c>
      <c r="G7920" s="233" t="str">
        <f t="shared" si="611"/>
        <v/>
      </c>
      <c r="H7920" s="231">
        <f t="shared" si="613"/>
        <v>1956458.97</v>
      </c>
      <c r="I7920" s="232">
        <f t="shared" si="614"/>
        <v>0</v>
      </c>
      <c r="J7920" s="231" t="str">
        <f t="shared" si="612"/>
        <v/>
      </c>
    </row>
    <row r="7921" spans="6:10" ht="19.5" customHeight="1" x14ac:dyDescent="0.25">
      <c r="F7921" s="328">
        <f t="shared" si="610"/>
        <v>0</v>
      </c>
      <c r="G7921" s="233" t="str">
        <f t="shared" si="611"/>
        <v/>
      </c>
      <c r="H7921" s="231">
        <f t="shared" si="613"/>
        <v>1956458.97</v>
      </c>
      <c r="I7921" s="232">
        <f t="shared" si="614"/>
        <v>0</v>
      </c>
      <c r="J7921" s="231" t="str">
        <f t="shared" si="612"/>
        <v/>
      </c>
    </row>
    <row r="7922" spans="6:10" ht="19.5" customHeight="1" x14ac:dyDescent="0.25">
      <c r="F7922" s="328">
        <f t="shared" si="610"/>
        <v>0</v>
      </c>
      <c r="G7922" s="233" t="str">
        <f t="shared" si="611"/>
        <v/>
      </c>
      <c r="H7922" s="231">
        <f t="shared" si="613"/>
        <v>1956458.97</v>
      </c>
      <c r="I7922" s="232">
        <f t="shared" si="614"/>
        <v>0</v>
      </c>
      <c r="J7922" s="231" t="str">
        <f t="shared" si="612"/>
        <v/>
      </c>
    </row>
    <row r="7923" spans="6:10" ht="19.5" customHeight="1" x14ac:dyDescent="0.25">
      <c r="F7923" s="328">
        <f t="shared" si="610"/>
        <v>0</v>
      </c>
      <c r="G7923" s="233" t="str">
        <f t="shared" si="611"/>
        <v/>
      </c>
      <c r="H7923" s="231">
        <f t="shared" si="613"/>
        <v>1956458.97</v>
      </c>
      <c r="I7923" s="232">
        <f t="shared" si="614"/>
        <v>0</v>
      </c>
      <c r="J7923" s="231" t="str">
        <f t="shared" si="612"/>
        <v/>
      </c>
    </row>
    <row r="7924" spans="6:10" ht="19.5" customHeight="1" x14ac:dyDescent="0.25">
      <c r="F7924" s="328">
        <f t="shared" si="610"/>
        <v>0</v>
      </c>
      <c r="G7924" s="233" t="str">
        <f t="shared" si="611"/>
        <v/>
      </c>
      <c r="H7924" s="231">
        <f t="shared" si="613"/>
        <v>1956458.97</v>
      </c>
      <c r="I7924" s="232">
        <f t="shared" si="614"/>
        <v>0</v>
      </c>
      <c r="J7924" s="231" t="str">
        <f t="shared" si="612"/>
        <v/>
      </c>
    </row>
    <row r="7925" spans="6:10" ht="19.5" customHeight="1" x14ac:dyDescent="0.25">
      <c r="F7925" s="328">
        <f t="shared" si="610"/>
        <v>0</v>
      </c>
      <c r="G7925" s="233" t="str">
        <f t="shared" si="611"/>
        <v/>
      </c>
      <c r="H7925" s="231">
        <f t="shared" si="613"/>
        <v>1956458.97</v>
      </c>
      <c r="I7925" s="232">
        <f t="shared" si="614"/>
        <v>0</v>
      </c>
      <c r="J7925" s="231" t="str">
        <f t="shared" si="612"/>
        <v/>
      </c>
    </row>
    <row r="7926" spans="6:10" ht="19.5" customHeight="1" x14ac:dyDescent="0.25">
      <c r="F7926" s="328">
        <f t="shared" si="610"/>
        <v>0</v>
      </c>
      <c r="G7926" s="233" t="str">
        <f t="shared" si="611"/>
        <v/>
      </c>
      <c r="H7926" s="231">
        <f t="shared" si="613"/>
        <v>1956458.97</v>
      </c>
      <c r="I7926" s="232">
        <f t="shared" si="614"/>
        <v>0</v>
      </c>
      <c r="J7926" s="231" t="str">
        <f t="shared" si="612"/>
        <v/>
      </c>
    </row>
    <row r="7927" spans="6:10" ht="19.5" customHeight="1" x14ac:dyDescent="0.25">
      <c r="F7927" s="328">
        <f t="shared" si="610"/>
        <v>0</v>
      </c>
      <c r="G7927" s="233" t="str">
        <f t="shared" si="611"/>
        <v/>
      </c>
      <c r="H7927" s="231">
        <f t="shared" si="613"/>
        <v>1956458.97</v>
      </c>
      <c r="I7927" s="232">
        <f t="shared" si="614"/>
        <v>0</v>
      </c>
      <c r="J7927" s="231" t="str">
        <f t="shared" si="612"/>
        <v/>
      </c>
    </row>
    <row r="7928" spans="6:10" ht="19.5" customHeight="1" x14ac:dyDescent="0.25">
      <c r="F7928" s="328">
        <f t="shared" si="610"/>
        <v>0</v>
      </c>
      <c r="G7928" s="233" t="str">
        <f t="shared" si="611"/>
        <v/>
      </c>
      <c r="H7928" s="231">
        <f t="shared" si="613"/>
        <v>1956458.97</v>
      </c>
      <c r="I7928" s="232">
        <f t="shared" si="614"/>
        <v>0</v>
      </c>
      <c r="J7928" s="231" t="str">
        <f t="shared" si="612"/>
        <v/>
      </c>
    </row>
    <row r="7929" spans="6:10" ht="19.5" customHeight="1" x14ac:dyDescent="0.25">
      <c r="F7929" s="328">
        <f t="shared" si="610"/>
        <v>0</v>
      </c>
      <c r="G7929" s="233" t="str">
        <f t="shared" si="611"/>
        <v/>
      </c>
      <c r="H7929" s="231">
        <f t="shared" si="613"/>
        <v>1956458.97</v>
      </c>
      <c r="I7929" s="232">
        <f t="shared" si="614"/>
        <v>0</v>
      </c>
      <c r="J7929" s="231" t="str">
        <f t="shared" si="612"/>
        <v/>
      </c>
    </row>
    <row r="7930" spans="6:10" ht="19.5" customHeight="1" x14ac:dyDescent="0.25">
      <c r="F7930" s="328">
        <f t="shared" si="610"/>
        <v>0</v>
      </c>
      <c r="G7930" s="233" t="str">
        <f t="shared" si="611"/>
        <v/>
      </c>
      <c r="H7930" s="231">
        <f t="shared" si="613"/>
        <v>1956458.97</v>
      </c>
      <c r="I7930" s="232">
        <f t="shared" si="614"/>
        <v>0</v>
      </c>
      <c r="J7930" s="231" t="str">
        <f t="shared" si="612"/>
        <v/>
      </c>
    </row>
    <row r="7931" spans="6:10" ht="19.5" customHeight="1" x14ac:dyDescent="0.25">
      <c r="F7931" s="328">
        <f t="shared" si="610"/>
        <v>0</v>
      </c>
      <c r="G7931" s="233" t="str">
        <f t="shared" si="611"/>
        <v/>
      </c>
      <c r="H7931" s="231">
        <f t="shared" si="613"/>
        <v>1956458.97</v>
      </c>
      <c r="I7931" s="232">
        <f t="shared" si="614"/>
        <v>0</v>
      </c>
      <c r="J7931" s="231" t="str">
        <f t="shared" si="612"/>
        <v/>
      </c>
    </row>
    <row r="7932" spans="6:10" ht="19.5" customHeight="1" x14ac:dyDescent="0.25">
      <c r="F7932" s="328">
        <f t="shared" si="610"/>
        <v>0</v>
      </c>
      <c r="G7932" s="233" t="str">
        <f t="shared" si="611"/>
        <v/>
      </c>
      <c r="H7932" s="231">
        <f t="shared" si="613"/>
        <v>1956458.97</v>
      </c>
      <c r="I7932" s="232">
        <f t="shared" si="614"/>
        <v>0</v>
      </c>
      <c r="J7932" s="231" t="str">
        <f t="shared" si="612"/>
        <v/>
      </c>
    </row>
    <row r="7933" spans="6:10" ht="19.5" customHeight="1" x14ac:dyDescent="0.25">
      <c r="F7933" s="328">
        <f t="shared" si="610"/>
        <v>0</v>
      </c>
      <c r="G7933" s="233" t="str">
        <f t="shared" si="611"/>
        <v/>
      </c>
      <c r="H7933" s="231">
        <f t="shared" si="613"/>
        <v>1956458.97</v>
      </c>
      <c r="I7933" s="232">
        <f t="shared" si="614"/>
        <v>0</v>
      </c>
      <c r="J7933" s="231" t="str">
        <f t="shared" si="612"/>
        <v/>
      </c>
    </row>
    <row r="7934" spans="6:10" ht="19.5" customHeight="1" x14ac:dyDescent="0.25">
      <c r="F7934" s="328">
        <f t="shared" si="610"/>
        <v>0</v>
      </c>
      <c r="G7934" s="233" t="str">
        <f t="shared" si="611"/>
        <v/>
      </c>
      <c r="H7934" s="231">
        <f t="shared" si="613"/>
        <v>1956458.97</v>
      </c>
      <c r="I7934" s="232">
        <f t="shared" si="614"/>
        <v>0</v>
      </c>
      <c r="J7934" s="231" t="str">
        <f t="shared" si="612"/>
        <v/>
      </c>
    </row>
    <row r="7935" spans="6:10" ht="19.5" customHeight="1" x14ac:dyDescent="0.25">
      <c r="F7935" s="328">
        <f t="shared" si="610"/>
        <v>0</v>
      </c>
      <c r="G7935" s="233" t="str">
        <f t="shared" si="611"/>
        <v/>
      </c>
      <c r="H7935" s="231">
        <f t="shared" si="613"/>
        <v>1956458.97</v>
      </c>
      <c r="I7935" s="232">
        <f t="shared" si="614"/>
        <v>0</v>
      </c>
      <c r="J7935" s="231" t="str">
        <f t="shared" si="612"/>
        <v/>
      </c>
    </row>
    <row r="7936" spans="6:10" ht="19.5" customHeight="1" x14ac:dyDescent="0.25">
      <c r="F7936" s="328">
        <f t="shared" si="610"/>
        <v>0</v>
      </c>
      <c r="G7936" s="233" t="str">
        <f t="shared" si="611"/>
        <v/>
      </c>
      <c r="H7936" s="231">
        <f t="shared" si="613"/>
        <v>1956458.97</v>
      </c>
      <c r="I7936" s="232">
        <f t="shared" si="614"/>
        <v>0</v>
      </c>
      <c r="J7936" s="231" t="str">
        <f t="shared" si="612"/>
        <v/>
      </c>
    </row>
    <row r="7937" spans="6:10" ht="19.5" customHeight="1" x14ac:dyDescent="0.25">
      <c r="F7937" s="328">
        <f t="shared" si="610"/>
        <v>0</v>
      </c>
      <c r="G7937" s="233" t="str">
        <f t="shared" si="611"/>
        <v/>
      </c>
      <c r="H7937" s="231">
        <f t="shared" si="613"/>
        <v>1956458.97</v>
      </c>
      <c r="I7937" s="232">
        <f t="shared" si="614"/>
        <v>0</v>
      </c>
      <c r="J7937" s="231" t="str">
        <f t="shared" si="612"/>
        <v/>
      </c>
    </row>
    <row r="7938" spans="6:10" ht="19.5" customHeight="1" x14ac:dyDescent="0.25">
      <c r="F7938" s="328">
        <f t="shared" si="610"/>
        <v>0</v>
      </c>
      <c r="G7938" s="233" t="str">
        <f t="shared" si="611"/>
        <v/>
      </c>
      <c r="H7938" s="231">
        <f t="shared" si="613"/>
        <v>1956458.97</v>
      </c>
      <c r="I7938" s="232">
        <f t="shared" si="614"/>
        <v>0</v>
      </c>
      <c r="J7938" s="231" t="str">
        <f t="shared" si="612"/>
        <v/>
      </c>
    </row>
    <row r="7939" spans="6:10" ht="19.5" customHeight="1" x14ac:dyDescent="0.25">
      <c r="F7939" s="328">
        <f t="shared" si="610"/>
        <v>0</v>
      </c>
      <c r="G7939" s="233" t="str">
        <f t="shared" si="611"/>
        <v/>
      </c>
      <c r="H7939" s="231">
        <f t="shared" si="613"/>
        <v>1956458.97</v>
      </c>
      <c r="I7939" s="232">
        <f t="shared" si="614"/>
        <v>0</v>
      </c>
      <c r="J7939" s="231" t="str">
        <f t="shared" si="612"/>
        <v/>
      </c>
    </row>
    <row r="7940" spans="6:10" ht="19.5" customHeight="1" x14ac:dyDescent="0.25">
      <c r="F7940" s="328">
        <f t="shared" si="610"/>
        <v>0</v>
      </c>
      <c r="G7940" s="233" t="str">
        <f t="shared" si="611"/>
        <v/>
      </c>
      <c r="H7940" s="231">
        <f t="shared" si="613"/>
        <v>1956458.97</v>
      </c>
      <c r="I7940" s="232">
        <f t="shared" si="614"/>
        <v>0</v>
      </c>
      <c r="J7940" s="231" t="str">
        <f t="shared" si="612"/>
        <v/>
      </c>
    </row>
    <row r="7941" spans="6:10" ht="19.5" customHeight="1" x14ac:dyDescent="0.25">
      <c r="F7941" s="328">
        <f t="shared" si="610"/>
        <v>0</v>
      </c>
      <c r="G7941" s="233" t="str">
        <f t="shared" si="611"/>
        <v/>
      </c>
      <c r="H7941" s="231">
        <f t="shared" si="613"/>
        <v>1956458.97</v>
      </c>
      <c r="I7941" s="232">
        <f t="shared" si="614"/>
        <v>0</v>
      </c>
      <c r="J7941" s="231" t="str">
        <f t="shared" si="612"/>
        <v/>
      </c>
    </row>
    <row r="7942" spans="6:10" ht="19.5" customHeight="1" x14ac:dyDescent="0.25">
      <c r="F7942" s="328">
        <f t="shared" si="610"/>
        <v>0</v>
      </c>
      <c r="G7942" s="233" t="str">
        <f t="shared" si="611"/>
        <v/>
      </c>
      <c r="H7942" s="231">
        <f t="shared" si="613"/>
        <v>1956458.97</v>
      </c>
      <c r="I7942" s="232">
        <f t="shared" si="614"/>
        <v>0</v>
      </c>
      <c r="J7942" s="231" t="str">
        <f t="shared" si="612"/>
        <v/>
      </c>
    </row>
    <row r="7943" spans="6:10" ht="19.5" customHeight="1" x14ac:dyDescent="0.25">
      <c r="F7943" s="328">
        <f t="shared" si="610"/>
        <v>0</v>
      </c>
      <c r="G7943" s="233" t="str">
        <f t="shared" si="611"/>
        <v/>
      </c>
      <c r="H7943" s="231">
        <f t="shared" si="613"/>
        <v>1956458.97</v>
      </c>
      <c r="I7943" s="232">
        <f t="shared" si="614"/>
        <v>0</v>
      </c>
      <c r="J7943" s="231" t="str">
        <f t="shared" si="612"/>
        <v/>
      </c>
    </row>
    <row r="7944" spans="6:10" ht="19.5" customHeight="1" x14ac:dyDescent="0.25">
      <c r="F7944" s="328">
        <f t="shared" si="610"/>
        <v>0</v>
      </c>
      <c r="G7944" s="233" t="str">
        <f t="shared" si="611"/>
        <v/>
      </c>
      <c r="H7944" s="231">
        <f t="shared" si="613"/>
        <v>1956458.97</v>
      </c>
      <c r="I7944" s="232">
        <f t="shared" si="614"/>
        <v>0</v>
      </c>
      <c r="J7944" s="231" t="str">
        <f t="shared" si="612"/>
        <v/>
      </c>
    </row>
    <row r="7945" spans="6:10" ht="19.5" customHeight="1" x14ac:dyDescent="0.25">
      <c r="F7945" s="328">
        <f t="shared" si="610"/>
        <v>0</v>
      </c>
      <c r="G7945" s="233" t="str">
        <f t="shared" si="611"/>
        <v/>
      </c>
      <c r="H7945" s="231">
        <f t="shared" si="613"/>
        <v>1956458.97</v>
      </c>
      <c r="I7945" s="232">
        <f t="shared" si="614"/>
        <v>0</v>
      </c>
      <c r="J7945" s="231" t="str">
        <f t="shared" si="612"/>
        <v/>
      </c>
    </row>
    <row r="7946" spans="6:10" ht="19.5" customHeight="1" x14ac:dyDescent="0.25">
      <c r="F7946" s="328">
        <f t="shared" ref="F7946:F8009" si="615">IF(E7946&gt;$C$4*1000,"Выборка",0)</f>
        <v>0</v>
      </c>
      <c r="G7946" s="233" t="str">
        <f t="shared" ref="G7946:G8009" si="616">IF(F7946=0,"",E7946)</f>
        <v/>
      </c>
      <c r="H7946" s="231">
        <f t="shared" si="613"/>
        <v>1956458.97</v>
      </c>
      <c r="I7946" s="232">
        <f t="shared" si="614"/>
        <v>0</v>
      </c>
      <c r="J7946" s="231" t="str">
        <f t="shared" ref="J7946:J8009" si="617">IF(I7946=0,"",E7946)</f>
        <v/>
      </c>
    </row>
    <row r="7947" spans="6:10" ht="19.5" customHeight="1" x14ac:dyDescent="0.25">
      <c r="F7947" s="328">
        <f t="shared" si="615"/>
        <v>0</v>
      </c>
      <c r="G7947" s="233" t="str">
        <f t="shared" si="616"/>
        <v/>
      </c>
      <c r="H7947" s="231">
        <f t="shared" ref="H7947:H8010" si="618">IF(F7947=0,IF((I7946=0)*AND(F7946=0),H7946+E7947,IF((F7946&lt;&gt;0)*AND((H7946&lt;=$E$17)),H7946+E7947,E7947)),H7946)</f>
        <v>1956458.97</v>
      </c>
      <c r="I7947" s="232">
        <f t="shared" ref="I7947:I8010" si="619">IF((H7947&gt;$E$17)*AND(F7947=0),"Выборка",0)</f>
        <v>0</v>
      </c>
      <c r="J7947" s="231" t="str">
        <f t="shared" si="617"/>
        <v/>
      </c>
    </row>
    <row r="7948" spans="6:10" ht="19.5" customHeight="1" x14ac:dyDescent="0.25">
      <c r="F7948" s="328">
        <f t="shared" si="615"/>
        <v>0</v>
      </c>
      <c r="G7948" s="233" t="str">
        <f t="shared" si="616"/>
        <v/>
      </c>
      <c r="H7948" s="231">
        <f t="shared" si="618"/>
        <v>1956458.97</v>
      </c>
      <c r="I7948" s="232">
        <f t="shared" si="619"/>
        <v>0</v>
      </c>
      <c r="J7948" s="231" t="str">
        <f t="shared" si="617"/>
        <v/>
      </c>
    </row>
    <row r="7949" spans="6:10" ht="19.5" customHeight="1" x14ac:dyDescent="0.25">
      <c r="F7949" s="328">
        <f t="shared" si="615"/>
        <v>0</v>
      </c>
      <c r="G7949" s="233" t="str">
        <f t="shared" si="616"/>
        <v/>
      </c>
      <c r="H7949" s="231">
        <f t="shared" si="618"/>
        <v>1956458.97</v>
      </c>
      <c r="I7949" s="232">
        <f t="shared" si="619"/>
        <v>0</v>
      </c>
      <c r="J7949" s="231" t="str">
        <f t="shared" si="617"/>
        <v/>
      </c>
    </row>
    <row r="7950" spans="6:10" ht="19.5" customHeight="1" x14ac:dyDescent="0.25">
      <c r="F7950" s="328">
        <f t="shared" si="615"/>
        <v>0</v>
      </c>
      <c r="G7950" s="233" t="str">
        <f t="shared" si="616"/>
        <v/>
      </c>
      <c r="H7950" s="231">
        <f t="shared" si="618"/>
        <v>1956458.97</v>
      </c>
      <c r="I7950" s="232">
        <f t="shared" si="619"/>
        <v>0</v>
      </c>
      <c r="J7950" s="231" t="str">
        <f t="shared" si="617"/>
        <v/>
      </c>
    </row>
    <row r="7951" spans="6:10" ht="19.5" customHeight="1" x14ac:dyDescent="0.25">
      <c r="F7951" s="328">
        <f t="shared" si="615"/>
        <v>0</v>
      </c>
      <c r="G7951" s="233" t="str">
        <f t="shared" si="616"/>
        <v/>
      </c>
      <c r="H7951" s="231">
        <f t="shared" si="618"/>
        <v>1956458.97</v>
      </c>
      <c r="I7951" s="232">
        <f t="shared" si="619"/>
        <v>0</v>
      </c>
      <c r="J7951" s="231" t="str">
        <f t="shared" si="617"/>
        <v/>
      </c>
    </row>
    <row r="7952" spans="6:10" ht="19.5" customHeight="1" x14ac:dyDescent="0.25">
      <c r="F7952" s="328">
        <f t="shared" si="615"/>
        <v>0</v>
      </c>
      <c r="G7952" s="233" t="str">
        <f t="shared" si="616"/>
        <v/>
      </c>
      <c r="H7952" s="231">
        <f t="shared" si="618"/>
        <v>1956458.97</v>
      </c>
      <c r="I7952" s="232">
        <f t="shared" si="619"/>
        <v>0</v>
      </c>
      <c r="J7952" s="231" t="str">
        <f t="shared" si="617"/>
        <v/>
      </c>
    </row>
    <row r="7953" spans="6:10" ht="19.5" customHeight="1" x14ac:dyDescent="0.25">
      <c r="F7953" s="328">
        <f t="shared" si="615"/>
        <v>0</v>
      </c>
      <c r="G7953" s="233" t="str">
        <f t="shared" si="616"/>
        <v/>
      </c>
      <c r="H7953" s="231">
        <f t="shared" si="618"/>
        <v>1956458.97</v>
      </c>
      <c r="I7953" s="232">
        <f t="shared" si="619"/>
        <v>0</v>
      </c>
      <c r="J7953" s="231" t="str">
        <f t="shared" si="617"/>
        <v/>
      </c>
    </row>
    <row r="7954" spans="6:10" ht="19.5" customHeight="1" x14ac:dyDescent="0.25">
      <c r="F7954" s="328">
        <f t="shared" si="615"/>
        <v>0</v>
      </c>
      <c r="G7954" s="233" t="str">
        <f t="shared" si="616"/>
        <v/>
      </c>
      <c r="H7954" s="231">
        <f t="shared" si="618"/>
        <v>1956458.97</v>
      </c>
      <c r="I7954" s="232">
        <f t="shared" si="619"/>
        <v>0</v>
      </c>
      <c r="J7954" s="231" t="str">
        <f t="shared" si="617"/>
        <v/>
      </c>
    </row>
    <row r="7955" spans="6:10" ht="19.5" customHeight="1" x14ac:dyDescent="0.25">
      <c r="F7955" s="328">
        <f t="shared" si="615"/>
        <v>0</v>
      </c>
      <c r="G7955" s="233" t="str">
        <f t="shared" si="616"/>
        <v/>
      </c>
      <c r="H7955" s="231">
        <f t="shared" si="618"/>
        <v>1956458.97</v>
      </c>
      <c r="I7955" s="232">
        <f t="shared" si="619"/>
        <v>0</v>
      </c>
      <c r="J7955" s="231" t="str">
        <f t="shared" si="617"/>
        <v/>
      </c>
    </row>
    <row r="7956" spans="6:10" ht="19.5" customHeight="1" x14ac:dyDescent="0.25">
      <c r="F7956" s="328">
        <f t="shared" si="615"/>
        <v>0</v>
      </c>
      <c r="G7956" s="233" t="str">
        <f t="shared" si="616"/>
        <v/>
      </c>
      <c r="H7956" s="231">
        <f t="shared" si="618"/>
        <v>1956458.97</v>
      </c>
      <c r="I7956" s="232">
        <f t="shared" si="619"/>
        <v>0</v>
      </c>
      <c r="J7956" s="231" t="str">
        <f t="shared" si="617"/>
        <v/>
      </c>
    </row>
    <row r="7957" spans="6:10" ht="19.5" customHeight="1" x14ac:dyDescent="0.25">
      <c r="F7957" s="328">
        <f t="shared" si="615"/>
        <v>0</v>
      </c>
      <c r="G7957" s="233" t="str">
        <f t="shared" si="616"/>
        <v/>
      </c>
      <c r="H7957" s="231">
        <f t="shared" si="618"/>
        <v>1956458.97</v>
      </c>
      <c r="I7957" s="232">
        <f t="shared" si="619"/>
        <v>0</v>
      </c>
      <c r="J7957" s="231" t="str">
        <f t="shared" si="617"/>
        <v/>
      </c>
    </row>
    <row r="7958" spans="6:10" ht="19.5" customHeight="1" x14ac:dyDescent="0.25">
      <c r="F7958" s="328">
        <f t="shared" si="615"/>
        <v>0</v>
      </c>
      <c r="G7958" s="233" t="str">
        <f t="shared" si="616"/>
        <v/>
      </c>
      <c r="H7958" s="231">
        <f t="shared" si="618"/>
        <v>1956458.97</v>
      </c>
      <c r="I7958" s="232">
        <f t="shared" si="619"/>
        <v>0</v>
      </c>
      <c r="J7958" s="231" t="str">
        <f t="shared" si="617"/>
        <v/>
      </c>
    </row>
    <row r="7959" spans="6:10" ht="19.5" customHeight="1" x14ac:dyDescent="0.25">
      <c r="F7959" s="328">
        <f t="shared" si="615"/>
        <v>0</v>
      </c>
      <c r="G7959" s="233" t="str">
        <f t="shared" si="616"/>
        <v/>
      </c>
      <c r="H7959" s="231">
        <f t="shared" si="618"/>
        <v>1956458.97</v>
      </c>
      <c r="I7959" s="232">
        <f t="shared" si="619"/>
        <v>0</v>
      </c>
      <c r="J7959" s="231" t="str">
        <f t="shared" si="617"/>
        <v/>
      </c>
    </row>
    <row r="7960" spans="6:10" ht="19.5" customHeight="1" x14ac:dyDescent="0.25">
      <c r="F7960" s="328">
        <f t="shared" si="615"/>
        <v>0</v>
      </c>
      <c r="G7960" s="233" t="str">
        <f t="shared" si="616"/>
        <v/>
      </c>
      <c r="H7960" s="231">
        <f t="shared" si="618"/>
        <v>1956458.97</v>
      </c>
      <c r="I7960" s="232">
        <f t="shared" si="619"/>
        <v>0</v>
      </c>
      <c r="J7960" s="231" t="str">
        <f t="shared" si="617"/>
        <v/>
      </c>
    </row>
    <row r="7961" spans="6:10" ht="19.5" customHeight="1" x14ac:dyDescent="0.25">
      <c r="F7961" s="328">
        <f t="shared" si="615"/>
        <v>0</v>
      </c>
      <c r="G7961" s="233" t="str">
        <f t="shared" si="616"/>
        <v/>
      </c>
      <c r="H7961" s="231">
        <f t="shared" si="618"/>
        <v>1956458.97</v>
      </c>
      <c r="I7961" s="232">
        <f t="shared" si="619"/>
        <v>0</v>
      </c>
      <c r="J7961" s="231" t="str">
        <f t="shared" si="617"/>
        <v/>
      </c>
    </row>
    <row r="7962" spans="6:10" ht="19.5" customHeight="1" x14ac:dyDescent="0.25">
      <c r="F7962" s="328">
        <f t="shared" si="615"/>
        <v>0</v>
      </c>
      <c r="G7962" s="233" t="str">
        <f t="shared" si="616"/>
        <v/>
      </c>
      <c r="H7962" s="231">
        <f t="shared" si="618"/>
        <v>1956458.97</v>
      </c>
      <c r="I7962" s="232">
        <f t="shared" si="619"/>
        <v>0</v>
      </c>
      <c r="J7962" s="231" t="str">
        <f t="shared" si="617"/>
        <v/>
      </c>
    </row>
    <row r="7963" spans="6:10" ht="19.5" customHeight="1" x14ac:dyDescent="0.25">
      <c r="F7963" s="328">
        <f t="shared" si="615"/>
        <v>0</v>
      </c>
      <c r="G7963" s="233" t="str">
        <f t="shared" si="616"/>
        <v/>
      </c>
      <c r="H7963" s="231">
        <f t="shared" si="618"/>
        <v>1956458.97</v>
      </c>
      <c r="I7963" s="232">
        <f t="shared" si="619"/>
        <v>0</v>
      </c>
      <c r="J7963" s="231" t="str">
        <f t="shared" si="617"/>
        <v/>
      </c>
    </row>
    <row r="7964" spans="6:10" ht="19.5" customHeight="1" x14ac:dyDescent="0.25">
      <c r="F7964" s="328">
        <f t="shared" si="615"/>
        <v>0</v>
      </c>
      <c r="G7964" s="233" t="str">
        <f t="shared" si="616"/>
        <v/>
      </c>
      <c r="H7964" s="231">
        <f t="shared" si="618"/>
        <v>1956458.97</v>
      </c>
      <c r="I7964" s="232">
        <f t="shared" si="619"/>
        <v>0</v>
      </c>
      <c r="J7964" s="231" t="str">
        <f t="shared" si="617"/>
        <v/>
      </c>
    </row>
    <row r="7965" spans="6:10" ht="19.5" customHeight="1" x14ac:dyDescent="0.25">
      <c r="F7965" s="328">
        <f t="shared" si="615"/>
        <v>0</v>
      </c>
      <c r="G7965" s="233" t="str">
        <f t="shared" si="616"/>
        <v/>
      </c>
      <c r="H7965" s="231">
        <f t="shared" si="618"/>
        <v>1956458.97</v>
      </c>
      <c r="I7965" s="232">
        <f t="shared" si="619"/>
        <v>0</v>
      </c>
      <c r="J7965" s="231" t="str">
        <f t="shared" si="617"/>
        <v/>
      </c>
    </row>
    <row r="7966" spans="6:10" ht="19.5" customHeight="1" x14ac:dyDescent="0.25">
      <c r="F7966" s="328">
        <f t="shared" si="615"/>
        <v>0</v>
      </c>
      <c r="G7966" s="233" t="str">
        <f t="shared" si="616"/>
        <v/>
      </c>
      <c r="H7966" s="231">
        <f t="shared" si="618"/>
        <v>1956458.97</v>
      </c>
      <c r="I7966" s="232">
        <f t="shared" si="619"/>
        <v>0</v>
      </c>
      <c r="J7966" s="231" t="str">
        <f t="shared" si="617"/>
        <v/>
      </c>
    </row>
    <row r="7967" spans="6:10" ht="19.5" customHeight="1" x14ac:dyDescent="0.25">
      <c r="F7967" s="328">
        <f t="shared" si="615"/>
        <v>0</v>
      </c>
      <c r="G7967" s="233" t="str">
        <f t="shared" si="616"/>
        <v/>
      </c>
      <c r="H7967" s="231">
        <f t="shared" si="618"/>
        <v>1956458.97</v>
      </c>
      <c r="I7967" s="232">
        <f t="shared" si="619"/>
        <v>0</v>
      </c>
      <c r="J7967" s="231" t="str">
        <f t="shared" si="617"/>
        <v/>
      </c>
    </row>
    <row r="7968" spans="6:10" ht="19.5" customHeight="1" x14ac:dyDescent="0.25">
      <c r="F7968" s="328">
        <f t="shared" si="615"/>
        <v>0</v>
      </c>
      <c r="G7968" s="233" t="str">
        <f t="shared" si="616"/>
        <v/>
      </c>
      <c r="H7968" s="231">
        <f t="shared" si="618"/>
        <v>1956458.97</v>
      </c>
      <c r="I7968" s="232">
        <f t="shared" si="619"/>
        <v>0</v>
      </c>
      <c r="J7968" s="231" t="str">
        <f t="shared" si="617"/>
        <v/>
      </c>
    </row>
    <row r="7969" spans="6:10" ht="19.5" customHeight="1" x14ac:dyDescent="0.25">
      <c r="F7969" s="328">
        <f t="shared" si="615"/>
        <v>0</v>
      </c>
      <c r="G7969" s="233" t="str">
        <f t="shared" si="616"/>
        <v/>
      </c>
      <c r="H7969" s="231">
        <f t="shared" si="618"/>
        <v>1956458.97</v>
      </c>
      <c r="I7969" s="232">
        <f t="shared" si="619"/>
        <v>0</v>
      </c>
      <c r="J7969" s="231" t="str">
        <f t="shared" si="617"/>
        <v/>
      </c>
    </row>
    <row r="7970" spans="6:10" ht="19.5" customHeight="1" x14ac:dyDescent="0.25">
      <c r="F7970" s="328">
        <f t="shared" si="615"/>
        <v>0</v>
      </c>
      <c r="G7970" s="233" t="str">
        <f t="shared" si="616"/>
        <v/>
      </c>
      <c r="H7970" s="231">
        <f t="shared" si="618"/>
        <v>1956458.97</v>
      </c>
      <c r="I7970" s="232">
        <f t="shared" si="619"/>
        <v>0</v>
      </c>
      <c r="J7970" s="231" t="str">
        <f t="shared" si="617"/>
        <v/>
      </c>
    </row>
    <row r="7971" spans="6:10" ht="19.5" customHeight="1" x14ac:dyDescent="0.25">
      <c r="F7971" s="328">
        <f t="shared" si="615"/>
        <v>0</v>
      </c>
      <c r="G7971" s="233" t="str">
        <f t="shared" si="616"/>
        <v/>
      </c>
      <c r="H7971" s="231">
        <f t="shared" si="618"/>
        <v>1956458.97</v>
      </c>
      <c r="I7971" s="232">
        <f t="shared" si="619"/>
        <v>0</v>
      </c>
      <c r="J7971" s="231" t="str">
        <f t="shared" si="617"/>
        <v/>
      </c>
    </row>
    <row r="7972" spans="6:10" ht="19.5" customHeight="1" x14ac:dyDescent="0.25">
      <c r="F7972" s="328">
        <f t="shared" si="615"/>
        <v>0</v>
      </c>
      <c r="G7972" s="233" t="str">
        <f t="shared" si="616"/>
        <v/>
      </c>
      <c r="H7972" s="231">
        <f t="shared" si="618"/>
        <v>1956458.97</v>
      </c>
      <c r="I7972" s="232">
        <f t="shared" si="619"/>
        <v>0</v>
      </c>
      <c r="J7972" s="231" t="str">
        <f t="shared" si="617"/>
        <v/>
      </c>
    </row>
    <row r="7973" spans="6:10" ht="19.5" customHeight="1" x14ac:dyDescent="0.25">
      <c r="F7973" s="328">
        <f t="shared" si="615"/>
        <v>0</v>
      </c>
      <c r="G7973" s="233" t="str">
        <f t="shared" si="616"/>
        <v/>
      </c>
      <c r="H7973" s="231">
        <f t="shared" si="618"/>
        <v>1956458.97</v>
      </c>
      <c r="I7973" s="232">
        <f t="shared" si="619"/>
        <v>0</v>
      </c>
      <c r="J7973" s="231" t="str">
        <f t="shared" si="617"/>
        <v/>
      </c>
    </row>
    <row r="7974" spans="6:10" ht="19.5" customHeight="1" x14ac:dyDescent="0.25">
      <c r="F7974" s="328">
        <f t="shared" si="615"/>
        <v>0</v>
      </c>
      <c r="G7974" s="233" t="str">
        <f t="shared" si="616"/>
        <v/>
      </c>
      <c r="H7974" s="231">
        <f t="shared" si="618"/>
        <v>1956458.97</v>
      </c>
      <c r="I7974" s="232">
        <f t="shared" si="619"/>
        <v>0</v>
      </c>
      <c r="J7974" s="231" t="str">
        <f t="shared" si="617"/>
        <v/>
      </c>
    </row>
    <row r="7975" spans="6:10" ht="19.5" customHeight="1" x14ac:dyDescent="0.25">
      <c r="F7975" s="328">
        <f t="shared" si="615"/>
        <v>0</v>
      </c>
      <c r="G7975" s="233" t="str">
        <f t="shared" si="616"/>
        <v/>
      </c>
      <c r="H7975" s="231">
        <f t="shared" si="618"/>
        <v>1956458.97</v>
      </c>
      <c r="I7975" s="232">
        <f t="shared" si="619"/>
        <v>0</v>
      </c>
      <c r="J7975" s="231" t="str">
        <f t="shared" si="617"/>
        <v/>
      </c>
    </row>
    <row r="7976" spans="6:10" ht="19.5" customHeight="1" x14ac:dyDescent="0.25">
      <c r="F7976" s="328">
        <f t="shared" si="615"/>
        <v>0</v>
      </c>
      <c r="G7976" s="233" t="str">
        <f t="shared" si="616"/>
        <v/>
      </c>
      <c r="H7976" s="231">
        <f t="shared" si="618"/>
        <v>1956458.97</v>
      </c>
      <c r="I7976" s="232">
        <f t="shared" si="619"/>
        <v>0</v>
      </c>
      <c r="J7976" s="231" t="str">
        <f t="shared" si="617"/>
        <v/>
      </c>
    </row>
    <row r="7977" spans="6:10" ht="19.5" customHeight="1" x14ac:dyDescent="0.25">
      <c r="F7977" s="328">
        <f t="shared" si="615"/>
        <v>0</v>
      </c>
      <c r="G7977" s="233" t="str">
        <f t="shared" si="616"/>
        <v/>
      </c>
      <c r="H7977" s="231">
        <f t="shared" si="618"/>
        <v>1956458.97</v>
      </c>
      <c r="I7977" s="232">
        <f t="shared" si="619"/>
        <v>0</v>
      </c>
      <c r="J7977" s="231" t="str">
        <f t="shared" si="617"/>
        <v/>
      </c>
    </row>
    <row r="7978" spans="6:10" ht="19.5" customHeight="1" x14ac:dyDescent="0.25">
      <c r="F7978" s="328">
        <f t="shared" si="615"/>
        <v>0</v>
      </c>
      <c r="G7978" s="233" t="str">
        <f t="shared" si="616"/>
        <v/>
      </c>
      <c r="H7978" s="231">
        <f t="shared" si="618"/>
        <v>1956458.97</v>
      </c>
      <c r="I7978" s="232">
        <f t="shared" si="619"/>
        <v>0</v>
      </c>
      <c r="J7978" s="231" t="str">
        <f t="shared" si="617"/>
        <v/>
      </c>
    </row>
    <row r="7979" spans="6:10" ht="19.5" customHeight="1" x14ac:dyDescent="0.25">
      <c r="F7979" s="328">
        <f t="shared" si="615"/>
        <v>0</v>
      </c>
      <c r="G7979" s="233" t="str">
        <f t="shared" si="616"/>
        <v/>
      </c>
      <c r="H7979" s="231">
        <f t="shared" si="618"/>
        <v>1956458.97</v>
      </c>
      <c r="I7979" s="232">
        <f t="shared" si="619"/>
        <v>0</v>
      </c>
      <c r="J7979" s="231" t="str">
        <f t="shared" si="617"/>
        <v/>
      </c>
    </row>
    <row r="7980" spans="6:10" ht="19.5" customHeight="1" x14ac:dyDescent="0.25">
      <c r="F7980" s="328">
        <f t="shared" si="615"/>
        <v>0</v>
      </c>
      <c r="G7980" s="233" t="str">
        <f t="shared" si="616"/>
        <v/>
      </c>
      <c r="H7980" s="231">
        <f t="shared" si="618"/>
        <v>1956458.97</v>
      </c>
      <c r="I7980" s="232">
        <f t="shared" si="619"/>
        <v>0</v>
      </c>
      <c r="J7980" s="231" t="str">
        <f t="shared" si="617"/>
        <v/>
      </c>
    </row>
    <row r="7981" spans="6:10" ht="19.5" customHeight="1" x14ac:dyDescent="0.25">
      <c r="F7981" s="328">
        <f t="shared" si="615"/>
        <v>0</v>
      </c>
      <c r="G7981" s="233" t="str">
        <f t="shared" si="616"/>
        <v/>
      </c>
      <c r="H7981" s="231">
        <f t="shared" si="618"/>
        <v>1956458.97</v>
      </c>
      <c r="I7981" s="232">
        <f t="shared" si="619"/>
        <v>0</v>
      </c>
      <c r="J7981" s="231" t="str">
        <f t="shared" si="617"/>
        <v/>
      </c>
    </row>
    <row r="7982" spans="6:10" ht="19.5" customHeight="1" x14ac:dyDescent="0.25">
      <c r="F7982" s="328">
        <f t="shared" si="615"/>
        <v>0</v>
      </c>
      <c r="G7982" s="233" t="str">
        <f t="shared" si="616"/>
        <v/>
      </c>
      <c r="H7982" s="231">
        <f t="shared" si="618"/>
        <v>1956458.97</v>
      </c>
      <c r="I7982" s="232">
        <f t="shared" si="619"/>
        <v>0</v>
      </c>
      <c r="J7982" s="231" t="str">
        <f t="shared" si="617"/>
        <v/>
      </c>
    </row>
    <row r="7983" spans="6:10" ht="19.5" customHeight="1" x14ac:dyDescent="0.25">
      <c r="F7983" s="328">
        <f t="shared" si="615"/>
        <v>0</v>
      </c>
      <c r="G7983" s="233" t="str">
        <f t="shared" si="616"/>
        <v/>
      </c>
      <c r="H7983" s="231">
        <f t="shared" si="618"/>
        <v>1956458.97</v>
      </c>
      <c r="I7983" s="232">
        <f t="shared" si="619"/>
        <v>0</v>
      </c>
      <c r="J7983" s="231" t="str">
        <f t="shared" si="617"/>
        <v/>
      </c>
    </row>
    <row r="7984" spans="6:10" ht="19.5" customHeight="1" x14ac:dyDescent="0.25">
      <c r="F7984" s="328">
        <f t="shared" si="615"/>
        <v>0</v>
      </c>
      <c r="G7984" s="233" t="str">
        <f t="shared" si="616"/>
        <v/>
      </c>
      <c r="H7984" s="231">
        <f t="shared" si="618"/>
        <v>1956458.97</v>
      </c>
      <c r="I7984" s="232">
        <f t="shared" si="619"/>
        <v>0</v>
      </c>
      <c r="J7984" s="231" t="str">
        <f t="shared" si="617"/>
        <v/>
      </c>
    </row>
    <row r="7985" spans="6:10" ht="19.5" customHeight="1" x14ac:dyDescent="0.25">
      <c r="F7985" s="328">
        <f t="shared" si="615"/>
        <v>0</v>
      </c>
      <c r="G7985" s="233" t="str">
        <f t="shared" si="616"/>
        <v/>
      </c>
      <c r="H7985" s="231">
        <f t="shared" si="618"/>
        <v>1956458.97</v>
      </c>
      <c r="I7985" s="232">
        <f t="shared" si="619"/>
        <v>0</v>
      </c>
      <c r="J7985" s="231" t="str">
        <f t="shared" si="617"/>
        <v/>
      </c>
    </row>
    <row r="7986" spans="6:10" ht="19.5" customHeight="1" x14ac:dyDescent="0.25">
      <c r="F7986" s="328">
        <f t="shared" si="615"/>
        <v>0</v>
      </c>
      <c r="G7986" s="233" t="str">
        <f t="shared" si="616"/>
        <v/>
      </c>
      <c r="H7986" s="231">
        <f t="shared" si="618"/>
        <v>1956458.97</v>
      </c>
      <c r="I7986" s="232">
        <f t="shared" si="619"/>
        <v>0</v>
      </c>
      <c r="J7986" s="231" t="str">
        <f t="shared" si="617"/>
        <v/>
      </c>
    </row>
    <row r="7987" spans="6:10" ht="19.5" customHeight="1" x14ac:dyDescent="0.25">
      <c r="F7987" s="328">
        <f t="shared" si="615"/>
        <v>0</v>
      </c>
      <c r="G7987" s="233" t="str">
        <f t="shared" si="616"/>
        <v/>
      </c>
      <c r="H7987" s="231">
        <f t="shared" si="618"/>
        <v>1956458.97</v>
      </c>
      <c r="I7987" s="232">
        <f t="shared" si="619"/>
        <v>0</v>
      </c>
      <c r="J7987" s="231" t="str">
        <f t="shared" si="617"/>
        <v/>
      </c>
    </row>
    <row r="7988" spans="6:10" ht="19.5" customHeight="1" x14ac:dyDescent="0.25">
      <c r="F7988" s="328">
        <f t="shared" si="615"/>
        <v>0</v>
      </c>
      <c r="G7988" s="233" t="str">
        <f t="shared" si="616"/>
        <v/>
      </c>
      <c r="H7988" s="231">
        <f t="shared" si="618"/>
        <v>1956458.97</v>
      </c>
      <c r="I7988" s="232">
        <f t="shared" si="619"/>
        <v>0</v>
      </c>
      <c r="J7988" s="231" t="str">
        <f t="shared" si="617"/>
        <v/>
      </c>
    </row>
    <row r="7989" spans="6:10" ht="19.5" customHeight="1" x14ac:dyDescent="0.25">
      <c r="F7989" s="328">
        <f t="shared" si="615"/>
        <v>0</v>
      </c>
      <c r="G7989" s="233" t="str">
        <f t="shared" si="616"/>
        <v/>
      </c>
      <c r="H7989" s="231">
        <f t="shared" si="618"/>
        <v>1956458.97</v>
      </c>
      <c r="I7989" s="232">
        <f t="shared" si="619"/>
        <v>0</v>
      </c>
      <c r="J7989" s="231" t="str">
        <f t="shared" si="617"/>
        <v/>
      </c>
    </row>
    <row r="7990" spans="6:10" ht="19.5" customHeight="1" x14ac:dyDescent="0.25">
      <c r="F7990" s="328">
        <f t="shared" si="615"/>
        <v>0</v>
      </c>
      <c r="G7990" s="233" t="str">
        <f t="shared" si="616"/>
        <v/>
      </c>
      <c r="H7990" s="231">
        <f t="shared" si="618"/>
        <v>1956458.97</v>
      </c>
      <c r="I7990" s="232">
        <f t="shared" si="619"/>
        <v>0</v>
      </c>
      <c r="J7990" s="231" t="str">
        <f t="shared" si="617"/>
        <v/>
      </c>
    </row>
    <row r="7991" spans="6:10" ht="19.5" customHeight="1" x14ac:dyDescent="0.25">
      <c r="F7991" s="328">
        <f t="shared" si="615"/>
        <v>0</v>
      </c>
      <c r="G7991" s="233" t="str">
        <f t="shared" si="616"/>
        <v/>
      </c>
      <c r="H7991" s="231">
        <f t="shared" si="618"/>
        <v>1956458.97</v>
      </c>
      <c r="I7991" s="232">
        <f t="shared" si="619"/>
        <v>0</v>
      </c>
      <c r="J7991" s="231" t="str">
        <f t="shared" si="617"/>
        <v/>
      </c>
    </row>
    <row r="7992" spans="6:10" ht="19.5" customHeight="1" x14ac:dyDescent="0.25">
      <c r="F7992" s="328">
        <f t="shared" si="615"/>
        <v>0</v>
      </c>
      <c r="G7992" s="233" t="str">
        <f t="shared" si="616"/>
        <v/>
      </c>
      <c r="H7992" s="231">
        <f t="shared" si="618"/>
        <v>1956458.97</v>
      </c>
      <c r="I7992" s="232">
        <f t="shared" si="619"/>
        <v>0</v>
      </c>
      <c r="J7992" s="231" t="str">
        <f t="shared" si="617"/>
        <v/>
      </c>
    </row>
    <row r="7993" spans="6:10" ht="19.5" customHeight="1" x14ac:dyDescent="0.25">
      <c r="F7993" s="328">
        <f t="shared" si="615"/>
        <v>0</v>
      </c>
      <c r="G7993" s="233" t="str">
        <f t="shared" si="616"/>
        <v/>
      </c>
      <c r="H7993" s="231">
        <f t="shared" si="618"/>
        <v>1956458.97</v>
      </c>
      <c r="I7993" s="232">
        <f t="shared" si="619"/>
        <v>0</v>
      </c>
      <c r="J7993" s="231" t="str">
        <f t="shared" si="617"/>
        <v/>
      </c>
    </row>
    <row r="7994" spans="6:10" ht="19.5" customHeight="1" x14ac:dyDescent="0.25">
      <c r="F7994" s="328">
        <f t="shared" si="615"/>
        <v>0</v>
      </c>
      <c r="G7994" s="233" t="str">
        <f t="shared" si="616"/>
        <v/>
      </c>
      <c r="H7994" s="231">
        <f t="shared" si="618"/>
        <v>1956458.97</v>
      </c>
      <c r="I7994" s="232">
        <f t="shared" si="619"/>
        <v>0</v>
      </c>
      <c r="J7994" s="231" t="str">
        <f t="shared" si="617"/>
        <v/>
      </c>
    </row>
    <row r="7995" spans="6:10" ht="19.5" customHeight="1" x14ac:dyDescent="0.25">
      <c r="F7995" s="328">
        <f t="shared" si="615"/>
        <v>0</v>
      </c>
      <c r="G7995" s="233" t="str">
        <f t="shared" si="616"/>
        <v/>
      </c>
      <c r="H7995" s="231">
        <f t="shared" si="618"/>
        <v>1956458.97</v>
      </c>
      <c r="I7995" s="232">
        <f t="shared" si="619"/>
        <v>0</v>
      </c>
      <c r="J7995" s="231" t="str">
        <f t="shared" si="617"/>
        <v/>
      </c>
    </row>
    <row r="7996" spans="6:10" ht="19.5" customHeight="1" x14ac:dyDescent="0.25">
      <c r="F7996" s="328">
        <f t="shared" si="615"/>
        <v>0</v>
      </c>
      <c r="G7996" s="233" t="str">
        <f t="shared" si="616"/>
        <v/>
      </c>
      <c r="H7996" s="231">
        <f t="shared" si="618"/>
        <v>1956458.97</v>
      </c>
      <c r="I7996" s="232">
        <f t="shared" si="619"/>
        <v>0</v>
      </c>
      <c r="J7996" s="231" t="str">
        <f t="shared" si="617"/>
        <v/>
      </c>
    </row>
    <row r="7997" spans="6:10" ht="19.5" customHeight="1" x14ac:dyDescent="0.25">
      <c r="F7997" s="328">
        <f t="shared" si="615"/>
        <v>0</v>
      </c>
      <c r="G7997" s="233" t="str">
        <f t="shared" si="616"/>
        <v/>
      </c>
      <c r="H7997" s="231">
        <f t="shared" si="618"/>
        <v>1956458.97</v>
      </c>
      <c r="I7997" s="232">
        <f t="shared" si="619"/>
        <v>0</v>
      </c>
      <c r="J7997" s="231" t="str">
        <f t="shared" si="617"/>
        <v/>
      </c>
    </row>
    <row r="7998" spans="6:10" ht="19.5" customHeight="1" x14ac:dyDescent="0.25">
      <c r="F7998" s="328">
        <f t="shared" si="615"/>
        <v>0</v>
      </c>
      <c r="G7998" s="233" t="str">
        <f t="shared" si="616"/>
        <v/>
      </c>
      <c r="H7998" s="231">
        <f t="shared" si="618"/>
        <v>1956458.97</v>
      </c>
      <c r="I7998" s="232">
        <f t="shared" si="619"/>
        <v>0</v>
      </c>
      <c r="J7998" s="231" t="str">
        <f t="shared" si="617"/>
        <v/>
      </c>
    </row>
    <row r="7999" spans="6:10" ht="19.5" customHeight="1" x14ac:dyDescent="0.25">
      <c r="F7999" s="328">
        <f t="shared" si="615"/>
        <v>0</v>
      </c>
      <c r="G7999" s="233" t="str">
        <f t="shared" si="616"/>
        <v/>
      </c>
      <c r="H7999" s="231">
        <f t="shared" si="618"/>
        <v>1956458.97</v>
      </c>
      <c r="I7999" s="232">
        <f t="shared" si="619"/>
        <v>0</v>
      </c>
      <c r="J7999" s="231" t="str">
        <f t="shared" si="617"/>
        <v/>
      </c>
    </row>
    <row r="8000" spans="6:10" ht="19.5" customHeight="1" x14ac:dyDescent="0.25">
      <c r="F8000" s="328">
        <f t="shared" si="615"/>
        <v>0</v>
      </c>
      <c r="G8000" s="233" t="str">
        <f t="shared" si="616"/>
        <v/>
      </c>
      <c r="H8000" s="231">
        <f t="shared" si="618"/>
        <v>1956458.97</v>
      </c>
      <c r="I8000" s="232">
        <f t="shared" si="619"/>
        <v>0</v>
      </c>
      <c r="J8000" s="231" t="str">
        <f t="shared" si="617"/>
        <v/>
      </c>
    </row>
    <row r="8001" spans="6:10" ht="19.5" customHeight="1" x14ac:dyDescent="0.25">
      <c r="F8001" s="328">
        <f t="shared" si="615"/>
        <v>0</v>
      </c>
      <c r="G8001" s="233" t="str">
        <f t="shared" si="616"/>
        <v/>
      </c>
      <c r="H8001" s="231">
        <f t="shared" si="618"/>
        <v>1956458.97</v>
      </c>
      <c r="I8001" s="232">
        <f t="shared" si="619"/>
        <v>0</v>
      </c>
      <c r="J8001" s="231" t="str">
        <f t="shared" si="617"/>
        <v/>
      </c>
    </row>
    <row r="8002" spans="6:10" ht="19.5" customHeight="1" x14ac:dyDescent="0.25">
      <c r="F8002" s="328">
        <f t="shared" si="615"/>
        <v>0</v>
      </c>
      <c r="G8002" s="233" t="str">
        <f t="shared" si="616"/>
        <v/>
      </c>
      <c r="H8002" s="231">
        <f t="shared" si="618"/>
        <v>1956458.97</v>
      </c>
      <c r="I8002" s="232">
        <f t="shared" si="619"/>
        <v>0</v>
      </c>
      <c r="J8002" s="231" t="str">
        <f t="shared" si="617"/>
        <v/>
      </c>
    </row>
    <row r="8003" spans="6:10" ht="19.5" customHeight="1" x14ac:dyDescent="0.25">
      <c r="F8003" s="328">
        <f t="shared" si="615"/>
        <v>0</v>
      </c>
      <c r="G8003" s="233" t="str">
        <f t="shared" si="616"/>
        <v/>
      </c>
      <c r="H8003" s="231">
        <f t="shared" si="618"/>
        <v>1956458.97</v>
      </c>
      <c r="I8003" s="232">
        <f t="shared" si="619"/>
        <v>0</v>
      </c>
      <c r="J8003" s="231" t="str">
        <f t="shared" si="617"/>
        <v/>
      </c>
    </row>
    <row r="8004" spans="6:10" ht="19.5" customHeight="1" x14ac:dyDescent="0.25">
      <c r="F8004" s="328">
        <f t="shared" si="615"/>
        <v>0</v>
      </c>
      <c r="G8004" s="233" t="str">
        <f t="shared" si="616"/>
        <v/>
      </c>
      <c r="H8004" s="231">
        <f t="shared" si="618"/>
        <v>1956458.97</v>
      </c>
      <c r="I8004" s="232">
        <f t="shared" si="619"/>
        <v>0</v>
      </c>
      <c r="J8004" s="231" t="str">
        <f t="shared" si="617"/>
        <v/>
      </c>
    </row>
    <row r="8005" spans="6:10" ht="19.5" customHeight="1" x14ac:dyDescent="0.25">
      <c r="F8005" s="328">
        <f t="shared" si="615"/>
        <v>0</v>
      </c>
      <c r="G8005" s="233" t="str">
        <f t="shared" si="616"/>
        <v/>
      </c>
      <c r="H8005" s="231">
        <f t="shared" si="618"/>
        <v>1956458.97</v>
      </c>
      <c r="I8005" s="232">
        <f t="shared" si="619"/>
        <v>0</v>
      </c>
      <c r="J8005" s="231" t="str">
        <f t="shared" si="617"/>
        <v/>
      </c>
    </row>
    <row r="8006" spans="6:10" ht="19.5" customHeight="1" x14ac:dyDescent="0.25">
      <c r="F8006" s="328">
        <f t="shared" si="615"/>
        <v>0</v>
      </c>
      <c r="G8006" s="233" t="str">
        <f t="shared" si="616"/>
        <v/>
      </c>
      <c r="H8006" s="231">
        <f t="shared" si="618"/>
        <v>1956458.97</v>
      </c>
      <c r="I8006" s="232">
        <f t="shared" si="619"/>
        <v>0</v>
      </c>
      <c r="J8006" s="231" t="str">
        <f t="shared" si="617"/>
        <v/>
      </c>
    </row>
    <row r="8007" spans="6:10" ht="19.5" customHeight="1" x14ac:dyDescent="0.25">
      <c r="F8007" s="328">
        <f t="shared" si="615"/>
        <v>0</v>
      </c>
      <c r="G8007" s="233" t="str">
        <f t="shared" si="616"/>
        <v/>
      </c>
      <c r="H8007" s="231">
        <f t="shared" si="618"/>
        <v>1956458.97</v>
      </c>
      <c r="I8007" s="232">
        <f t="shared" si="619"/>
        <v>0</v>
      </c>
      <c r="J8007" s="231" t="str">
        <f t="shared" si="617"/>
        <v/>
      </c>
    </row>
    <row r="8008" spans="6:10" ht="19.5" customHeight="1" x14ac:dyDescent="0.25">
      <c r="F8008" s="328">
        <f t="shared" si="615"/>
        <v>0</v>
      </c>
      <c r="G8008" s="233" t="str">
        <f t="shared" si="616"/>
        <v/>
      </c>
      <c r="H8008" s="231">
        <f t="shared" si="618"/>
        <v>1956458.97</v>
      </c>
      <c r="I8008" s="232">
        <f t="shared" si="619"/>
        <v>0</v>
      </c>
      <c r="J8008" s="231" t="str">
        <f t="shared" si="617"/>
        <v/>
      </c>
    </row>
    <row r="8009" spans="6:10" ht="19.5" customHeight="1" x14ac:dyDescent="0.25">
      <c r="F8009" s="328">
        <f t="shared" si="615"/>
        <v>0</v>
      </c>
      <c r="G8009" s="233" t="str">
        <f t="shared" si="616"/>
        <v/>
      </c>
      <c r="H8009" s="231">
        <f t="shared" si="618"/>
        <v>1956458.97</v>
      </c>
      <c r="I8009" s="232">
        <f t="shared" si="619"/>
        <v>0</v>
      </c>
      <c r="J8009" s="231" t="str">
        <f t="shared" si="617"/>
        <v/>
      </c>
    </row>
    <row r="8010" spans="6:10" ht="19.5" customHeight="1" x14ac:dyDescent="0.25">
      <c r="F8010" s="328">
        <f t="shared" ref="F8010:F8073" si="620">IF(E8010&gt;$C$4*1000,"Выборка",0)</f>
        <v>0</v>
      </c>
      <c r="G8010" s="233" t="str">
        <f t="shared" ref="G8010:G8073" si="621">IF(F8010=0,"",E8010)</f>
        <v/>
      </c>
      <c r="H8010" s="231">
        <f t="shared" si="618"/>
        <v>1956458.97</v>
      </c>
      <c r="I8010" s="232">
        <f t="shared" si="619"/>
        <v>0</v>
      </c>
      <c r="J8010" s="231" t="str">
        <f t="shared" ref="J8010:J8073" si="622">IF(I8010=0,"",E8010)</f>
        <v/>
      </c>
    </row>
    <row r="8011" spans="6:10" ht="19.5" customHeight="1" x14ac:dyDescent="0.25">
      <c r="F8011" s="328">
        <f t="shared" si="620"/>
        <v>0</v>
      </c>
      <c r="G8011" s="233" t="str">
        <f t="shared" si="621"/>
        <v/>
      </c>
      <c r="H8011" s="231">
        <f t="shared" ref="H8011:H8074" si="623">IF(F8011=0,IF((I8010=0)*AND(F8010=0),H8010+E8011,IF((F8010&lt;&gt;0)*AND((H8010&lt;=$E$17)),H8010+E8011,E8011)),H8010)</f>
        <v>1956458.97</v>
      </c>
      <c r="I8011" s="232">
        <f t="shared" ref="I8011:I8074" si="624">IF((H8011&gt;$E$17)*AND(F8011=0),"Выборка",0)</f>
        <v>0</v>
      </c>
      <c r="J8011" s="231" t="str">
        <f t="shared" si="622"/>
        <v/>
      </c>
    </row>
    <row r="8012" spans="6:10" ht="19.5" customHeight="1" x14ac:dyDescent="0.25">
      <c r="F8012" s="328">
        <f t="shared" si="620"/>
        <v>0</v>
      </c>
      <c r="G8012" s="233" t="str">
        <f t="shared" si="621"/>
        <v/>
      </c>
      <c r="H8012" s="231">
        <f t="shared" si="623"/>
        <v>1956458.97</v>
      </c>
      <c r="I8012" s="232">
        <f t="shared" si="624"/>
        <v>0</v>
      </c>
      <c r="J8012" s="231" t="str">
        <f t="shared" si="622"/>
        <v/>
      </c>
    </row>
    <row r="8013" spans="6:10" ht="19.5" customHeight="1" x14ac:dyDescent="0.25">
      <c r="F8013" s="328">
        <f t="shared" si="620"/>
        <v>0</v>
      </c>
      <c r="G8013" s="233" t="str">
        <f t="shared" si="621"/>
        <v/>
      </c>
      <c r="H8013" s="231">
        <f t="shared" si="623"/>
        <v>1956458.97</v>
      </c>
      <c r="I8013" s="232">
        <f t="shared" si="624"/>
        <v>0</v>
      </c>
      <c r="J8013" s="231" t="str">
        <f t="shared" si="622"/>
        <v/>
      </c>
    </row>
    <row r="8014" spans="6:10" ht="19.5" customHeight="1" x14ac:dyDescent="0.25">
      <c r="F8014" s="328">
        <f t="shared" si="620"/>
        <v>0</v>
      </c>
      <c r="G8014" s="233" t="str">
        <f t="shared" si="621"/>
        <v/>
      </c>
      <c r="H8014" s="231">
        <f t="shared" si="623"/>
        <v>1956458.97</v>
      </c>
      <c r="I8014" s="232">
        <f t="shared" si="624"/>
        <v>0</v>
      </c>
      <c r="J8014" s="231" t="str">
        <f t="shared" si="622"/>
        <v/>
      </c>
    </row>
    <row r="8015" spans="6:10" ht="19.5" customHeight="1" x14ac:dyDescent="0.25">
      <c r="F8015" s="328">
        <f t="shared" si="620"/>
        <v>0</v>
      </c>
      <c r="G8015" s="233" t="str">
        <f t="shared" si="621"/>
        <v/>
      </c>
      <c r="H8015" s="231">
        <f t="shared" si="623"/>
        <v>1956458.97</v>
      </c>
      <c r="I8015" s="232">
        <f t="shared" si="624"/>
        <v>0</v>
      </c>
      <c r="J8015" s="231" t="str">
        <f t="shared" si="622"/>
        <v/>
      </c>
    </row>
    <row r="8016" spans="6:10" ht="19.5" customHeight="1" x14ac:dyDescent="0.25">
      <c r="F8016" s="328">
        <f t="shared" si="620"/>
        <v>0</v>
      </c>
      <c r="G8016" s="233" t="str">
        <f t="shared" si="621"/>
        <v/>
      </c>
      <c r="H8016" s="231">
        <f t="shared" si="623"/>
        <v>1956458.97</v>
      </c>
      <c r="I8016" s="232">
        <f t="shared" si="624"/>
        <v>0</v>
      </c>
      <c r="J8016" s="231" t="str">
        <f t="shared" si="622"/>
        <v/>
      </c>
    </row>
    <row r="8017" spans="6:10" ht="19.5" customHeight="1" x14ac:dyDescent="0.25">
      <c r="F8017" s="328">
        <f t="shared" si="620"/>
        <v>0</v>
      </c>
      <c r="G8017" s="233" t="str">
        <f t="shared" si="621"/>
        <v/>
      </c>
      <c r="H8017" s="231">
        <f t="shared" si="623"/>
        <v>1956458.97</v>
      </c>
      <c r="I8017" s="232">
        <f t="shared" si="624"/>
        <v>0</v>
      </c>
      <c r="J8017" s="231" t="str">
        <f t="shared" si="622"/>
        <v/>
      </c>
    </row>
    <row r="8018" spans="6:10" ht="19.5" customHeight="1" x14ac:dyDescent="0.25">
      <c r="F8018" s="328">
        <f t="shared" si="620"/>
        <v>0</v>
      </c>
      <c r="G8018" s="233" t="str">
        <f t="shared" si="621"/>
        <v/>
      </c>
      <c r="H8018" s="231">
        <f t="shared" si="623"/>
        <v>1956458.97</v>
      </c>
      <c r="I8018" s="232">
        <f t="shared" si="624"/>
        <v>0</v>
      </c>
      <c r="J8018" s="231" t="str">
        <f t="shared" si="622"/>
        <v/>
      </c>
    </row>
    <row r="8019" spans="6:10" ht="19.5" customHeight="1" x14ac:dyDescent="0.25">
      <c r="F8019" s="328">
        <f t="shared" si="620"/>
        <v>0</v>
      </c>
      <c r="G8019" s="233" t="str">
        <f t="shared" si="621"/>
        <v/>
      </c>
      <c r="H8019" s="231">
        <f t="shared" si="623"/>
        <v>1956458.97</v>
      </c>
      <c r="I8019" s="232">
        <f t="shared" si="624"/>
        <v>0</v>
      </c>
      <c r="J8019" s="231" t="str">
        <f t="shared" si="622"/>
        <v/>
      </c>
    </row>
    <row r="8020" spans="6:10" ht="19.5" customHeight="1" x14ac:dyDescent="0.25">
      <c r="F8020" s="328">
        <f t="shared" si="620"/>
        <v>0</v>
      </c>
      <c r="G8020" s="233" t="str">
        <f t="shared" si="621"/>
        <v/>
      </c>
      <c r="H8020" s="231">
        <f t="shared" si="623"/>
        <v>1956458.97</v>
      </c>
      <c r="I8020" s="232">
        <f t="shared" si="624"/>
        <v>0</v>
      </c>
      <c r="J8020" s="231" t="str">
        <f t="shared" si="622"/>
        <v/>
      </c>
    </row>
    <row r="8021" spans="6:10" ht="19.5" customHeight="1" x14ac:dyDescent="0.25">
      <c r="F8021" s="328">
        <f t="shared" si="620"/>
        <v>0</v>
      </c>
      <c r="G8021" s="233" t="str">
        <f t="shared" si="621"/>
        <v/>
      </c>
      <c r="H8021" s="231">
        <f t="shared" si="623"/>
        <v>1956458.97</v>
      </c>
      <c r="I8021" s="232">
        <f t="shared" si="624"/>
        <v>0</v>
      </c>
      <c r="J8021" s="231" t="str">
        <f t="shared" si="622"/>
        <v/>
      </c>
    </row>
    <row r="8022" spans="6:10" ht="19.5" customHeight="1" x14ac:dyDescent="0.25">
      <c r="F8022" s="328">
        <f t="shared" si="620"/>
        <v>0</v>
      </c>
      <c r="G8022" s="233" t="str">
        <f t="shared" si="621"/>
        <v/>
      </c>
      <c r="H8022" s="231">
        <f t="shared" si="623"/>
        <v>1956458.97</v>
      </c>
      <c r="I8022" s="232">
        <f t="shared" si="624"/>
        <v>0</v>
      </c>
      <c r="J8022" s="231" t="str">
        <f t="shared" si="622"/>
        <v/>
      </c>
    </row>
    <row r="8023" spans="6:10" ht="19.5" customHeight="1" x14ac:dyDescent="0.25">
      <c r="F8023" s="328">
        <f t="shared" si="620"/>
        <v>0</v>
      </c>
      <c r="G8023" s="233" t="str">
        <f t="shared" si="621"/>
        <v/>
      </c>
      <c r="H8023" s="231">
        <f t="shared" si="623"/>
        <v>1956458.97</v>
      </c>
      <c r="I8023" s="232">
        <f t="shared" si="624"/>
        <v>0</v>
      </c>
      <c r="J8023" s="231" t="str">
        <f t="shared" si="622"/>
        <v/>
      </c>
    </row>
    <row r="8024" spans="6:10" ht="19.5" customHeight="1" x14ac:dyDescent="0.25">
      <c r="F8024" s="328">
        <f t="shared" si="620"/>
        <v>0</v>
      </c>
      <c r="G8024" s="233" t="str">
        <f t="shared" si="621"/>
        <v/>
      </c>
      <c r="H8024" s="231">
        <f t="shared" si="623"/>
        <v>1956458.97</v>
      </c>
      <c r="I8024" s="232">
        <f t="shared" si="624"/>
        <v>0</v>
      </c>
      <c r="J8024" s="231" t="str">
        <f t="shared" si="622"/>
        <v/>
      </c>
    </row>
    <row r="8025" spans="6:10" ht="19.5" customHeight="1" x14ac:dyDescent="0.25">
      <c r="F8025" s="328">
        <f t="shared" si="620"/>
        <v>0</v>
      </c>
      <c r="G8025" s="233" t="str">
        <f t="shared" si="621"/>
        <v/>
      </c>
      <c r="H8025" s="231">
        <f t="shared" si="623"/>
        <v>1956458.97</v>
      </c>
      <c r="I8025" s="232">
        <f t="shared" si="624"/>
        <v>0</v>
      </c>
      <c r="J8025" s="231" t="str">
        <f t="shared" si="622"/>
        <v/>
      </c>
    </row>
    <row r="8026" spans="6:10" ht="19.5" customHeight="1" x14ac:dyDescent="0.25">
      <c r="F8026" s="328">
        <f t="shared" si="620"/>
        <v>0</v>
      </c>
      <c r="G8026" s="233" t="str">
        <f t="shared" si="621"/>
        <v/>
      </c>
      <c r="H8026" s="231">
        <f t="shared" si="623"/>
        <v>1956458.97</v>
      </c>
      <c r="I8026" s="232">
        <f t="shared" si="624"/>
        <v>0</v>
      </c>
      <c r="J8026" s="231" t="str">
        <f t="shared" si="622"/>
        <v/>
      </c>
    </row>
    <row r="8027" spans="6:10" ht="19.5" customHeight="1" x14ac:dyDescent="0.25">
      <c r="F8027" s="328">
        <f t="shared" si="620"/>
        <v>0</v>
      </c>
      <c r="G8027" s="233" t="str">
        <f t="shared" si="621"/>
        <v/>
      </c>
      <c r="H8027" s="231">
        <f t="shared" si="623"/>
        <v>1956458.97</v>
      </c>
      <c r="I8027" s="232">
        <f t="shared" si="624"/>
        <v>0</v>
      </c>
      <c r="J8027" s="231" t="str">
        <f t="shared" si="622"/>
        <v/>
      </c>
    </row>
    <row r="8028" spans="6:10" ht="19.5" customHeight="1" x14ac:dyDescent="0.25">
      <c r="F8028" s="328">
        <f t="shared" si="620"/>
        <v>0</v>
      </c>
      <c r="G8028" s="233" t="str">
        <f t="shared" si="621"/>
        <v/>
      </c>
      <c r="H8028" s="231">
        <f t="shared" si="623"/>
        <v>1956458.97</v>
      </c>
      <c r="I8028" s="232">
        <f t="shared" si="624"/>
        <v>0</v>
      </c>
      <c r="J8028" s="231" t="str">
        <f t="shared" si="622"/>
        <v/>
      </c>
    </row>
    <row r="8029" spans="6:10" ht="19.5" customHeight="1" x14ac:dyDescent="0.25">
      <c r="F8029" s="328">
        <f t="shared" si="620"/>
        <v>0</v>
      </c>
      <c r="G8029" s="233" t="str">
        <f t="shared" si="621"/>
        <v/>
      </c>
      <c r="H8029" s="231">
        <f t="shared" si="623"/>
        <v>1956458.97</v>
      </c>
      <c r="I8029" s="232">
        <f t="shared" si="624"/>
        <v>0</v>
      </c>
      <c r="J8029" s="231" t="str">
        <f t="shared" si="622"/>
        <v/>
      </c>
    </row>
    <row r="8030" spans="6:10" ht="19.5" customHeight="1" x14ac:dyDescent="0.25">
      <c r="F8030" s="328">
        <f t="shared" si="620"/>
        <v>0</v>
      </c>
      <c r="G8030" s="233" t="str">
        <f t="shared" si="621"/>
        <v/>
      </c>
      <c r="H8030" s="231">
        <f t="shared" si="623"/>
        <v>1956458.97</v>
      </c>
      <c r="I8030" s="232">
        <f t="shared" si="624"/>
        <v>0</v>
      </c>
      <c r="J8030" s="231" t="str">
        <f t="shared" si="622"/>
        <v/>
      </c>
    </row>
    <row r="8031" spans="6:10" ht="19.5" customHeight="1" x14ac:dyDescent="0.25">
      <c r="F8031" s="328">
        <f t="shared" si="620"/>
        <v>0</v>
      </c>
      <c r="G8031" s="233" t="str">
        <f t="shared" si="621"/>
        <v/>
      </c>
      <c r="H8031" s="231">
        <f t="shared" si="623"/>
        <v>1956458.97</v>
      </c>
      <c r="I8031" s="232">
        <f t="shared" si="624"/>
        <v>0</v>
      </c>
      <c r="J8031" s="231" t="str">
        <f t="shared" si="622"/>
        <v/>
      </c>
    </row>
    <row r="8032" spans="6:10" ht="19.5" customHeight="1" x14ac:dyDescent="0.25">
      <c r="F8032" s="328">
        <f t="shared" si="620"/>
        <v>0</v>
      </c>
      <c r="G8032" s="233" t="str">
        <f t="shared" si="621"/>
        <v/>
      </c>
      <c r="H8032" s="231">
        <f t="shared" si="623"/>
        <v>1956458.97</v>
      </c>
      <c r="I8032" s="232">
        <f t="shared" si="624"/>
        <v>0</v>
      </c>
      <c r="J8032" s="231" t="str">
        <f t="shared" si="622"/>
        <v/>
      </c>
    </row>
    <row r="8033" spans="6:10" ht="19.5" customHeight="1" x14ac:dyDescent="0.25">
      <c r="F8033" s="328">
        <f t="shared" si="620"/>
        <v>0</v>
      </c>
      <c r="G8033" s="233" t="str">
        <f t="shared" si="621"/>
        <v/>
      </c>
      <c r="H8033" s="231">
        <f t="shared" si="623"/>
        <v>1956458.97</v>
      </c>
      <c r="I8033" s="232">
        <f t="shared" si="624"/>
        <v>0</v>
      </c>
      <c r="J8033" s="231" t="str">
        <f t="shared" si="622"/>
        <v/>
      </c>
    </row>
    <row r="8034" spans="6:10" ht="19.5" customHeight="1" x14ac:dyDescent="0.25">
      <c r="F8034" s="328">
        <f t="shared" si="620"/>
        <v>0</v>
      </c>
      <c r="G8034" s="233" t="str">
        <f t="shared" si="621"/>
        <v/>
      </c>
      <c r="H8034" s="231">
        <f t="shared" si="623"/>
        <v>1956458.97</v>
      </c>
      <c r="I8034" s="232">
        <f t="shared" si="624"/>
        <v>0</v>
      </c>
      <c r="J8034" s="231" t="str">
        <f t="shared" si="622"/>
        <v/>
      </c>
    </row>
    <row r="8035" spans="6:10" ht="19.5" customHeight="1" x14ac:dyDescent="0.25">
      <c r="F8035" s="328">
        <f t="shared" si="620"/>
        <v>0</v>
      </c>
      <c r="G8035" s="233" t="str">
        <f t="shared" si="621"/>
        <v/>
      </c>
      <c r="H8035" s="231">
        <f t="shared" si="623"/>
        <v>1956458.97</v>
      </c>
      <c r="I8035" s="232">
        <f t="shared" si="624"/>
        <v>0</v>
      </c>
      <c r="J8035" s="231" t="str">
        <f t="shared" si="622"/>
        <v/>
      </c>
    </row>
    <row r="8036" spans="6:10" ht="19.5" customHeight="1" x14ac:dyDescent="0.25">
      <c r="F8036" s="328">
        <f t="shared" si="620"/>
        <v>0</v>
      </c>
      <c r="G8036" s="233" t="str">
        <f t="shared" si="621"/>
        <v/>
      </c>
      <c r="H8036" s="231">
        <f t="shared" si="623"/>
        <v>1956458.97</v>
      </c>
      <c r="I8036" s="232">
        <f t="shared" si="624"/>
        <v>0</v>
      </c>
      <c r="J8036" s="231" t="str">
        <f t="shared" si="622"/>
        <v/>
      </c>
    </row>
    <row r="8037" spans="6:10" ht="19.5" customHeight="1" x14ac:dyDescent="0.25">
      <c r="F8037" s="328">
        <f t="shared" si="620"/>
        <v>0</v>
      </c>
      <c r="G8037" s="233" t="str">
        <f t="shared" si="621"/>
        <v/>
      </c>
      <c r="H8037" s="231">
        <f t="shared" si="623"/>
        <v>1956458.97</v>
      </c>
      <c r="I8037" s="232">
        <f t="shared" si="624"/>
        <v>0</v>
      </c>
      <c r="J8037" s="231" t="str">
        <f t="shared" si="622"/>
        <v/>
      </c>
    </row>
    <row r="8038" spans="6:10" ht="19.5" customHeight="1" x14ac:dyDescent="0.25">
      <c r="F8038" s="328">
        <f t="shared" si="620"/>
        <v>0</v>
      </c>
      <c r="G8038" s="233" t="str">
        <f t="shared" si="621"/>
        <v/>
      </c>
      <c r="H8038" s="231">
        <f t="shared" si="623"/>
        <v>1956458.97</v>
      </c>
      <c r="I8038" s="232">
        <f t="shared" si="624"/>
        <v>0</v>
      </c>
      <c r="J8038" s="231" t="str">
        <f t="shared" si="622"/>
        <v/>
      </c>
    </row>
    <row r="8039" spans="6:10" ht="19.5" customHeight="1" x14ac:dyDescent="0.25">
      <c r="F8039" s="328">
        <f t="shared" si="620"/>
        <v>0</v>
      </c>
      <c r="G8039" s="233" t="str">
        <f t="shared" si="621"/>
        <v/>
      </c>
      <c r="H8039" s="231">
        <f t="shared" si="623"/>
        <v>1956458.97</v>
      </c>
      <c r="I8039" s="232">
        <f t="shared" si="624"/>
        <v>0</v>
      </c>
      <c r="J8039" s="231" t="str">
        <f t="shared" si="622"/>
        <v/>
      </c>
    </row>
    <row r="8040" spans="6:10" ht="19.5" customHeight="1" x14ac:dyDescent="0.25">
      <c r="F8040" s="328">
        <f t="shared" si="620"/>
        <v>0</v>
      </c>
      <c r="G8040" s="233" t="str">
        <f t="shared" si="621"/>
        <v/>
      </c>
      <c r="H8040" s="231">
        <f t="shared" si="623"/>
        <v>1956458.97</v>
      </c>
      <c r="I8040" s="232">
        <f t="shared" si="624"/>
        <v>0</v>
      </c>
      <c r="J8040" s="231" t="str">
        <f t="shared" si="622"/>
        <v/>
      </c>
    </row>
    <row r="8041" spans="6:10" ht="19.5" customHeight="1" x14ac:dyDescent="0.25">
      <c r="F8041" s="328">
        <f t="shared" si="620"/>
        <v>0</v>
      </c>
      <c r="G8041" s="233" t="str">
        <f t="shared" si="621"/>
        <v/>
      </c>
      <c r="H8041" s="231">
        <f t="shared" si="623"/>
        <v>1956458.97</v>
      </c>
      <c r="I8041" s="232">
        <f t="shared" si="624"/>
        <v>0</v>
      </c>
      <c r="J8041" s="231" t="str">
        <f t="shared" si="622"/>
        <v/>
      </c>
    </row>
    <row r="8042" spans="6:10" ht="19.5" customHeight="1" x14ac:dyDescent="0.25">
      <c r="F8042" s="328">
        <f t="shared" si="620"/>
        <v>0</v>
      </c>
      <c r="G8042" s="233" t="str">
        <f t="shared" si="621"/>
        <v/>
      </c>
      <c r="H8042" s="231">
        <f t="shared" si="623"/>
        <v>1956458.97</v>
      </c>
      <c r="I8042" s="232">
        <f t="shared" si="624"/>
        <v>0</v>
      </c>
      <c r="J8042" s="231" t="str">
        <f t="shared" si="622"/>
        <v/>
      </c>
    </row>
    <row r="8043" spans="6:10" ht="19.5" customHeight="1" x14ac:dyDescent="0.25">
      <c r="F8043" s="328">
        <f t="shared" si="620"/>
        <v>0</v>
      </c>
      <c r="G8043" s="233" t="str">
        <f t="shared" si="621"/>
        <v/>
      </c>
      <c r="H8043" s="231">
        <f t="shared" si="623"/>
        <v>1956458.97</v>
      </c>
      <c r="I8043" s="232">
        <f t="shared" si="624"/>
        <v>0</v>
      </c>
      <c r="J8043" s="231" t="str">
        <f t="shared" si="622"/>
        <v/>
      </c>
    </row>
    <row r="8044" spans="6:10" ht="19.5" customHeight="1" x14ac:dyDescent="0.25">
      <c r="F8044" s="328">
        <f t="shared" si="620"/>
        <v>0</v>
      </c>
      <c r="G8044" s="233" t="str">
        <f t="shared" si="621"/>
        <v/>
      </c>
      <c r="H8044" s="231">
        <f t="shared" si="623"/>
        <v>1956458.97</v>
      </c>
      <c r="I8044" s="232">
        <f t="shared" si="624"/>
        <v>0</v>
      </c>
      <c r="J8044" s="231" t="str">
        <f t="shared" si="622"/>
        <v/>
      </c>
    </row>
    <row r="8045" spans="6:10" ht="19.5" customHeight="1" x14ac:dyDescent="0.25">
      <c r="F8045" s="328">
        <f t="shared" si="620"/>
        <v>0</v>
      </c>
      <c r="G8045" s="233" t="str">
        <f t="shared" si="621"/>
        <v/>
      </c>
      <c r="H8045" s="231">
        <f t="shared" si="623"/>
        <v>1956458.97</v>
      </c>
      <c r="I8045" s="232">
        <f t="shared" si="624"/>
        <v>0</v>
      </c>
      <c r="J8045" s="231" t="str">
        <f t="shared" si="622"/>
        <v/>
      </c>
    </row>
    <row r="8046" spans="6:10" ht="19.5" customHeight="1" x14ac:dyDescent="0.25">
      <c r="F8046" s="328">
        <f t="shared" si="620"/>
        <v>0</v>
      </c>
      <c r="G8046" s="233" t="str">
        <f t="shared" si="621"/>
        <v/>
      </c>
      <c r="H8046" s="231">
        <f t="shared" si="623"/>
        <v>1956458.97</v>
      </c>
      <c r="I8046" s="232">
        <f t="shared" si="624"/>
        <v>0</v>
      </c>
      <c r="J8046" s="231" t="str">
        <f t="shared" si="622"/>
        <v/>
      </c>
    </row>
    <row r="8047" spans="6:10" ht="19.5" customHeight="1" x14ac:dyDescent="0.25">
      <c r="F8047" s="328">
        <f t="shared" si="620"/>
        <v>0</v>
      </c>
      <c r="G8047" s="233" t="str">
        <f t="shared" si="621"/>
        <v/>
      </c>
      <c r="H8047" s="231">
        <f t="shared" si="623"/>
        <v>1956458.97</v>
      </c>
      <c r="I8047" s="232">
        <f t="shared" si="624"/>
        <v>0</v>
      </c>
      <c r="J8047" s="231" t="str">
        <f t="shared" si="622"/>
        <v/>
      </c>
    </row>
    <row r="8048" spans="6:10" ht="19.5" customHeight="1" x14ac:dyDescent="0.25">
      <c r="F8048" s="328">
        <f t="shared" si="620"/>
        <v>0</v>
      </c>
      <c r="G8048" s="233" t="str">
        <f t="shared" si="621"/>
        <v/>
      </c>
      <c r="H8048" s="231">
        <f t="shared" si="623"/>
        <v>1956458.97</v>
      </c>
      <c r="I8048" s="232">
        <f t="shared" si="624"/>
        <v>0</v>
      </c>
      <c r="J8048" s="231" t="str">
        <f t="shared" si="622"/>
        <v/>
      </c>
    </row>
    <row r="8049" spans="6:10" ht="19.5" customHeight="1" x14ac:dyDescent="0.25">
      <c r="F8049" s="328">
        <f t="shared" si="620"/>
        <v>0</v>
      </c>
      <c r="G8049" s="233" t="str">
        <f t="shared" si="621"/>
        <v/>
      </c>
      <c r="H8049" s="231">
        <f t="shared" si="623"/>
        <v>1956458.97</v>
      </c>
      <c r="I8049" s="232">
        <f t="shared" si="624"/>
        <v>0</v>
      </c>
      <c r="J8049" s="231" t="str">
        <f t="shared" si="622"/>
        <v/>
      </c>
    </row>
    <row r="8050" spans="6:10" ht="19.5" customHeight="1" x14ac:dyDescent="0.25">
      <c r="F8050" s="328">
        <f t="shared" si="620"/>
        <v>0</v>
      </c>
      <c r="G8050" s="233" t="str">
        <f t="shared" si="621"/>
        <v/>
      </c>
      <c r="H8050" s="231">
        <f t="shared" si="623"/>
        <v>1956458.97</v>
      </c>
      <c r="I8050" s="232">
        <f t="shared" si="624"/>
        <v>0</v>
      </c>
      <c r="J8050" s="231" t="str">
        <f t="shared" si="622"/>
        <v/>
      </c>
    </row>
    <row r="8051" spans="6:10" ht="19.5" customHeight="1" x14ac:dyDescent="0.25">
      <c r="F8051" s="328">
        <f t="shared" si="620"/>
        <v>0</v>
      </c>
      <c r="G8051" s="233" t="str">
        <f t="shared" si="621"/>
        <v/>
      </c>
      <c r="H8051" s="231">
        <f t="shared" si="623"/>
        <v>1956458.97</v>
      </c>
      <c r="I8051" s="232">
        <f t="shared" si="624"/>
        <v>0</v>
      </c>
      <c r="J8051" s="231" t="str">
        <f t="shared" si="622"/>
        <v/>
      </c>
    </row>
    <row r="8052" spans="6:10" ht="19.5" customHeight="1" x14ac:dyDescent="0.25">
      <c r="F8052" s="328">
        <f t="shared" si="620"/>
        <v>0</v>
      </c>
      <c r="G8052" s="233" t="str">
        <f t="shared" si="621"/>
        <v/>
      </c>
      <c r="H8052" s="231">
        <f t="shared" si="623"/>
        <v>1956458.97</v>
      </c>
      <c r="I8052" s="232">
        <f t="shared" si="624"/>
        <v>0</v>
      </c>
      <c r="J8052" s="231" t="str">
        <f t="shared" si="622"/>
        <v/>
      </c>
    </row>
    <row r="8053" spans="6:10" ht="19.5" customHeight="1" x14ac:dyDescent="0.25">
      <c r="F8053" s="328">
        <f t="shared" si="620"/>
        <v>0</v>
      </c>
      <c r="G8053" s="233" t="str">
        <f t="shared" si="621"/>
        <v/>
      </c>
      <c r="H8053" s="231">
        <f t="shared" si="623"/>
        <v>1956458.97</v>
      </c>
      <c r="I8053" s="232">
        <f t="shared" si="624"/>
        <v>0</v>
      </c>
      <c r="J8053" s="231" t="str">
        <f t="shared" si="622"/>
        <v/>
      </c>
    </row>
    <row r="8054" spans="6:10" ht="19.5" customHeight="1" x14ac:dyDescent="0.25">
      <c r="F8054" s="328">
        <f t="shared" si="620"/>
        <v>0</v>
      </c>
      <c r="G8054" s="233" t="str">
        <f t="shared" si="621"/>
        <v/>
      </c>
      <c r="H8054" s="231">
        <f t="shared" si="623"/>
        <v>1956458.97</v>
      </c>
      <c r="I8054" s="232">
        <f t="shared" si="624"/>
        <v>0</v>
      </c>
      <c r="J8054" s="231" t="str">
        <f t="shared" si="622"/>
        <v/>
      </c>
    </row>
    <row r="8055" spans="6:10" ht="19.5" customHeight="1" x14ac:dyDescent="0.25">
      <c r="F8055" s="328">
        <f t="shared" si="620"/>
        <v>0</v>
      </c>
      <c r="G8055" s="233" t="str">
        <f t="shared" si="621"/>
        <v/>
      </c>
      <c r="H8055" s="231">
        <f t="shared" si="623"/>
        <v>1956458.97</v>
      </c>
      <c r="I8055" s="232">
        <f t="shared" si="624"/>
        <v>0</v>
      </c>
      <c r="J8055" s="231" t="str">
        <f t="shared" si="622"/>
        <v/>
      </c>
    </row>
    <row r="8056" spans="6:10" ht="19.5" customHeight="1" x14ac:dyDescent="0.25">
      <c r="F8056" s="328">
        <f t="shared" si="620"/>
        <v>0</v>
      </c>
      <c r="G8056" s="233" t="str">
        <f t="shared" si="621"/>
        <v/>
      </c>
      <c r="H8056" s="231">
        <f t="shared" si="623"/>
        <v>1956458.97</v>
      </c>
      <c r="I8056" s="232">
        <f t="shared" si="624"/>
        <v>0</v>
      </c>
      <c r="J8056" s="231" t="str">
        <f t="shared" si="622"/>
        <v/>
      </c>
    </row>
    <row r="8057" spans="6:10" ht="19.5" customHeight="1" x14ac:dyDescent="0.25">
      <c r="F8057" s="328">
        <f t="shared" si="620"/>
        <v>0</v>
      </c>
      <c r="G8057" s="233" t="str">
        <f t="shared" si="621"/>
        <v/>
      </c>
      <c r="H8057" s="231">
        <f t="shared" si="623"/>
        <v>1956458.97</v>
      </c>
      <c r="I8057" s="232">
        <f t="shared" si="624"/>
        <v>0</v>
      </c>
      <c r="J8057" s="231" t="str">
        <f t="shared" si="622"/>
        <v/>
      </c>
    </row>
    <row r="8058" spans="6:10" ht="19.5" customHeight="1" x14ac:dyDescent="0.25">
      <c r="F8058" s="328">
        <f t="shared" si="620"/>
        <v>0</v>
      </c>
      <c r="G8058" s="233" t="str">
        <f t="shared" si="621"/>
        <v/>
      </c>
      <c r="H8058" s="231">
        <f t="shared" si="623"/>
        <v>1956458.97</v>
      </c>
      <c r="I8058" s="232">
        <f t="shared" si="624"/>
        <v>0</v>
      </c>
      <c r="J8058" s="231" t="str">
        <f t="shared" si="622"/>
        <v/>
      </c>
    </row>
    <row r="8059" spans="6:10" ht="19.5" customHeight="1" x14ac:dyDescent="0.25">
      <c r="F8059" s="328">
        <f t="shared" si="620"/>
        <v>0</v>
      </c>
      <c r="G8059" s="233" t="str">
        <f t="shared" si="621"/>
        <v/>
      </c>
      <c r="H8059" s="231">
        <f t="shared" si="623"/>
        <v>1956458.97</v>
      </c>
      <c r="I8059" s="232">
        <f t="shared" si="624"/>
        <v>0</v>
      </c>
      <c r="J8059" s="231" t="str">
        <f t="shared" si="622"/>
        <v/>
      </c>
    </row>
    <row r="8060" spans="6:10" ht="19.5" customHeight="1" x14ac:dyDescent="0.25">
      <c r="F8060" s="328">
        <f t="shared" si="620"/>
        <v>0</v>
      </c>
      <c r="G8060" s="233" t="str">
        <f t="shared" si="621"/>
        <v/>
      </c>
      <c r="H8060" s="231">
        <f t="shared" si="623"/>
        <v>1956458.97</v>
      </c>
      <c r="I8060" s="232">
        <f t="shared" si="624"/>
        <v>0</v>
      </c>
      <c r="J8060" s="231" t="str">
        <f t="shared" si="622"/>
        <v/>
      </c>
    </row>
    <row r="8061" spans="6:10" ht="19.5" customHeight="1" x14ac:dyDescent="0.25">
      <c r="F8061" s="328">
        <f t="shared" si="620"/>
        <v>0</v>
      </c>
      <c r="G8061" s="233" t="str">
        <f t="shared" si="621"/>
        <v/>
      </c>
      <c r="H8061" s="231">
        <f t="shared" si="623"/>
        <v>1956458.97</v>
      </c>
      <c r="I8061" s="232">
        <f t="shared" si="624"/>
        <v>0</v>
      </c>
      <c r="J8061" s="231" t="str">
        <f t="shared" si="622"/>
        <v/>
      </c>
    </row>
    <row r="8062" spans="6:10" ht="19.5" customHeight="1" x14ac:dyDescent="0.25">
      <c r="F8062" s="328">
        <f t="shared" si="620"/>
        <v>0</v>
      </c>
      <c r="G8062" s="233" t="str">
        <f t="shared" si="621"/>
        <v/>
      </c>
      <c r="H8062" s="231">
        <f t="shared" si="623"/>
        <v>1956458.97</v>
      </c>
      <c r="I8062" s="232">
        <f t="shared" si="624"/>
        <v>0</v>
      </c>
      <c r="J8062" s="231" t="str">
        <f t="shared" si="622"/>
        <v/>
      </c>
    </row>
    <row r="8063" spans="6:10" ht="19.5" customHeight="1" x14ac:dyDescent="0.25">
      <c r="F8063" s="328">
        <f t="shared" si="620"/>
        <v>0</v>
      </c>
      <c r="G8063" s="233" t="str">
        <f t="shared" si="621"/>
        <v/>
      </c>
      <c r="H8063" s="231">
        <f t="shared" si="623"/>
        <v>1956458.97</v>
      </c>
      <c r="I8063" s="232">
        <f t="shared" si="624"/>
        <v>0</v>
      </c>
      <c r="J8063" s="231" t="str">
        <f t="shared" si="622"/>
        <v/>
      </c>
    </row>
    <row r="8064" spans="6:10" ht="19.5" customHeight="1" x14ac:dyDescent="0.25">
      <c r="F8064" s="328">
        <f t="shared" si="620"/>
        <v>0</v>
      </c>
      <c r="G8064" s="233" t="str">
        <f t="shared" si="621"/>
        <v/>
      </c>
      <c r="H8064" s="231">
        <f t="shared" si="623"/>
        <v>1956458.97</v>
      </c>
      <c r="I8064" s="232">
        <f t="shared" si="624"/>
        <v>0</v>
      </c>
      <c r="J8064" s="231" t="str">
        <f t="shared" si="622"/>
        <v/>
      </c>
    </row>
    <row r="8065" spans="6:10" ht="19.5" customHeight="1" x14ac:dyDescent="0.25">
      <c r="F8065" s="328">
        <f t="shared" si="620"/>
        <v>0</v>
      </c>
      <c r="G8065" s="233" t="str">
        <f t="shared" si="621"/>
        <v/>
      </c>
      <c r="H8065" s="231">
        <f t="shared" si="623"/>
        <v>1956458.97</v>
      </c>
      <c r="I8065" s="232">
        <f t="shared" si="624"/>
        <v>0</v>
      </c>
      <c r="J8065" s="231" t="str">
        <f t="shared" si="622"/>
        <v/>
      </c>
    </row>
    <row r="8066" spans="6:10" ht="19.5" customHeight="1" x14ac:dyDescent="0.25">
      <c r="F8066" s="328">
        <f t="shared" si="620"/>
        <v>0</v>
      </c>
      <c r="G8066" s="233" t="str">
        <f t="shared" si="621"/>
        <v/>
      </c>
      <c r="H8066" s="231">
        <f t="shared" si="623"/>
        <v>1956458.97</v>
      </c>
      <c r="I8066" s="232">
        <f t="shared" si="624"/>
        <v>0</v>
      </c>
      <c r="J8066" s="231" t="str">
        <f t="shared" si="622"/>
        <v/>
      </c>
    </row>
    <row r="8067" spans="6:10" ht="19.5" customHeight="1" x14ac:dyDescent="0.25">
      <c r="F8067" s="328">
        <f t="shared" si="620"/>
        <v>0</v>
      </c>
      <c r="G8067" s="233" t="str">
        <f t="shared" si="621"/>
        <v/>
      </c>
      <c r="H8067" s="231">
        <f t="shared" si="623"/>
        <v>1956458.97</v>
      </c>
      <c r="I8067" s="232">
        <f t="shared" si="624"/>
        <v>0</v>
      </c>
      <c r="J8067" s="231" t="str">
        <f t="shared" si="622"/>
        <v/>
      </c>
    </row>
    <row r="8068" spans="6:10" ht="19.5" customHeight="1" x14ac:dyDescent="0.25">
      <c r="F8068" s="328">
        <f t="shared" si="620"/>
        <v>0</v>
      </c>
      <c r="G8068" s="233" t="str">
        <f t="shared" si="621"/>
        <v/>
      </c>
      <c r="H8068" s="231">
        <f t="shared" si="623"/>
        <v>1956458.97</v>
      </c>
      <c r="I8068" s="232">
        <f t="shared" si="624"/>
        <v>0</v>
      </c>
      <c r="J8068" s="231" t="str">
        <f t="shared" si="622"/>
        <v/>
      </c>
    </row>
    <row r="8069" spans="6:10" ht="19.5" customHeight="1" x14ac:dyDescent="0.25">
      <c r="F8069" s="328">
        <f t="shared" si="620"/>
        <v>0</v>
      </c>
      <c r="G8069" s="233" t="str">
        <f t="shared" si="621"/>
        <v/>
      </c>
      <c r="H8069" s="231">
        <f t="shared" si="623"/>
        <v>1956458.97</v>
      </c>
      <c r="I8069" s="232">
        <f t="shared" si="624"/>
        <v>0</v>
      </c>
      <c r="J8069" s="231" t="str">
        <f t="shared" si="622"/>
        <v/>
      </c>
    </row>
    <row r="8070" spans="6:10" ht="19.5" customHeight="1" x14ac:dyDescent="0.25">
      <c r="F8070" s="328">
        <f t="shared" si="620"/>
        <v>0</v>
      </c>
      <c r="G8070" s="233" t="str">
        <f t="shared" si="621"/>
        <v/>
      </c>
      <c r="H8070" s="231">
        <f t="shared" si="623"/>
        <v>1956458.97</v>
      </c>
      <c r="I8070" s="232">
        <f t="shared" si="624"/>
        <v>0</v>
      </c>
      <c r="J8070" s="231" t="str">
        <f t="shared" si="622"/>
        <v/>
      </c>
    </row>
    <row r="8071" spans="6:10" ht="19.5" customHeight="1" x14ac:dyDescent="0.25">
      <c r="F8071" s="328">
        <f t="shared" si="620"/>
        <v>0</v>
      </c>
      <c r="G8071" s="233" t="str">
        <f t="shared" si="621"/>
        <v/>
      </c>
      <c r="H8071" s="231">
        <f t="shared" si="623"/>
        <v>1956458.97</v>
      </c>
      <c r="I8071" s="232">
        <f t="shared" si="624"/>
        <v>0</v>
      </c>
      <c r="J8071" s="231" t="str">
        <f t="shared" si="622"/>
        <v/>
      </c>
    </row>
    <row r="8072" spans="6:10" ht="19.5" customHeight="1" x14ac:dyDescent="0.25">
      <c r="F8072" s="328">
        <f t="shared" si="620"/>
        <v>0</v>
      </c>
      <c r="G8072" s="233" t="str">
        <f t="shared" si="621"/>
        <v/>
      </c>
      <c r="H8072" s="231">
        <f t="shared" si="623"/>
        <v>1956458.97</v>
      </c>
      <c r="I8072" s="232">
        <f t="shared" si="624"/>
        <v>0</v>
      </c>
      <c r="J8072" s="231" t="str">
        <f t="shared" si="622"/>
        <v/>
      </c>
    </row>
    <row r="8073" spans="6:10" ht="19.5" customHeight="1" x14ac:dyDescent="0.25">
      <c r="F8073" s="328">
        <f t="shared" si="620"/>
        <v>0</v>
      </c>
      <c r="G8073" s="233" t="str">
        <f t="shared" si="621"/>
        <v/>
      </c>
      <c r="H8073" s="231">
        <f t="shared" si="623"/>
        <v>1956458.97</v>
      </c>
      <c r="I8073" s="232">
        <f t="shared" si="624"/>
        <v>0</v>
      </c>
      <c r="J8073" s="231" t="str">
        <f t="shared" si="622"/>
        <v/>
      </c>
    </row>
    <row r="8074" spans="6:10" ht="19.5" customHeight="1" x14ac:dyDescent="0.25">
      <c r="F8074" s="328">
        <f t="shared" ref="F8074:F8137" si="625">IF(E8074&gt;$C$4*1000,"Выборка",0)</f>
        <v>0</v>
      </c>
      <c r="G8074" s="233" t="str">
        <f t="shared" ref="G8074:G8137" si="626">IF(F8074=0,"",E8074)</f>
        <v/>
      </c>
      <c r="H8074" s="231">
        <f t="shared" si="623"/>
        <v>1956458.97</v>
      </c>
      <c r="I8074" s="232">
        <f t="shared" si="624"/>
        <v>0</v>
      </c>
      <c r="J8074" s="231" t="str">
        <f t="shared" ref="J8074:J8137" si="627">IF(I8074=0,"",E8074)</f>
        <v/>
      </c>
    </row>
    <row r="8075" spans="6:10" ht="19.5" customHeight="1" x14ac:dyDescent="0.25">
      <c r="F8075" s="328">
        <f t="shared" si="625"/>
        <v>0</v>
      </c>
      <c r="G8075" s="233" t="str">
        <f t="shared" si="626"/>
        <v/>
      </c>
      <c r="H8075" s="231">
        <f t="shared" ref="H8075:H8138" si="628">IF(F8075=0,IF((I8074=0)*AND(F8074=0),H8074+E8075,IF((F8074&lt;&gt;0)*AND((H8074&lt;=$E$17)),H8074+E8075,E8075)),H8074)</f>
        <v>1956458.97</v>
      </c>
      <c r="I8075" s="232">
        <f t="shared" ref="I8075:I8138" si="629">IF((H8075&gt;$E$17)*AND(F8075=0),"Выборка",0)</f>
        <v>0</v>
      </c>
      <c r="J8075" s="231" t="str">
        <f t="shared" si="627"/>
        <v/>
      </c>
    </row>
    <row r="8076" spans="6:10" ht="19.5" customHeight="1" x14ac:dyDescent="0.25">
      <c r="F8076" s="328">
        <f t="shared" si="625"/>
        <v>0</v>
      </c>
      <c r="G8076" s="233" t="str">
        <f t="shared" si="626"/>
        <v/>
      </c>
      <c r="H8076" s="231">
        <f t="shared" si="628"/>
        <v>1956458.97</v>
      </c>
      <c r="I8076" s="232">
        <f t="shared" si="629"/>
        <v>0</v>
      </c>
      <c r="J8076" s="231" t="str">
        <f t="shared" si="627"/>
        <v/>
      </c>
    </row>
    <row r="8077" spans="6:10" ht="19.5" customHeight="1" x14ac:dyDescent="0.25">
      <c r="F8077" s="328">
        <f t="shared" si="625"/>
        <v>0</v>
      </c>
      <c r="G8077" s="233" t="str">
        <f t="shared" si="626"/>
        <v/>
      </c>
      <c r="H8077" s="231">
        <f t="shared" si="628"/>
        <v>1956458.97</v>
      </c>
      <c r="I8077" s="232">
        <f t="shared" si="629"/>
        <v>0</v>
      </c>
      <c r="J8077" s="231" t="str">
        <f t="shared" si="627"/>
        <v/>
      </c>
    </row>
    <row r="8078" spans="6:10" ht="19.5" customHeight="1" x14ac:dyDescent="0.25">
      <c r="F8078" s="328">
        <f t="shared" si="625"/>
        <v>0</v>
      </c>
      <c r="G8078" s="233" t="str">
        <f t="shared" si="626"/>
        <v/>
      </c>
      <c r="H8078" s="231">
        <f t="shared" si="628"/>
        <v>1956458.97</v>
      </c>
      <c r="I8078" s="232">
        <f t="shared" si="629"/>
        <v>0</v>
      </c>
      <c r="J8078" s="231" t="str">
        <f t="shared" si="627"/>
        <v/>
      </c>
    </row>
    <row r="8079" spans="6:10" ht="19.5" customHeight="1" x14ac:dyDescent="0.25">
      <c r="F8079" s="328">
        <f t="shared" si="625"/>
        <v>0</v>
      </c>
      <c r="G8079" s="233" t="str">
        <f t="shared" si="626"/>
        <v/>
      </c>
      <c r="H8079" s="231">
        <f t="shared" si="628"/>
        <v>1956458.97</v>
      </c>
      <c r="I8079" s="232">
        <f t="shared" si="629"/>
        <v>0</v>
      </c>
      <c r="J8079" s="231" t="str">
        <f t="shared" si="627"/>
        <v/>
      </c>
    </row>
    <row r="8080" spans="6:10" ht="19.5" customHeight="1" x14ac:dyDescent="0.25">
      <c r="F8080" s="328">
        <f t="shared" si="625"/>
        <v>0</v>
      </c>
      <c r="G8080" s="233" t="str">
        <f t="shared" si="626"/>
        <v/>
      </c>
      <c r="H8080" s="231">
        <f t="shared" si="628"/>
        <v>1956458.97</v>
      </c>
      <c r="I8080" s="232">
        <f t="shared" si="629"/>
        <v>0</v>
      </c>
      <c r="J8080" s="231" t="str">
        <f t="shared" si="627"/>
        <v/>
      </c>
    </row>
    <row r="8081" spans="6:10" ht="19.5" customHeight="1" x14ac:dyDescent="0.25">
      <c r="F8081" s="328">
        <f t="shared" si="625"/>
        <v>0</v>
      </c>
      <c r="G8081" s="233" t="str">
        <f t="shared" si="626"/>
        <v/>
      </c>
      <c r="H8081" s="231">
        <f t="shared" si="628"/>
        <v>1956458.97</v>
      </c>
      <c r="I8081" s="232">
        <f t="shared" si="629"/>
        <v>0</v>
      </c>
      <c r="J8081" s="231" t="str">
        <f t="shared" si="627"/>
        <v/>
      </c>
    </row>
    <row r="8082" spans="6:10" ht="19.5" customHeight="1" x14ac:dyDescent="0.25">
      <c r="F8082" s="328">
        <f t="shared" si="625"/>
        <v>0</v>
      </c>
      <c r="G8082" s="233" t="str">
        <f t="shared" si="626"/>
        <v/>
      </c>
      <c r="H8082" s="231">
        <f t="shared" si="628"/>
        <v>1956458.97</v>
      </c>
      <c r="I8082" s="232">
        <f t="shared" si="629"/>
        <v>0</v>
      </c>
      <c r="J8082" s="231" t="str">
        <f t="shared" si="627"/>
        <v/>
      </c>
    </row>
    <row r="8083" spans="6:10" ht="19.5" customHeight="1" x14ac:dyDescent="0.25">
      <c r="F8083" s="328">
        <f t="shared" si="625"/>
        <v>0</v>
      </c>
      <c r="G8083" s="233" t="str">
        <f t="shared" si="626"/>
        <v/>
      </c>
      <c r="H8083" s="231">
        <f t="shared" si="628"/>
        <v>1956458.97</v>
      </c>
      <c r="I8083" s="232">
        <f t="shared" si="629"/>
        <v>0</v>
      </c>
      <c r="J8083" s="231" t="str">
        <f t="shared" si="627"/>
        <v/>
      </c>
    </row>
    <row r="8084" spans="6:10" ht="19.5" customHeight="1" x14ac:dyDescent="0.25">
      <c r="F8084" s="328">
        <f t="shared" si="625"/>
        <v>0</v>
      </c>
      <c r="G8084" s="233" t="str">
        <f t="shared" si="626"/>
        <v/>
      </c>
      <c r="H8084" s="231">
        <f t="shared" si="628"/>
        <v>1956458.97</v>
      </c>
      <c r="I8084" s="232">
        <f t="shared" si="629"/>
        <v>0</v>
      </c>
      <c r="J8084" s="231" t="str">
        <f t="shared" si="627"/>
        <v/>
      </c>
    </row>
    <row r="8085" spans="6:10" ht="19.5" customHeight="1" x14ac:dyDescent="0.25">
      <c r="F8085" s="328">
        <f t="shared" si="625"/>
        <v>0</v>
      </c>
      <c r="G8085" s="233" t="str">
        <f t="shared" si="626"/>
        <v/>
      </c>
      <c r="H8085" s="231">
        <f t="shared" si="628"/>
        <v>1956458.97</v>
      </c>
      <c r="I8085" s="232">
        <f t="shared" si="629"/>
        <v>0</v>
      </c>
      <c r="J8085" s="231" t="str">
        <f t="shared" si="627"/>
        <v/>
      </c>
    </row>
    <row r="8086" spans="6:10" ht="19.5" customHeight="1" x14ac:dyDescent="0.25">
      <c r="F8086" s="328">
        <f t="shared" si="625"/>
        <v>0</v>
      </c>
      <c r="G8086" s="233" t="str">
        <f t="shared" si="626"/>
        <v/>
      </c>
      <c r="H8086" s="231">
        <f t="shared" si="628"/>
        <v>1956458.97</v>
      </c>
      <c r="I8086" s="232">
        <f t="shared" si="629"/>
        <v>0</v>
      </c>
      <c r="J8086" s="231" t="str">
        <f t="shared" si="627"/>
        <v/>
      </c>
    </row>
    <row r="8087" spans="6:10" ht="19.5" customHeight="1" x14ac:dyDescent="0.25">
      <c r="F8087" s="328">
        <f t="shared" si="625"/>
        <v>0</v>
      </c>
      <c r="G8087" s="233" t="str">
        <f t="shared" si="626"/>
        <v/>
      </c>
      <c r="H8087" s="231">
        <f t="shared" si="628"/>
        <v>1956458.97</v>
      </c>
      <c r="I8087" s="232">
        <f t="shared" si="629"/>
        <v>0</v>
      </c>
      <c r="J8087" s="231" t="str">
        <f t="shared" si="627"/>
        <v/>
      </c>
    </row>
    <row r="8088" spans="6:10" ht="19.5" customHeight="1" x14ac:dyDescent="0.25">
      <c r="F8088" s="328">
        <f t="shared" si="625"/>
        <v>0</v>
      </c>
      <c r="G8088" s="233" t="str">
        <f t="shared" si="626"/>
        <v/>
      </c>
      <c r="H8088" s="231">
        <f t="shared" si="628"/>
        <v>1956458.97</v>
      </c>
      <c r="I8088" s="232">
        <f t="shared" si="629"/>
        <v>0</v>
      </c>
      <c r="J8088" s="231" t="str">
        <f t="shared" si="627"/>
        <v/>
      </c>
    </row>
    <row r="8089" spans="6:10" ht="19.5" customHeight="1" x14ac:dyDescent="0.25">
      <c r="F8089" s="328">
        <f t="shared" si="625"/>
        <v>0</v>
      </c>
      <c r="G8089" s="233" t="str">
        <f t="shared" si="626"/>
        <v/>
      </c>
      <c r="H8089" s="231">
        <f t="shared" si="628"/>
        <v>1956458.97</v>
      </c>
      <c r="I8089" s="232">
        <f t="shared" si="629"/>
        <v>0</v>
      </c>
      <c r="J8089" s="231" t="str">
        <f t="shared" si="627"/>
        <v/>
      </c>
    </row>
    <row r="8090" spans="6:10" ht="19.5" customHeight="1" x14ac:dyDescent="0.25">
      <c r="F8090" s="328">
        <f t="shared" si="625"/>
        <v>0</v>
      </c>
      <c r="G8090" s="233" t="str">
        <f t="shared" si="626"/>
        <v/>
      </c>
      <c r="H8090" s="231">
        <f t="shared" si="628"/>
        <v>1956458.97</v>
      </c>
      <c r="I8090" s="232">
        <f t="shared" si="629"/>
        <v>0</v>
      </c>
      <c r="J8090" s="231" t="str">
        <f t="shared" si="627"/>
        <v/>
      </c>
    </row>
    <row r="8091" spans="6:10" ht="19.5" customHeight="1" x14ac:dyDescent="0.25">
      <c r="F8091" s="328">
        <f t="shared" si="625"/>
        <v>0</v>
      </c>
      <c r="G8091" s="233" t="str">
        <f t="shared" si="626"/>
        <v/>
      </c>
      <c r="H8091" s="231">
        <f t="shared" si="628"/>
        <v>1956458.97</v>
      </c>
      <c r="I8091" s="232">
        <f t="shared" si="629"/>
        <v>0</v>
      </c>
      <c r="J8091" s="231" t="str">
        <f t="shared" si="627"/>
        <v/>
      </c>
    </row>
    <row r="8092" spans="6:10" ht="19.5" customHeight="1" x14ac:dyDescent="0.25">
      <c r="F8092" s="328">
        <f t="shared" si="625"/>
        <v>0</v>
      </c>
      <c r="G8092" s="233" t="str">
        <f t="shared" si="626"/>
        <v/>
      </c>
      <c r="H8092" s="231">
        <f t="shared" si="628"/>
        <v>1956458.97</v>
      </c>
      <c r="I8092" s="232">
        <f t="shared" si="629"/>
        <v>0</v>
      </c>
      <c r="J8092" s="231" t="str">
        <f t="shared" si="627"/>
        <v/>
      </c>
    </row>
    <row r="8093" spans="6:10" ht="19.5" customHeight="1" x14ac:dyDescent="0.25">
      <c r="F8093" s="328">
        <f t="shared" si="625"/>
        <v>0</v>
      </c>
      <c r="G8093" s="233" t="str">
        <f t="shared" si="626"/>
        <v/>
      </c>
      <c r="H8093" s="231">
        <f t="shared" si="628"/>
        <v>1956458.97</v>
      </c>
      <c r="I8093" s="232">
        <f t="shared" si="629"/>
        <v>0</v>
      </c>
      <c r="J8093" s="231" t="str">
        <f t="shared" si="627"/>
        <v/>
      </c>
    </row>
    <row r="8094" spans="6:10" ht="19.5" customHeight="1" x14ac:dyDescent="0.25">
      <c r="F8094" s="328">
        <f t="shared" si="625"/>
        <v>0</v>
      </c>
      <c r="G8094" s="233" t="str">
        <f t="shared" si="626"/>
        <v/>
      </c>
      <c r="H8094" s="231">
        <f t="shared" si="628"/>
        <v>1956458.97</v>
      </c>
      <c r="I8094" s="232">
        <f t="shared" si="629"/>
        <v>0</v>
      </c>
      <c r="J8094" s="231" t="str">
        <f t="shared" si="627"/>
        <v/>
      </c>
    </row>
    <row r="8095" spans="6:10" ht="19.5" customHeight="1" x14ac:dyDescent="0.25">
      <c r="F8095" s="328">
        <f t="shared" si="625"/>
        <v>0</v>
      </c>
      <c r="G8095" s="233" t="str">
        <f t="shared" si="626"/>
        <v/>
      </c>
      <c r="H8095" s="231">
        <f t="shared" si="628"/>
        <v>1956458.97</v>
      </c>
      <c r="I8095" s="232">
        <f t="shared" si="629"/>
        <v>0</v>
      </c>
      <c r="J8095" s="231" t="str">
        <f t="shared" si="627"/>
        <v/>
      </c>
    </row>
    <row r="8096" spans="6:10" ht="19.5" customHeight="1" x14ac:dyDescent="0.25">
      <c r="F8096" s="328">
        <f t="shared" si="625"/>
        <v>0</v>
      </c>
      <c r="G8096" s="233" t="str">
        <f t="shared" si="626"/>
        <v/>
      </c>
      <c r="H8096" s="231">
        <f t="shared" si="628"/>
        <v>1956458.97</v>
      </c>
      <c r="I8096" s="232">
        <f t="shared" si="629"/>
        <v>0</v>
      </c>
      <c r="J8096" s="231" t="str">
        <f t="shared" si="627"/>
        <v/>
      </c>
    </row>
    <row r="8097" spans="6:10" ht="19.5" customHeight="1" x14ac:dyDescent="0.25">
      <c r="F8097" s="328">
        <f t="shared" si="625"/>
        <v>0</v>
      </c>
      <c r="G8097" s="233" t="str">
        <f t="shared" si="626"/>
        <v/>
      </c>
      <c r="H8097" s="231">
        <f t="shared" si="628"/>
        <v>1956458.97</v>
      </c>
      <c r="I8097" s="232">
        <f t="shared" si="629"/>
        <v>0</v>
      </c>
      <c r="J8097" s="231" t="str">
        <f t="shared" si="627"/>
        <v/>
      </c>
    </row>
    <row r="8098" spans="6:10" ht="19.5" customHeight="1" x14ac:dyDescent="0.25">
      <c r="F8098" s="328">
        <f t="shared" si="625"/>
        <v>0</v>
      </c>
      <c r="G8098" s="233" t="str">
        <f t="shared" si="626"/>
        <v/>
      </c>
      <c r="H8098" s="231">
        <f t="shared" si="628"/>
        <v>1956458.97</v>
      </c>
      <c r="I8098" s="232">
        <f t="shared" si="629"/>
        <v>0</v>
      </c>
      <c r="J8098" s="231" t="str">
        <f t="shared" si="627"/>
        <v/>
      </c>
    </row>
    <row r="8099" spans="6:10" ht="19.5" customHeight="1" x14ac:dyDescent="0.25">
      <c r="F8099" s="328">
        <f t="shared" si="625"/>
        <v>0</v>
      </c>
      <c r="G8099" s="233" t="str">
        <f t="shared" si="626"/>
        <v/>
      </c>
      <c r="H8099" s="231">
        <f t="shared" si="628"/>
        <v>1956458.97</v>
      </c>
      <c r="I8099" s="232">
        <f t="shared" si="629"/>
        <v>0</v>
      </c>
      <c r="J8099" s="231" t="str">
        <f t="shared" si="627"/>
        <v/>
      </c>
    </row>
    <row r="8100" spans="6:10" ht="19.5" customHeight="1" x14ac:dyDescent="0.25">
      <c r="F8100" s="328">
        <f t="shared" si="625"/>
        <v>0</v>
      </c>
      <c r="G8100" s="233" t="str">
        <f t="shared" si="626"/>
        <v/>
      </c>
      <c r="H8100" s="231">
        <f t="shared" si="628"/>
        <v>1956458.97</v>
      </c>
      <c r="I8100" s="232">
        <f t="shared" si="629"/>
        <v>0</v>
      </c>
      <c r="J8100" s="231" t="str">
        <f t="shared" si="627"/>
        <v/>
      </c>
    </row>
    <row r="8101" spans="6:10" ht="19.5" customHeight="1" x14ac:dyDescent="0.25">
      <c r="F8101" s="328">
        <f t="shared" si="625"/>
        <v>0</v>
      </c>
      <c r="G8101" s="233" t="str">
        <f t="shared" si="626"/>
        <v/>
      </c>
      <c r="H8101" s="231">
        <f t="shared" si="628"/>
        <v>1956458.97</v>
      </c>
      <c r="I8101" s="232">
        <f t="shared" si="629"/>
        <v>0</v>
      </c>
      <c r="J8101" s="231" t="str">
        <f t="shared" si="627"/>
        <v/>
      </c>
    </row>
    <row r="8102" spans="6:10" ht="19.5" customHeight="1" x14ac:dyDescent="0.25">
      <c r="F8102" s="328">
        <f t="shared" si="625"/>
        <v>0</v>
      </c>
      <c r="G8102" s="233" t="str">
        <f t="shared" si="626"/>
        <v/>
      </c>
      <c r="H8102" s="231">
        <f t="shared" si="628"/>
        <v>1956458.97</v>
      </c>
      <c r="I8102" s="232">
        <f t="shared" si="629"/>
        <v>0</v>
      </c>
      <c r="J8102" s="231" t="str">
        <f t="shared" si="627"/>
        <v/>
      </c>
    </row>
    <row r="8103" spans="6:10" ht="19.5" customHeight="1" x14ac:dyDescent="0.25">
      <c r="F8103" s="328">
        <f t="shared" si="625"/>
        <v>0</v>
      </c>
      <c r="G8103" s="233" t="str">
        <f t="shared" si="626"/>
        <v/>
      </c>
      <c r="H8103" s="231">
        <f t="shared" si="628"/>
        <v>1956458.97</v>
      </c>
      <c r="I8103" s="232">
        <f t="shared" si="629"/>
        <v>0</v>
      </c>
      <c r="J8103" s="231" t="str">
        <f t="shared" si="627"/>
        <v/>
      </c>
    </row>
    <row r="8104" spans="6:10" ht="19.5" customHeight="1" x14ac:dyDescent="0.25">
      <c r="F8104" s="328">
        <f t="shared" si="625"/>
        <v>0</v>
      </c>
      <c r="G8104" s="233" t="str">
        <f t="shared" si="626"/>
        <v/>
      </c>
      <c r="H8104" s="231">
        <f t="shared" si="628"/>
        <v>1956458.97</v>
      </c>
      <c r="I8104" s="232">
        <f t="shared" si="629"/>
        <v>0</v>
      </c>
      <c r="J8104" s="231" t="str">
        <f t="shared" si="627"/>
        <v/>
      </c>
    </row>
    <row r="8105" spans="6:10" ht="19.5" customHeight="1" x14ac:dyDescent="0.25">
      <c r="F8105" s="328">
        <f t="shared" si="625"/>
        <v>0</v>
      </c>
      <c r="G8105" s="233" t="str">
        <f t="shared" si="626"/>
        <v/>
      </c>
      <c r="H8105" s="231">
        <f t="shared" si="628"/>
        <v>1956458.97</v>
      </c>
      <c r="I8105" s="232">
        <f t="shared" si="629"/>
        <v>0</v>
      </c>
      <c r="J8105" s="231" t="str">
        <f t="shared" si="627"/>
        <v/>
      </c>
    </row>
    <row r="8106" spans="6:10" ht="19.5" customHeight="1" x14ac:dyDescent="0.25">
      <c r="F8106" s="328">
        <f t="shared" si="625"/>
        <v>0</v>
      </c>
      <c r="G8106" s="233" t="str">
        <f t="shared" si="626"/>
        <v/>
      </c>
      <c r="H8106" s="231">
        <f t="shared" si="628"/>
        <v>1956458.97</v>
      </c>
      <c r="I8106" s="232">
        <f t="shared" si="629"/>
        <v>0</v>
      </c>
      <c r="J8106" s="231" t="str">
        <f t="shared" si="627"/>
        <v/>
      </c>
    </row>
    <row r="8107" spans="6:10" ht="19.5" customHeight="1" x14ac:dyDescent="0.25">
      <c r="F8107" s="328">
        <f t="shared" si="625"/>
        <v>0</v>
      </c>
      <c r="G8107" s="233" t="str">
        <f t="shared" si="626"/>
        <v/>
      </c>
      <c r="H8107" s="231">
        <f t="shared" si="628"/>
        <v>1956458.97</v>
      </c>
      <c r="I8107" s="232">
        <f t="shared" si="629"/>
        <v>0</v>
      </c>
      <c r="J8107" s="231" t="str">
        <f t="shared" si="627"/>
        <v/>
      </c>
    </row>
    <row r="8108" spans="6:10" ht="19.5" customHeight="1" x14ac:dyDescent="0.25">
      <c r="F8108" s="328">
        <f t="shared" si="625"/>
        <v>0</v>
      </c>
      <c r="G8108" s="233" t="str">
        <f t="shared" si="626"/>
        <v/>
      </c>
      <c r="H8108" s="231">
        <f t="shared" si="628"/>
        <v>1956458.97</v>
      </c>
      <c r="I8108" s="232">
        <f t="shared" si="629"/>
        <v>0</v>
      </c>
      <c r="J8108" s="231" t="str">
        <f t="shared" si="627"/>
        <v/>
      </c>
    </row>
    <row r="8109" spans="6:10" ht="19.5" customHeight="1" x14ac:dyDescent="0.25">
      <c r="F8109" s="328">
        <f t="shared" si="625"/>
        <v>0</v>
      </c>
      <c r="G8109" s="233" t="str">
        <f t="shared" si="626"/>
        <v/>
      </c>
      <c r="H8109" s="231">
        <f t="shared" si="628"/>
        <v>1956458.97</v>
      </c>
      <c r="I8109" s="232">
        <f t="shared" si="629"/>
        <v>0</v>
      </c>
      <c r="J8109" s="231" t="str">
        <f t="shared" si="627"/>
        <v/>
      </c>
    </row>
    <row r="8110" spans="6:10" ht="19.5" customHeight="1" x14ac:dyDescent="0.25">
      <c r="F8110" s="328">
        <f t="shared" si="625"/>
        <v>0</v>
      </c>
      <c r="G8110" s="233" t="str">
        <f t="shared" si="626"/>
        <v/>
      </c>
      <c r="H8110" s="231">
        <f t="shared" si="628"/>
        <v>1956458.97</v>
      </c>
      <c r="I8110" s="232">
        <f t="shared" si="629"/>
        <v>0</v>
      </c>
      <c r="J8110" s="231" t="str">
        <f t="shared" si="627"/>
        <v/>
      </c>
    </row>
    <row r="8111" spans="6:10" ht="19.5" customHeight="1" x14ac:dyDescent="0.25">
      <c r="F8111" s="328">
        <f t="shared" si="625"/>
        <v>0</v>
      </c>
      <c r="G8111" s="233" t="str">
        <f t="shared" si="626"/>
        <v/>
      </c>
      <c r="H8111" s="231">
        <f t="shared" si="628"/>
        <v>1956458.97</v>
      </c>
      <c r="I8111" s="232">
        <f t="shared" si="629"/>
        <v>0</v>
      </c>
      <c r="J8111" s="231" t="str">
        <f t="shared" si="627"/>
        <v/>
      </c>
    </row>
    <row r="8112" spans="6:10" ht="19.5" customHeight="1" x14ac:dyDescent="0.25">
      <c r="F8112" s="328">
        <f t="shared" si="625"/>
        <v>0</v>
      </c>
      <c r="G8112" s="233" t="str">
        <f t="shared" si="626"/>
        <v/>
      </c>
      <c r="H8112" s="231">
        <f t="shared" si="628"/>
        <v>1956458.97</v>
      </c>
      <c r="I8112" s="232">
        <f t="shared" si="629"/>
        <v>0</v>
      </c>
      <c r="J8112" s="231" t="str">
        <f t="shared" si="627"/>
        <v/>
      </c>
    </row>
    <row r="8113" spans="6:10" ht="19.5" customHeight="1" x14ac:dyDescent="0.25">
      <c r="F8113" s="328">
        <f t="shared" si="625"/>
        <v>0</v>
      </c>
      <c r="G8113" s="233" t="str">
        <f t="shared" si="626"/>
        <v/>
      </c>
      <c r="H8113" s="231">
        <f t="shared" si="628"/>
        <v>1956458.97</v>
      </c>
      <c r="I8113" s="232">
        <f t="shared" si="629"/>
        <v>0</v>
      </c>
      <c r="J8113" s="231" t="str">
        <f t="shared" si="627"/>
        <v/>
      </c>
    </row>
    <row r="8114" spans="6:10" ht="19.5" customHeight="1" x14ac:dyDescent="0.25">
      <c r="F8114" s="328">
        <f t="shared" si="625"/>
        <v>0</v>
      </c>
      <c r="G8114" s="233" t="str">
        <f t="shared" si="626"/>
        <v/>
      </c>
      <c r="H8114" s="231">
        <f t="shared" si="628"/>
        <v>1956458.97</v>
      </c>
      <c r="I8114" s="232">
        <f t="shared" si="629"/>
        <v>0</v>
      </c>
      <c r="J8114" s="231" t="str">
        <f t="shared" si="627"/>
        <v/>
      </c>
    </row>
    <row r="8115" spans="6:10" ht="19.5" customHeight="1" x14ac:dyDescent="0.25">
      <c r="F8115" s="328">
        <f t="shared" si="625"/>
        <v>0</v>
      </c>
      <c r="G8115" s="233" t="str">
        <f t="shared" si="626"/>
        <v/>
      </c>
      <c r="H8115" s="231">
        <f t="shared" si="628"/>
        <v>1956458.97</v>
      </c>
      <c r="I8115" s="232">
        <f t="shared" si="629"/>
        <v>0</v>
      </c>
      <c r="J8115" s="231" t="str">
        <f t="shared" si="627"/>
        <v/>
      </c>
    </row>
    <row r="8116" spans="6:10" ht="19.5" customHeight="1" x14ac:dyDescent="0.25">
      <c r="F8116" s="328">
        <f t="shared" si="625"/>
        <v>0</v>
      </c>
      <c r="G8116" s="233" t="str">
        <f t="shared" si="626"/>
        <v/>
      </c>
      <c r="H8116" s="231">
        <f t="shared" si="628"/>
        <v>1956458.97</v>
      </c>
      <c r="I8116" s="232">
        <f t="shared" si="629"/>
        <v>0</v>
      </c>
      <c r="J8116" s="231" t="str">
        <f t="shared" si="627"/>
        <v/>
      </c>
    </row>
    <row r="8117" spans="6:10" ht="19.5" customHeight="1" x14ac:dyDescent="0.25">
      <c r="F8117" s="328">
        <f t="shared" si="625"/>
        <v>0</v>
      </c>
      <c r="G8117" s="233" t="str">
        <f t="shared" si="626"/>
        <v/>
      </c>
      <c r="H8117" s="231">
        <f t="shared" si="628"/>
        <v>1956458.97</v>
      </c>
      <c r="I8117" s="232">
        <f t="shared" si="629"/>
        <v>0</v>
      </c>
      <c r="J8117" s="231" t="str">
        <f t="shared" si="627"/>
        <v/>
      </c>
    </row>
    <row r="8118" spans="6:10" ht="19.5" customHeight="1" x14ac:dyDescent="0.25">
      <c r="F8118" s="328">
        <f t="shared" si="625"/>
        <v>0</v>
      </c>
      <c r="G8118" s="233" t="str">
        <f t="shared" si="626"/>
        <v/>
      </c>
      <c r="H8118" s="231">
        <f t="shared" si="628"/>
        <v>1956458.97</v>
      </c>
      <c r="I8118" s="232">
        <f t="shared" si="629"/>
        <v>0</v>
      </c>
      <c r="J8118" s="231" t="str">
        <f t="shared" si="627"/>
        <v/>
      </c>
    </row>
    <row r="8119" spans="6:10" ht="19.5" customHeight="1" x14ac:dyDescent="0.25">
      <c r="F8119" s="328">
        <f t="shared" si="625"/>
        <v>0</v>
      </c>
      <c r="G8119" s="233" t="str">
        <f t="shared" si="626"/>
        <v/>
      </c>
      <c r="H8119" s="231">
        <f t="shared" si="628"/>
        <v>1956458.97</v>
      </c>
      <c r="I8119" s="232">
        <f t="shared" si="629"/>
        <v>0</v>
      </c>
      <c r="J8119" s="231" t="str">
        <f t="shared" si="627"/>
        <v/>
      </c>
    </row>
    <row r="8120" spans="6:10" ht="19.5" customHeight="1" x14ac:dyDescent="0.25">
      <c r="F8120" s="328">
        <f t="shared" si="625"/>
        <v>0</v>
      </c>
      <c r="G8120" s="233" t="str">
        <f t="shared" si="626"/>
        <v/>
      </c>
      <c r="H8120" s="231">
        <f t="shared" si="628"/>
        <v>1956458.97</v>
      </c>
      <c r="I8120" s="232">
        <f t="shared" si="629"/>
        <v>0</v>
      </c>
      <c r="J8120" s="231" t="str">
        <f t="shared" si="627"/>
        <v/>
      </c>
    </row>
    <row r="8121" spans="6:10" ht="19.5" customHeight="1" x14ac:dyDescent="0.25">
      <c r="F8121" s="328">
        <f t="shared" si="625"/>
        <v>0</v>
      </c>
      <c r="G8121" s="233" t="str">
        <f t="shared" si="626"/>
        <v/>
      </c>
      <c r="H8121" s="231">
        <f t="shared" si="628"/>
        <v>1956458.97</v>
      </c>
      <c r="I8121" s="232">
        <f t="shared" si="629"/>
        <v>0</v>
      </c>
      <c r="J8121" s="231" t="str">
        <f t="shared" si="627"/>
        <v/>
      </c>
    </row>
    <row r="8122" spans="6:10" ht="19.5" customHeight="1" x14ac:dyDescent="0.25">
      <c r="F8122" s="328">
        <f t="shared" si="625"/>
        <v>0</v>
      </c>
      <c r="G8122" s="233" t="str">
        <f t="shared" si="626"/>
        <v/>
      </c>
      <c r="H8122" s="231">
        <f t="shared" si="628"/>
        <v>1956458.97</v>
      </c>
      <c r="I8122" s="232">
        <f t="shared" si="629"/>
        <v>0</v>
      </c>
      <c r="J8122" s="231" t="str">
        <f t="shared" si="627"/>
        <v/>
      </c>
    </row>
    <row r="8123" spans="6:10" ht="19.5" customHeight="1" x14ac:dyDescent="0.25">
      <c r="F8123" s="328">
        <f t="shared" si="625"/>
        <v>0</v>
      </c>
      <c r="G8123" s="233" t="str">
        <f t="shared" si="626"/>
        <v/>
      </c>
      <c r="H8123" s="231">
        <f t="shared" si="628"/>
        <v>1956458.97</v>
      </c>
      <c r="I8123" s="232">
        <f t="shared" si="629"/>
        <v>0</v>
      </c>
      <c r="J8123" s="231" t="str">
        <f t="shared" si="627"/>
        <v/>
      </c>
    </row>
    <row r="8124" spans="6:10" ht="19.5" customHeight="1" x14ac:dyDescent="0.25">
      <c r="F8124" s="328">
        <f t="shared" si="625"/>
        <v>0</v>
      </c>
      <c r="G8124" s="233" t="str">
        <f t="shared" si="626"/>
        <v/>
      </c>
      <c r="H8124" s="231">
        <f t="shared" si="628"/>
        <v>1956458.97</v>
      </c>
      <c r="I8124" s="232">
        <f t="shared" si="629"/>
        <v>0</v>
      </c>
      <c r="J8124" s="231" t="str">
        <f t="shared" si="627"/>
        <v/>
      </c>
    </row>
    <row r="8125" spans="6:10" ht="19.5" customHeight="1" x14ac:dyDescent="0.25">
      <c r="F8125" s="328">
        <f t="shared" si="625"/>
        <v>0</v>
      </c>
      <c r="G8125" s="233" t="str">
        <f t="shared" si="626"/>
        <v/>
      </c>
      <c r="H8125" s="231">
        <f t="shared" si="628"/>
        <v>1956458.97</v>
      </c>
      <c r="I8125" s="232">
        <f t="shared" si="629"/>
        <v>0</v>
      </c>
      <c r="J8125" s="231" t="str">
        <f t="shared" si="627"/>
        <v/>
      </c>
    </row>
    <row r="8126" spans="6:10" ht="19.5" customHeight="1" x14ac:dyDescent="0.25">
      <c r="F8126" s="328">
        <f t="shared" si="625"/>
        <v>0</v>
      </c>
      <c r="G8126" s="233" t="str">
        <f t="shared" si="626"/>
        <v/>
      </c>
      <c r="H8126" s="231">
        <f t="shared" si="628"/>
        <v>1956458.97</v>
      </c>
      <c r="I8126" s="232">
        <f t="shared" si="629"/>
        <v>0</v>
      </c>
      <c r="J8126" s="231" t="str">
        <f t="shared" si="627"/>
        <v/>
      </c>
    </row>
    <row r="8127" spans="6:10" ht="19.5" customHeight="1" x14ac:dyDescent="0.25">
      <c r="F8127" s="328">
        <f t="shared" si="625"/>
        <v>0</v>
      </c>
      <c r="G8127" s="233" t="str">
        <f t="shared" si="626"/>
        <v/>
      </c>
      <c r="H8127" s="231">
        <f t="shared" si="628"/>
        <v>1956458.97</v>
      </c>
      <c r="I8127" s="232">
        <f t="shared" si="629"/>
        <v>0</v>
      </c>
      <c r="J8127" s="231" t="str">
        <f t="shared" si="627"/>
        <v/>
      </c>
    </row>
    <row r="8128" spans="6:10" ht="19.5" customHeight="1" x14ac:dyDescent="0.25">
      <c r="F8128" s="328">
        <f t="shared" si="625"/>
        <v>0</v>
      </c>
      <c r="G8128" s="233" t="str">
        <f t="shared" si="626"/>
        <v/>
      </c>
      <c r="H8128" s="231">
        <f t="shared" si="628"/>
        <v>1956458.97</v>
      </c>
      <c r="I8128" s="232">
        <f t="shared" si="629"/>
        <v>0</v>
      </c>
      <c r="J8128" s="231" t="str">
        <f t="shared" si="627"/>
        <v/>
      </c>
    </row>
    <row r="8129" spans="6:10" ht="19.5" customHeight="1" x14ac:dyDescent="0.25">
      <c r="F8129" s="328">
        <f t="shared" si="625"/>
        <v>0</v>
      </c>
      <c r="G8129" s="233" t="str">
        <f t="shared" si="626"/>
        <v/>
      </c>
      <c r="H8129" s="231">
        <f t="shared" si="628"/>
        <v>1956458.97</v>
      </c>
      <c r="I8129" s="232">
        <f t="shared" si="629"/>
        <v>0</v>
      </c>
      <c r="J8129" s="231" t="str">
        <f t="shared" si="627"/>
        <v/>
      </c>
    </row>
    <row r="8130" spans="6:10" ht="19.5" customHeight="1" x14ac:dyDescent="0.25">
      <c r="F8130" s="328">
        <f t="shared" si="625"/>
        <v>0</v>
      </c>
      <c r="G8130" s="233" t="str">
        <f t="shared" si="626"/>
        <v/>
      </c>
      <c r="H8130" s="231">
        <f t="shared" si="628"/>
        <v>1956458.97</v>
      </c>
      <c r="I8130" s="232">
        <f t="shared" si="629"/>
        <v>0</v>
      </c>
      <c r="J8130" s="231" t="str">
        <f t="shared" si="627"/>
        <v/>
      </c>
    </row>
    <row r="8131" spans="6:10" ht="19.5" customHeight="1" x14ac:dyDescent="0.25">
      <c r="F8131" s="328">
        <f t="shared" si="625"/>
        <v>0</v>
      </c>
      <c r="G8131" s="233" t="str">
        <f t="shared" si="626"/>
        <v/>
      </c>
      <c r="H8131" s="231">
        <f t="shared" si="628"/>
        <v>1956458.97</v>
      </c>
      <c r="I8131" s="232">
        <f t="shared" si="629"/>
        <v>0</v>
      </c>
      <c r="J8131" s="231" t="str">
        <f t="shared" si="627"/>
        <v/>
      </c>
    </row>
    <row r="8132" spans="6:10" ht="19.5" customHeight="1" x14ac:dyDescent="0.25">
      <c r="F8132" s="328">
        <f t="shared" si="625"/>
        <v>0</v>
      </c>
      <c r="G8132" s="233" t="str">
        <f t="shared" si="626"/>
        <v/>
      </c>
      <c r="H8132" s="231">
        <f t="shared" si="628"/>
        <v>1956458.97</v>
      </c>
      <c r="I8132" s="232">
        <f t="shared" si="629"/>
        <v>0</v>
      </c>
      <c r="J8132" s="231" t="str">
        <f t="shared" si="627"/>
        <v/>
      </c>
    </row>
    <row r="8133" spans="6:10" ht="19.5" customHeight="1" x14ac:dyDescent="0.25">
      <c r="F8133" s="328">
        <f t="shared" si="625"/>
        <v>0</v>
      </c>
      <c r="G8133" s="233" t="str">
        <f t="shared" si="626"/>
        <v/>
      </c>
      <c r="H8133" s="231">
        <f t="shared" si="628"/>
        <v>1956458.97</v>
      </c>
      <c r="I8133" s="232">
        <f t="shared" si="629"/>
        <v>0</v>
      </c>
      <c r="J8133" s="231" t="str">
        <f t="shared" si="627"/>
        <v/>
      </c>
    </row>
    <row r="8134" spans="6:10" ht="19.5" customHeight="1" x14ac:dyDescent="0.25">
      <c r="F8134" s="328">
        <f t="shared" si="625"/>
        <v>0</v>
      </c>
      <c r="G8134" s="233" t="str">
        <f t="shared" si="626"/>
        <v/>
      </c>
      <c r="H8134" s="231">
        <f t="shared" si="628"/>
        <v>1956458.97</v>
      </c>
      <c r="I8134" s="232">
        <f t="shared" si="629"/>
        <v>0</v>
      </c>
      <c r="J8134" s="231" t="str">
        <f t="shared" si="627"/>
        <v/>
      </c>
    </row>
    <row r="8135" spans="6:10" ht="19.5" customHeight="1" x14ac:dyDescent="0.25">
      <c r="F8135" s="328">
        <f t="shared" si="625"/>
        <v>0</v>
      </c>
      <c r="G8135" s="233" t="str">
        <f t="shared" si="626"/>
        <v/>
      </c>
      <c r="H8135" s="231">
        <f t="shared" si="628"/>
        <v>1956458.97</v>
      </c>
      <c r="I8135" s="232">
        <f t="shared" si="629"/>
        <v>0</v>
      </c>
      <c r="J8135" s="231" t="str">
        <f t="shared" si="627"/>
        <v/>
      </c>
    </row>
    <row r="8136" spans="6:10" ht="19.5" customHeight="1" x14ac:dyDescent="0.25">
      <c r="F8136" s="328">
        <f t="shared" si="625"/>
        <v>0</v>
      </c>
      <c r="G8136" s="233" t="str">
        <f t="shared" si="626"/>
        <v/>
      </c>
      <c r="H8136" s="231">
        <f t="shared" si="628"/>
        <v>1956458.97</v>
      </c>
      <c r="I8136" s="232">
        <f t="shared" si="629"/>
        <v>0</v>
      </c>
      <c r="J8136" s="231" t="str">
        <f t="shared" si="627"/>
        <v/>
      </c>
    </row>
    <row r="8137" spans="6:10" ht="19.5" customHeight="1" x14ac:dyDescent="0.25">
      <c r="F8137" s="328">
        <f t="shared" si="625"/>
        <v>0</v>
      </c>
      <c r="G8137" s="233" t="str">
        <f t="shared" si="626"/>
        <v/>
      </c>
      <c r="H8137" s="231">
        <f t="shared" si="628"/>
        <v>1956458.97</v>
      </c>
      <c r="I8137" s="232">
        <f t="shared" si="629"/>
        <v>0</v>
      </c>
      <c r="J8137" s="231" t="str">
        <f t="shared" si="627"/>
        <v/>
      </c>
    </row>
    <row r="8138" spans="6:10" ht="19.5" customHeight="1" x14ac:dyDescent="0.25">
      <c r="F8138" s="328">
        <f t="shared" ref="F8138:F8201" si="630">IF(E8138&gt;$C$4*1000,"Выборка",0)</f>
        <v>0</v>
      </c>
      <c r="G8138" s="233" t="str">
        <f t="shared" ref="G8138:G8201" si="631">IF(F8138=0,"",E8138)</f>
        <v/>
      </c>
      <c r="H8138" s="231">
        <f t="shared" si="628"/>
        <v>1956458.97</v>
      </c>
      <c r="I8138" s="232">
        <f t="shared" si="629"/>
        <v>0</v>
      </c>
      <c r="J8138" s="231" t="str">
        <f t="shared" ref="J8138:J8201" si="632">IF(I8138=0,"",E8138)</f>
        <v/>
      </c>
    </row>
    <row r="8139" spans="6:10" ht="19.5" customHeight="1" x14ac:dyDescent="0.25">
      <c r="F8139" s="328">
        <f t="shared" si="630"/>
        <v>0</v>
      </c>
      <c r="G8139" s="233" t="str">
        <f t="shared" si="631"/>
        <v/>
      </c>
      <c r="H8139" s="231">
        <f t="shared" ref="H8139:H8202" si="633">IF(F8139=0,IF((I8138=0)*AND(F8138=0),H8138+E8139,IF((F8138&lt;&gt;0)*AND((H8138&lt;=$E$17)),H8138+E8139,E8139)),H8138)</f>
        <v>1956458.97</v>
      </c>
      <c r="I8139" s="232">
        <f t="shared" ref="I8139:I8202" si="634">IF((H8139&gt;$E$17)*AND(F8139=0),"Выборка",0)</f>
        <v>0</v>
      </c>
      <c r="J8139" s="231" t="str">
        <f t="shared" si="632"/>
        <v/>
      </c>
    </row>
    <row r="8140" spans="6:10" ht="19.5" customHeight="1" x14ac:dyDescent="0.25">
      <c r="F8140" s="328">
        <f t="shared" si="630"/>
        <v>0</v>
      </c>
      <c r="G8140" s="233" t="str">
        <f t="shared" si="631"/>
        <v/>
      </c>
      <c r="H8140" s="231">
        <f t="shared" si="633"/>
        <v>1956458.97</v>
      </c>
      <c r="I8140" s="232">
        <f t="shared" si="634"/>
        <v>0</v>
      </c>
      <c r="J8140" s="231" t="str">
        <f t="shared" si="632"/>
        <v/>
      </c>
    </row>
    <row r="8141" spans="6:10" ht="19.5" customHeight="1" x14ac:dyDescent="0.25">
      <c r="F8141" s="328">
        <f t="shared" si="630"/>
        <v>0</v>
      </c>
      <c r="G8141" s="233" t="str">
        <f t="shared" si="631"/>
        <v/>
      </c>
      <c r="H8141" s="231">
        <f t="shared" si="633"/>
        <v>1956458.97</v>
      </c>
      <c r="I8141" s="232">
        <f t="shared" si="634"/>
        <v>0</v>
      </c>
      <c r="J8141" s="231" t="str">
        <f t="shared" si="632"/>
        <v/>
      </c>
    </row>
    <row r="8142" spans="6:10" ht="19.5" customHeight="1" x14ac:dyDescent="0.25">
      <c r="F8142" s="328">
        <f t="shared" si="630"/>
        <v>0</v>
      </c>
      <c r="G8142" s="233" t="str">
        <f t="shared" si="631"/>
        <v/>
      </c>
      <c r="H8142" s="231">
        <f t="shared" si="633"/>
        <v>1956458.97</v>
      </c>
      <c r="I8142" s="232">
        <f t="shared" si="634"/>
        <v>0</v>
      </c>
      <c r="J8142" s="231" t="str">
        <f t="shared" si="632"/>
        <v/>
      </c>
    </row>
    <row r="8143" spans="6:10" ht="19.5" customHeight="1" x14ac:dyDescent="0.25">
      <c r="F8143" s="328">
        <f t="shared" si="630"/>
        <v>0</v>
      </c>
      <c r="G8143" s="233" t="str">
        <f t="shared" si="631"/>
        <v/>
      </c>
      <c r="H8143" s="231">
        <f t="shared" si="633"/>
        <v>1956458.97</v>
      </c>
      <c r="I8143" s="232">
        <f t="shared" si="634"/>
        <v>0</v>
      </c>
      <c r="J8143" s="231" t="str">
        <f t="shared" si="632"/>
        <v/>
      </c>
    </row>
    <row r="8144" spans="6:10" ht="19.5" customHeight="1" x14ac:dyDescent="0.25">
      <c r="F8144" s="328">
        <f t="shared" si="630"/>
        <v>0</v>
      </c>
      <c r="G8144" s="233" t="str">
        <f t="shared" si="631"/>
        <v/>
      </c>
      <c r="H8144" s="231">
        <f t="shared" si="633"/>
        <v>1956458.97</v>
      </c>
      <c r="I8144" s="232">
        <f t="shared" si="634"/>
        <v>0</v>
      </c>
      <c r="J8144" s="231" t="str">
        <f t="shared" si="632"/>
        <v/>
      </c>
    </row>
    <row r="8145" spans="6:10" ht="19.5" customHeight="1" x14ac:dyDescent="0.25">
      <c r="F8145" s="328">
        <f t="shared" si="630"/>
        <v>0</v>
      </c>
      <c r="G8145" s="233" t="str">
        <f t="shared" si="631"/>
        <v/>
      </c>
      <c r="H8145" s="231">
        <f t="shared" si="633"/>
        <v>1956458.97</v>
      </c>
      <c r="I8145" s="232">
        <f t="shared" si="634"/>
        <v>0</v>
      </c>
      <c r="J8145" s="231" t="str">
        <f t="shared" si="632"/>
        <v/>
      </c>
    </row>
    <row r="8146" spans="6:10" ht="19.5" customHeight="1" x14ac:dyDescent="0.25">
      <c r="F8146" s="328">
        <f t="shared" si="630"/>
        <v>0</v>
      </c>
      <c r="G8146" s="233" t="str">
        <f t="shared" si="631"/>
        <v/>
      </c>
      <c r="H8146" s="231">
        <f t="shared" si="633"/>
        <v>1956458.97</v>
      </c>
      <c r="I8146" s="232">
        <f t="shared" si="634"/>
        <v>0</v>
      </c>
      <c r="J8146" s="231" t="str">
        <f t="shared" si="632"/>
        <v/>
      </c>
    </row>
    <row r="8147" spans="6:10" ht="19.5" customHeight="1" x14ac:dyDescent="0.25">
      <c r="F8147" s="328">
        <f t="shared" si="630"/>
        <v>0</v>
      </c>
      <c r="G8147" s="233" t="str">
        <f t="shared" si="631"/>
        <v/>
      </c>
      <c r="H8147" s="231">
        <f t="shared" si="633"/>
        <v>1956458.97</v>
      </c>
      <c r="I8147" s="232">
        <f t="shared" si="634"/>
        <v>0</v>
      </c>
      <c r="J8147" s="231" t="str">
        <f t="shared" si="632"/>
        <v/>
      </c>
    </row>
    <row r="8148" spans="6:10" ht="19.5" customHeight="1" x14ac:dyDescent="0.25">
      <c r="F8148" s="328">
        <f t="shared" si="630"/>
        <v>0</v>
      </c>
      <c r="G8148" s="233" t="str">
        <f t="shared" si="631"/>
        <v/>
      </c>
      <c r="H8148" s="231">
        <f t="shared" si="633"/>
        <v>1956458.97</v>
      </c>
      <c r="I8148" s="232">
        <f t="shared" si="634"/>
        <v>0</v>
      </c>
      <c r="J8148" s="231" t="str">
        <f t="shared" si="632"/>
        <v/>
      </c>
    </row>
    <row r="8149" spans="6:10" ht="19.5" customHeight="1" x14ac:dyDescent="0.25">
      <c r="F8149" s="328">
        <f t="shared" si="630"/>
        <v>0</v>
      </c>
      <c r="G8149" s="233" t="str">
        <f t="shared" si="631"/>
        <v/>
      </c>
      <c r="H8149" s="231">
        <f t="shared" si="633"/>
        <v>1956458.97</v>
      </c>
      <c r="I8149" s="232">
        <f t="shared" si="634"/>
        <v>0</v>
      </c>
      <c r="J8149" s="231" t="str">
        <f t="shared" si="632"/>
        <v/>
      </c>
    </row>
    <row r="8150" spans="6:10" ht="19.5" customHeight="1" x14ac:dyDescent="0.25">
      <c r="F8150" s="328">
        <f t="shared" si="630"/>
        <v>0</v>
      </c>
      <c r="G8150" s="233" t="str">
        <f t="shared" si="631"/>
        <v/>
      </c>
      <c r="H8150" s="231">
        <f t="shared" si="633"/>
        <v>1956458.97</v>
      </c>
      <c r="I8150" s="232">
        <f t="shared" si="634"/>
        <v>0</v>
      </c>
      <c r="J8150" s="231" t="str">
        <f t="shared" si="632"/>
        <v/>
      </c>
    </row>
    <row r="8151" spans="6:10" ht="19.5" customHeight="1" x14ac:dyDescent="0.25">
      <c r="F8151" s="328">
        <f t="shared" si="630"/>
        <v>0</v>
      </c>
      <c r="G8151" s="233" t="str">
        <f t="shared" si="631"/>
        <v/>
      </c>
      <c r="H8151" s="231">
        <f t="shared" si="633"/>
        <v>1956458.97</v>
      </c>
      <c r="I8151" s="232">
        <f t="shared" si="634"/>
        <v>0</v>
      </c>
      <c r="J8151" s="231" t="str">
        <f t="shared" si="632"/>
        <v/>
      </c>
    </row>
    <row r="8152" spans="6:10" ht="19.5" customHeight="1" x14ac:dyDescent="0.25">
      <c r="F8152" s="328">
        <f t="shared" si="630"/>
        <v>0</v>
      </c>
      <c r="G8152" s="233" t="str">
        <f t="shared" si="631"/>
        <v/>
      </c>
      <c r="H8152" s="231">
        <f t="shared" si="633"/>
        <v>1956458.97</v>
      </c>
      <c r="I8152" s="232">
        <f t="shared" si="634"/>
        <v>0</v>
      </c>
      <c r="J8152" s="231" t="str">
        <f t="shared" si="632"/>
        <v/>
      </c>
    </row>
    <row r="8153" spans="6:10" ht="19.5" customHeight="1" x14ac:dyDescent="0.25">
      <c r="F8153" s="328">
        <f t="shared" si="630"/>
        <v>0</v>
      </c>
      <c r="G8153" s="233" t="str">
        <f t="shared" si="631"/>
        <v/>
      </c>
      <c r="H8153" s="231">
        <f t="shared" si="633"/>
        <v>1956458.97</v>
      </c>
      <c r="I8153" s="232">
        <f t="shared" si="634"/>
        <v>0</v>
      </c>
      <c r="J8153" s="231" t="str">
        <f t="shared" si="632"/>
        <v/>
      </c>
    </row>
    <row r="8154" spans="6:10" ht="19.5" customHeight="1" x14ac:dyDescent="0.25">
      <c r="F8154" s="328">
        <f t="shared" si="630"/>
        <v>0</v>
      </c>
      <c r="G8154" s="233" t="str">
        <f t="shared" si="631"/>
        <v/>
      </c>
      <c r="H8154" s="231">
        <f t="shared" si="633"/>
        <v>1956458.97</v>
      </c>
      <c r="I8154" s="232">
        <f t="shared" si="634"/>
        <v>0</v>
      </c>
      <c r="J8154" s="231" t="str">
        <f t="shared" si="632"/>
        <v/>
      </c>
    </row>
    <row r="8155" spans="6:10" ht="19.5" customHeight="1" x14ac:dyDescent="0.25">
      <c r="F8155" s="328">
        <f t="shared" si="630"/>
        <v>0</v>
      </c>
      <c r="G8155" s="233" t="str">
        <f t="shared" si="631"/>
        <v/>
      </c>
      <c r="H8155" s="231">
        <f t="shared" si="633"/>
        <v>1956458.97</v>
      </c>
      <c r="I8155" s="232">
        <f t="shared" si="634"/>
        <v>0</v>
      </c>
      <c r="J8155" s="231" t="str">
        <f t="shared" si="632"/>
        <v/>
      </c>
    </row>
    <row r="8156" spans="6:10" ht="19.5" customHeight="1" x14ac:dyDescent="0.25">
      <c r="F8156" s="328">
        <f t="shared" si="630"/>
        <v>0</v>
      </c>
      <c r="G8156" s="233" t="str">
        <f t="shared" si="631"/>
        <v/>
      </c>
      <c r="H8156" s="231">
        <f t="shared" si="633"/>
        <v>1956458.97</v>
      </c>
      <c r="I8156" s="232">
        <f t="shared" si="634"/>
        <v>0</v>
      </c>
      <c r="J8156" s="231" t="str">
        <f t="shared" si="632"/>
        <v/>
      </c>
    </row>
    <row r="8157" spans="6:10" ht="19.5" customHeight="1" x14ac:dyDescent="0.25">
      <c r="F8157" s="328">
        <f t="shared" si="630"/>
        <v>0</v>
      </c>
      <c r="G8157" s="233" t="str">
        <f t="shared" si="631"/>
        <v/>
      </c>
      <c r="H8157" s="231">
        <f t="shared" si="633"/>
        <v>1956458.97</v>
      </c>
      <c r="I8157" s="232">
        <f t="shared" si="634"/>
        <v>0</v>
      </c>
      <c r="J8157" s="231" t="str">
        <f t="shared" si="632"/>
        <v/>
      </c>
    </row>
    <row r="8158" spans="6:10" ht="19.5" customHeight="1" x14ac:dyDescent="0.25">
      <c r="F8158" s="328">
        <f t="shared" si="630"/>
        <v>0</v>
      </c>
      <c r="G8158" s="233" t="str">
        <f t="shared" si="631"/>
        <v/>
      </c>
      <c r="H8158" s="231">
        <f t="shared" si="633"/>
        <v>1956458.97</v>
      </c>
      <c r="I8158" s="232">
        <f t="shared" si="634"/>
        <v>0</v>
      </c>
      <c r="J8158" s="231" t="str">
        <f t="shared" si="632"/>
        <v/>
      </c>
    </row>
    <row r="8159" spans="6:10" ht="19.5" customHeight="1" x14ac:dyDescent="0.25">
      <c r="F8159" s="328">
        <f t="shared" si="630"/>
        <v>0</v>
      </c>
      <c r="G8159" s="233" t="str">
        <f t="shared" si="631"/>
        <v/>
      </c>
      <c r="H8159" s="231">
        <f t="shared" si="633"/>
        <v>1956458.97</v>
      </c>
      <c r="I8159" s="232">
        <f t="shared" si="634"/>
        <v>0</v>
      </c>
      <c r="J8159" s="231" t="str">
        <f t="shared" si="632"/>
        <v/>
      </c>
    </row>
    <row r="8160" spans="6:10" ht="19.5" customHeight="1" x14ac:dyDescent="0.25">
      <c r="F8160" s="328">
        <f t="shared" si="630"/>
        <v>0</v>
      </c>
      <c r="G8160" s="233" t="str">
        <f t="shared" si="631"/>
        <v/>
      </c>
      <c r="H8160" s="231">
        <f t="shared" si="633"/>
        <v>1956458.97</v>
      </c>
      <c r="I8160" s="232">
        <f t="shared" si="634"/>
        <v>0</v>
      </c>
      <c r="J8160" s="231" t="str">
        <f t="shared" si="632"/>
        <v/>
      </c>
    </row>
    <row r="8161" spans="6:10" ht="19.5" customHeight="1" x14ac:dyDescent="0.25">
      <c r="F8161" s="328">
        <f t="shared" si="630"/>
        <v>0</v>
      </c>
      <c r="G8161" s="233" t="str">
        <f t="shared" si="631"/>
        <v/>
      </c>
      <c r="H8161" s="231">
        <f t="shared" si="633"/>
        <v>1956458.97</v>
      </c>
      <c r="I8161" s="232">
        <f t="shared" si="634"/>
        <v>0</v>
      </c>
      <c r="J8161" s="231" t="str">
        <f t="shared" si="632"/>
        <v/>
      </c>
    </row>
    <row r="8162" spans="6:10" ht="19.5" customHeight="1" x14ac:dyDescent="0.25">
      <c r="F8162" s="328">
        <f t="shared" si="630"/>
        <v>0</v>
      </c>
      <c r="G8162" s="233" t="str">
        <f t="shared" si="631"/>
        <v/>
      </c>
      <c r="H8162" s="231">
        <f t="shared" si="633"/>
        <v>1956458.97</v>
      </c>
      <c r="I8162" s="232">
        <f t="shared" si="634"/>
        <v>0</v>
      </c>
      <c r="J8162" s="231" t="str">
        <f t="shared" si="632"/>
        <v/>
      </c>
    </row>
    <row r="8163" spans="6:10" ht="19.5" customHeight="1" x14ac:dyDescent="0.25">
      <c r="F8163" s="328">
        <f t="shared" si="630"/>
        <v>0</v>
      </c>
      <c r="G8163" s="233" t="str">
        <f t="shared" si="631"/>
        <v/>
      </c>
      <c r="H8163" s="231">
        <f t="shared" si="633"/>
        <v>1956458.97</v>
      </c>
      <c r="I8163" s="232">
        <f t="shared" si="634"/>
        <v>0</v>
      </c>
      <c r="J8163" s="231" t="str">
        <f t="shared" si="632"/>
        <v/>
      </c>
    </row>
    <row r="8164" spans="6:10" ht="19.5" customHeight="1" x14ac:dyDescent="0.25">
      <c r="F8164" s="328">
        <f t="shared" si="630"/>
        <v>0</v>
      </c>
      <c r="G8164" s="233" t="str">
        <f t="shared" si="631"/>
        <v/>
      </c>
      <c r="H8164" s="231">
        <f t="shared" si="633"/>
        <v>1956458.97</v>
      </c>
      <c r="I8164" s="232">
        <f t="shared" si="634"/>
        <v>0</v>
      </c>
      <c r="J8164" s="231" t="str">
        <f t="shared" si="632"/>
        <v/>
      </c>
    </row>
    <row r="8165" spans="6:10" ht="19.5" customHeight="1" x14ac:dyDescent="0.25">
      <c r="F8165" s="328">
        <f t="shared" si="630"/>
        <v>0</v>
      </c>
      <c r="G8165" s="233" t="str">
        <f t="shared" si="631"/>
        <v/>
      </c>
      <c r="H8165" s="231">
        <f t="shared" si="633"/>
        <v>1956458.97</v>
      </c>
      <c r="I8165" s="232">
        <f t="shared" si="634"/>
        <v>0</v>
      </c>
      <c r="J8165" s="231" t="str">
        <f t="shared" si="632"/>
        <v/>
      </c>
    </row>
    <row r="8166" spans="6:10" ht="19.5" customHeight="1" x14ac:dyDescent="0.25">
      <c r="F8166" s="328">
        <f t="shared" si="630"/>
        <v>0</v>
      </c>
      <c r="G8166" s="233" t="str">
        <f t="shared" si="631"/>
        <v/>
      </c>
      <c r="H8166" s="231">
        <f t="shared" si="633"/>
        <v>1956458.97</v>
      </c>
      <c r="I8166" s="232">
        <f t="shared" si="634"/>
        <v>0</v>
      </c>
      <c r="J8166" s="231" t="str">
        <f t="shared" si="632"/>
        <v/>
      </c>
    </row>
    <row r="8167" spans="6:10" ht="19.5" customHeight="1" x14ac:dyDescent="0.25">
      <c r="F8167" s="328">
        <f t="shared" si="630"/>
        <v>0</v>
      </c>
      <c r="G8167" s="233" t="str">
        <f t="shared" si="631"/>
        <v/>
      </c>
      <c r="H8167" s="231">
        <f t="shared" si="633"/>
        <v>1956458.97</v>
      </c>
      <c r="I8167" s="232">
        <f t="shared" si="634"/>
        <v>0</v>
      </c>
      <c r="J8167" s="231" t="str">
        <f t="shared" si="632"/>
        <v/>
      </c>
    </row>
    <row r="8168" spans="6:10" ht="19.5" customHeight="1" x14ac:dyDescent="0.25">
      <c r="F8168" s="328">
        <f t="shared" si="630"/>
        <v>0</v>
      </c>
      <c r="G8168" s="233" t="str">
        <f t="shared" si="631"/>
        <v/>
      </c>
      <c r="H8168" s="231">
        <f t="shared" si="633"/>
        <v>1956458.97</v>
      </c>
      <c r="I8168" s="232">
        <f t="shared" si="634"/>
        <v>0</v>
      </c>
      <c r="J8168" s="231" t="str">
        <f t="shared" si="632"/>
        <v/>
      </c>
    </row>
    <row r="8169" spans="6:10" ht="19.5" customHeight="1" x14ac:dyDescent="0.25">
      <c r="F8169" s="328">
        <f t="shared" si="630"/>
        <v>0</v>
      </c>
      <c r="G8169" s="233" t="str">
        <f t="shared" si="631"/>
        <v/>
      </c>
      <c r="H8169" s="231">
        <f t="shared" si="633"/>
        <v>1956458.97</v>
      </c>
      <c r="I8169" s="232">
        <f t="shared" si="634"/>
        <v>0</v>
      </c>
      <c r="J8169" s="231" t="str">
        <f t="shared" si="632"/>
        <v/>
      </c>
    </row>
    <row r="8170" spans="6:10" ht="19.5" customHeight="1" x14ac:dyDescent="0.25">
      <c r="F8170" s="328">
        <f t="shared" si="630"/>
        <v>0</v>
      </c>
      <c r="G8170" s="233" t="str">
        <f t="shared" si="631"/>
        <v/>
      </c>
      <c r="H8170" s="231">
        <f t="shared" si="633"/>
        <v>1956458.97</v>
      </c>
      <c r="I8170" s="232">
        <f t="shared" si="634"/>
        <v>0</v>
      </c>
      <c r="J8170" s="231" t="str">
        <f t="shared" si="632"/>
        <v/>
      </c>
    </row>
    <row r="8171" spans="6:10" ht="19.5" customHeight="1" x14ac:dyDescent="0.25">
      <c r="F8171" s="328">
        <f t="shared" si="630"/>
        <v>0</v>
      </c>
      <c r="G8171" s="233" t="str">
        <f t="shared" si="631"/>
        <v/>
      </c>
      <c r="H8171" s="231">
        <f t="shared" si="633"/>
        <v>1956458.97</v>
      </c>
      <c r="I8171" s="232">
        <f t="shared" si="634"/>
        <v>0</v>
      </c>
      <c r="J8171" s="231" t="str">
        <f t="shared" si="632"/>
        <v/>
      </c>
    </row>
    <row r="8172" spans="6:10" ht="19.5" customHeight="1" x14ac:dyDescent="0.25">
      <c r="F8172" s="328">
        <f t="shared" si="630"/>
        <v>0</v>
      </c>
      <c r="G8172" s="233" t="str">
        <f t="shared" si="631"/>
        <v/>
      </c>
      <c r="H8172" s="231">
        <f t="shared" si="633"/>
        <v>1956458.97</v>
      </c>
      <c r="I8172" s="232">
        <f t="shared" si="634"/>
        <v>0</v>
      </c>
      <c r="J8172" s="231" t="str">
        <f t="shared" si="632"/>
        <v/>
      </c>
    </row>
    <row r="8173" spans="6:10" ht="19.5" customHeight="1" x14ac:dyDescent="0.25">
      <c r="F8173" s="328">
        <f t="shared" si="630"/>
        <v>0</v>
      </c>
      <c r="G8173" s="233" t="str">
        <f t="shared" si="631"/>
        <v/>
      </c>
      <c r="H8173" s="231">
        <f t="shared" si="633"/>
        <v>1956458.97</v>
      </c>
      <c r="I8173" s="232">
        <f t="shared" si="634"/>
        <v>0</v>
      </c>
      <c r="J8173" s="231" t="str">
        <f t="shared" si="632"/>
        <v/>
      </c>
    </row>
    <row r="8174" spans="6:10" ht="19.5" customHeight="1" x14ac:dyDescent="0.25">
      <c r="F8174" s="328">
        <f t="shared" si="630"/>
        <v>0</v>
      </c>
      <c r="G8174" s="233" t="str">
        <f t="shared" si="631"/>
        <v/>
      </c>
      <c r="H8174" s="231">
        <f t="shared" si="633"/>
        <v>1956458.97</v>
      </c>
      <c r="I8174" s="232">
        <f t="shared" si="634"/>
        <v>0</v>
      </c>
      <c r="J8174" s="231" t="str">
        <f t="shared" si="632"/>
        <v/>
      </c>
    </row>
    <row r="8175" spans="6:10" ht="19.5" customHeight="1" x14ac:dyDescent="0.25">
      <c r="F8175" s="328">
        <f t="shared" si="630"/>
        <v>0</v>
      </c>
      <c r="G8175" s="233" t="str">
        <f t="shared" si="631"/>
        <v/>
      </c>
      <c r="H8175" s="231">
        <f t="shared" si="633"/>
        <v>1956458.97</v>
      </c>
      <c r="I8175" s="232">
        <f t="shared" si="634"/>
        <v>0</v>
      </c>
      <c r="J8175" s="231" t="str">
        <f t="shared" si="632"/>
        <v/>
      </c>
    </row>
    <row r="8176" spans="6:10" ht="19.5" customHeight="1" x14ac:dyDescent="0.25">
      <c r="F8176" s="328">
        <f t="shared" si="630"/>
        <v>0</v>
      </c>
      <c r="G8176" s="233" t="str">
        <f t="shared" si="631"/>
        <v/>
      </c>
      <c r="H8176" s="231">
        <f t="shared" si="633"/>
        <v>1956458.97</v>
      </c>
      <c r="I8176" s="232">
        <f t="shared" si="634"/>
        <v>0</v>
      </c>
      <c r="J8176" s="231" t="str">
        <f t="shared" si="632"/>
        <v/>
      </c>
    </row>
    <row r="8177" spans="6:10" ht="19.5" customHeight="1" x14ac:dyDescent="0.25">
      <c r="F8177" s="328">
        <f t="shared" si="630"/>
        <v>0</v>
      </c>
      <c r="G8177" s="233" t="str">
        <f t="shared" si="631"/>
        <v/>
      </c>
      <c r="H8177" s="231">
        <f t="shared" si="633"/>
        <v>1956458.97</v>
      </c>
      <c r="I8177" s="232">
        <f t="shared" si="634"/>
        <v>0</v>
      </c>
      <c r="J8177" s="231" t="str">
        <f t="shared" si="632"/>
        <v/>
      </c>
    </row>
    <row r="8178" spans="6:10" ht="19.5" customHeight="1" x14ac:dyDescent="0.25">
      <c r="F8178" s="328">
        <f t="shared" si="630"/>
        <v>0</v>
      </c>
      <c r="G8178" s="233" t="str">
        <f t="shared" si="631"/>
        <v/>
      </c>
      <c r="H8178" s="231">
        <f t="shared" si="633"/>
        <v>1956458.97</v>
      </c>
      <c r="I8178" s="232">
        <f t="shared" si="634"/>
        <v>0</v>
      </c>
      <c r="J8178" s="231" t="str">
        <f t="shared" si="632"/>
        <v/>
      </c>
    </row>
    <row r="8179" spans="6:10" ht="19.5" customHeight="1" x14ac:dyDescent="0.25">
      <c r="F8179" s="328">
        <f t="shared" si="630"/>
        <v>0</v>
      </c>
      <c r="G8179" s="233" t="str">
        <f t="shared" si="631"/>
        <v/>
      </c>
      <c r="H8179" s="231">
        <f t="shared" si="633"/>
        <v>1956458.97</v>
      </c>
      <c r="I8179" s="232">
        <f t="shared" si="634"/>
        <v>0</v>
      </c>
      <c r="J8179" s="231" t="str">
        <f t="shared" si="632"/>
        <v/>
      </c>
    </row>
    <row r="8180" spans="6:10" ht="19.5" customHeight="1" x14ac:dyDescent="0.25">
      <c r="F8180" s="328">
        <f t="shared" si="630"/>
        <v>0</v>
      </c>
      <c r="G8180" s="233" t="str">
        <f t="shared" si="631"/>
        <v/>
      </c>
      <c r="H8180" s="231">
        <f t="shared" si="633"/>
        <v>1956458.97</v>
      </c>
      <c r="I8180" s="232">
        <f t="shared" si="634"/>
        <v>0</v>
      </c>
      <c r="J8180" s="231" t="str">
        <f t="shared" si="632"/>
        <v/>
      </c>
    </row>
    <row r="8181" spans="6:10" ht="19.5" customHeight="1" x14ac:dyDescent="0.25">
      <c r="F8181" s="328">
        <f t="shared" si="630"/>
        <v>0</v>
      </c>
      <c r="G8181" s="233" t="str">
        <f t="shared" si="631"/>
        <v/>
      </c>
      <c r="H8181" s="231">
        <f t="shared" si="633"/>
        <v>1956458.97</v>
      </c>
      <c r="I8181" s="232">
        <f t="shared" si="634"/>
        <v>0</v>
      </c>
      <c r="J8181" s="231" t="str">
        <f t="shared" si="632"/>
        <v/>
      </c>
    </row>
    <row r="8182" spans="6:10" ht="19.5" customHeight="1" x14ac:dyDescent="0.25">
      <c r="F8182" s="328">
        <f t="shared" si="630"/>
        <v>0</v>
      </c>
      <c r="G8182" s="233" t="str">
        <f t="shared" si="631"/>
        <v/>
      </c>
      <c r="H8182" s="231">
        <f t="shared" si="633"/>
        <v>1956458.97</v>
      </c>
      <c r="I8182" s="232">
        <f t="shared" si="634"/>
        <v>0</v>
      </c>
      <c r="J8182" s="231" t="str">
        <f t="shared" si="632"/>
        <v/>
      </c>
    </row>
    <row r="8183" spans="6:10" ht="19.5" customHeight="1" x14ac:dyDescent="0.25">
      <c r="F8183" s="328">
        <f t="shared" si="630"/>
        <v>0</v>
      </c>
      <c r="G8183" s="233" t="str">
        <f t="shared" si="631"/>
        <v/>
      </c>
      <c r="H8183" s="231">
        <f t="shared" si="633"/>
        <v>1956458.97</v>
      </c>
      <c r="I8183" s="232">
        <f t="shared" si="634"/>
        <v>0</v>
      </c>
      <c r="J8183" s="231" t="str">
        <f t="shared" si="632"/>
        <v/>
      </c>
    </row>
    <row r="8184" spans="6:10" ht="19.5" customHeight="1" x14ac:dyDescent="0.25">
      <c r="F8184" s="328">
        <f t="shared" si="630"/>
        <v>0</v>
      </c>
      <c r="G8184" s="233" t="str">
        <f t="shared" si="631"/>
        <v/>
      </c>
      <c r="H8184" s="231">
        <f t="shared" si="633"/>
        <v>1956458.97</v>
      </c>
      <c r="I8184" s="232">
        <f t="shared" si="634"/>
        <v>0</v>
      </c>
      <c r="J8184" s="231" t="str">
        <f t="shared" si="632"/>
        <v/>
      </c>
    </row>
    <row r="8185" spans="6:10" ht="19.5" customHeight="1" x14ac:dyDescent="0.25">
      <c r="F8185" s="328">
        <f t="shared" si="630"/>
        <v>0</v>
      </c>
      <c r="G8185" s="233" t="str">
        <f t="shared" si="631"/>
        <v/>
      </c>
      <c r="H8185" s="231">
        <f t="shared" si="633"/>
        <v>1956458.97</v>
      </c>
      <c r="I8185" s="232">
        <f t="shared" si="634"/>
        <v>0</v>
      </c>
      <c r="J8185" s="231" t="str">
        <f t="shared" si="632"/>
        <v/>
      </c>
    </row>
    <row r="8186" spans="6:10" ht="19.5" customHeight="1" x14ac:dyDescent="0.25">
      <c r="F8186" s="328">
        <f t="shared" si="630"/>
        <v>0</v>
      </c>
      <c r="G8186" s="233" t="str">
        <f t="shared" si="631"/>
        <v/>
      </c>
      <c r="H8186" s="231">
        <f t="shared" si="633"/>
        <v>1956458.97</v>
      </c>
      <c r="I8186" s="232">
        <f t="shared" si="634"/>
        <v>0</v>
      </c>
      <c r="J8186" s="231" t="str">
        <f t="shared" si="632"/>
        <v/>
      </c>
    </row>
    <row r="8187" spans="6:10" ht="19.5" customHeight="1" x14ac:dyDescent="0.25">
      <c r="F8187" s="328">
        <f t="shared" si="630"/>
        <v>0</v>
      </c>
      <c r="G8187" s="233" t="str">
        <f t="shared" si="631"/>
        <v/>
      </c>
      <c r="H8187" s="231">
        <f t="shared" si="633"/>
        <v>1956458.97</v>
      </c>
      <c r="I8187" s="232">
        <f t="shared" si="634"/>
        <v>0</v>
      </c>
      <c r="J8187" s="231" t="str">
        <f t="shared" si="632"/>
        <v/>
      </c>
    </row>
    <row r="8188" spans="6:10" ht="19.5" customHeight="1" x14ac:dyDescent="0.25">
      <c r="F8188" s="328">
        <f t="shared" si="630"/>
        <v>0</v>
      </c>
      <c r="G8188" s="233" t="str">
        <f t="shared" si="631"/>
        <v/>
      </c>
      <c r="H8188" s="231">
        <f t="shared" si="633"/>
        <v>1956458.97</v>
      </c>
      <c r="I8188" s="232">
        <f t="shared" si="634"/>
        <v>0</v>
      </c>
      <c r="J8188" s="231" t="str">
        <f t="shared" si="632"/>
        <v/>
      </c>
    </row>
    <row r="8189" spans="6:10" ht="19.5" customHeight="1" x14ac:dyDescent="0.25">
      <c r="F8189" s="328">
        <f t="shared" si="630"/>
        <v>0</v>
      </c>
      <c r="G8189" s="233" t="str">
        <f t="shared" si="631"/>
        <v/>
      </c>
      <c r="H8189" s="231">
        <f t="shared" si="633"/>
        <v>1956458.97</v>
      </c>
      <c r="I8189" s="232">
        <f t="shared" si="634"/>
        <v>0</v>
      </c>
      <c r="J8189" s="231" t="str">
        <f t="shared" si="632"/>
        <v/>
      </c>
    </row>
    <row r="8190" spans="6:10" ht="19.5" customHeight="1" x14ac:dyDescent="0.25">
      <c r="F8190" s="328">
        <f t="shared" si="630"/>
        <v>0</v>
      </c>
      <c r="G8190" s="233" t="str">
        <f t="shared" si="631"/>
        <v/>
      </c>
      <c r="H8190" s="231">
        <f t="shared" si="633"/>
        <v>1956458.97</v>
      </c>
      <c r="I8190" s="232">
        <f t="shared" si="634"/>
        <v>0</v>
      </c>
      <c r="J8190" s="231" t="str">
        <f t="shared" si="632"/>
        <v/>
      </c>
    </row>
    <row r="8191" spans="6:10" ht="19.5" customHeight="1" x14ac:dyDescent="0.25">
      <c r="F8191" s="328">
        <f t="shared" si="630"/>
        <v>0</v>
      </c>
      <c r="G8191" s="233" t="str">
        <f t="shared" si="631"/>
        <v/>
      </c>
      <c r="H8191" s="231">
        <f t="shared" si="633"/>
        <v>1956458.97</v>
      </c>
      <c r="I8191" s="232">
        <f t="shared" si="634"/>
        <v>0</v>
      </c>
      <c r="J8191" s="231" t="str">
        <f t="shared" si="632"/>
        <v/>
      </c>
    </row>
    <row r="8192" spans="6:10" ht="19.5" customHeight="1" x14ac:dyDescent="0.25">
      <c r="F8192" s="328">
        <f t="shared" si="630"/>
        <v>0</v>
      </c>
      <c r="G8192" s="233" t="str">
        <f t="shared" si="631"/>
        <v/>
      </c>
      <c r="H8192" s="231">
        <f t="shared" si="633"/>
        <v>1956458.97</v>
      </c>
      <c r="I8192" s="232">
        <f t="shared" si="634"/>
        <v>0</v>
      </c>
      <c r="J8192" s="231" t="str">
        <f t="shared" si="632"/>
        <v/>
      </c>
    </row>
    <row r="8193" spans="6:10" ht="19.5" customHeight="1" x14ac:dyDescent="0.25">
      <c r="F8193" s="328">
        <f t="shared" si="630"/>
        <v>0</v>
      </c>
      <c r="G8193" s="233" t="str">
        <f t="shared" si="631"/>
        <v/>
      </c>
      <c r="H8193" s="231">
        <f t="shared" si="633"/>
        <v>1956458.97</v>
      </c>
      <c r="I8193" s="232">
        <f t="shared" si="634"/>
        <v>0</v>
      </c>
      <c r="J8193" s="231" t="str">
        <f t="shared" si="632"/>
        <v/>
      </c>
    </row>
    <row r="8194" spans="6:10" ht="19.5" customHeight="1" x14ac:dyDescent="0.25">
      <c r="F8194" s="328">
        <f t="shared" si="630"/>
        <v>0</v>
      </c>
      <c r="G8194" s="233" t="str">
        <f t="shared" si="631"/>
        <v/>
      </c>
      <c r="H8194" s="231">
        <f t="shared" si="633"/>
        <v>1956458.97</v>
      </c>
      <c r="I8194" s="232">
        <f t="shared" si="634"/>
        <v>0</v>
      </c>
      <c r="J8194" s="231" t="str">
        <f t="shared" si="632"/>
        <v/>
      </c>
    </row>
    <row r="8195" spans="6:10" ht="19.5" customHeight="1" x14ac:dyDescent="0.25">
      <c r="F8195" s="328">
        <f t="shared" si="630"/>
        <v>0</v>
      </c>
      <c r="G8195" s="233" t="str">
        <f t="shared" si="631"/>
        <v/>
      </c>
      <c r="H8195" s="231">
        <f t="shared" si="633"/>
        <v>1956458.97</v>
      </c>
      <c r="I8195" s="232">
        <f t="shared" si="634"/>
        <v>0</v>
      </c>
      <c r="J8195" s="231" t="str">
        <f t="shared" si="632"/>
        <v/>
      </c>
    </row>
    <row r="8196" spans="6:10" ht="19.5" customHeight="1" x14ac:dyDescent="0.25">
      <c r="F8196" s="328">
        <f t="shared" si="630"/>
        <v>0</v>
      </c>
      <c r="G8196" s="233" t="str">
        <f t="shared" si="631"/>
        <v/>
      </c>
      <c r="H8196" s="231">
        <f t="shared" si="633"/>
        <v>1956458.97</v>
      </c>
      <c r="I8196" s="232">
        <f t="shared" si="634"/>
        <v>0</v>
      </c>
      <c r="J8196" s="231" t="str">
        <f t="shared" si="632"/>
        <v/>
      </c>
    </row>
    <row r="8197" spans="6:10" ht="19.5" customHeight="1" x14ac:dyDescent="0.25">
      <c r="F8197" s="328">
        <f t="shared" si="630"/>
        <v>0</v>
      </c>
      <c r="G8197" s="233" t="str">
        <f t="shared" si="631"/>
        <v/>
      </c>
      <c r="H8197" s="231">
        <f t="shared" si="633"/>
        <v>1956458.97</v>
      </c>
      <c r="I8197" s="232">
        <f t="shared" si="634"/>
        <v>0</v>
      </c>
      <c r="J8197" s="231" t="str">
        <f t="shared" si="632"/>
        <v/>
      </c>
    </row>
    <row r="8198" spans="6:10" ht="19.5" customHeight="1" x14ac:dyDescent="0.25">
      <c r="F8198" s="328">
        <f t="shared" si="630"/>
        <v>0</v>
      </c>
      <c r="G8198" s="233" t="str">
        <f t="shared" si="631"/>
        <v/>
      </c>
      <c r="H8198" s="231">
        <f t="shared" si="633"/>
        <v>1956458.97</v>
      </c>
      <c r="I8198" s="232">
        <f t="shared" si="634"/>
        <v>0</v>
      </c>
      <c r="J8198" s="231" t="str">
        <f t="shared" si="632"/>
        <v/>
      </c>
    </row>
    <row r="8199" spans="6:10" ht="19.5" customHeight="1" x14ac:dyDescent="0.25">
      <c r="F8199" s="328">
        <f t="shared" si="630"/>
        <v>0</v>
      </c>
      <c r="G8199" s="233" t="str">
        <f t="shared" si="631"/>
        <v/>
      </c>
      <c r="H8199" s="231">
        <f t="shared" si="633"/>
        <v>1956458.97</v>
      </c>
      <c r="I8199" s="232">
        <f t="shared" si="634"/>
        <v>0</v>
      </c>
      <c r="J8199" s="231" t="str">
        <f t="shared" si="632"/>
        <v/>
      </c>
    </row>
    <row r="8200" spans="6:10" ht="19.5" customHeight="1" x14ac:dyDescent="0.25">
      <c r="F8200" s="328">
        <f t="shared" si="630"/>
        <v>0</v>
      </c>
      <c r="G8200" s="233" t="str">
        <f t="shared" si="631"/>
        <v/>
      </c>
      <c r="H8200" s="231">
        <f t="shared" si="633"/>
        <v>1956458.97</v>
      </c>
      <c r="I8200" s="232">
        <f t="shared" si="634"/>
        <v>0</v>
      </c>
      <c r="J8200" s="231" t="str">
        <f t="shared" si="632"/>
        <v/>
      </c>
    </row>
    <row r="8201" spans="6:10" ht="19.5" customHeight="1" x14ac:dyDescent="0.25">
      <c r="F8201" s="328">
        <f t="shared" si="630"/>
        <v>0</v>
      </c>
      <c r="G8201" s="233" t="str">
        <f t="shared" si="631"/>
        <v/>
      </c>
      <c r="H8201" s="231">
        <f t="shared" si="633"/>
        <v>1956458.97</v>
      </c>
      <c r="I8201" s="232">
        <f t="shared" si="634"/>
        <v>0</v>
      </c>
      <c r="J8201" s="231" t="str">
        <f t="shared" si="632"/>
        <v/>
      </c>
    </row>
    <row r="8202" spans="6:10" ht="19.5" customHeight="1" x14ac:dyDescent="0.25">
      <c r="F8202" s="328">
        <f t="shared" ref="F8202:F8265" si="635">IF(E8202&gt;$C$4*1000,"Выборка",0)</f>
        <v>0</v>
      </c>
      <c r="G8202" s="233" t="str">
        <f t="shared" ref="G8202:G8265" si="636">IF(F8202=0,"",E8202)</f>
        <v/>
      </c>
      <c r="H8202" s="231">
        <f t="shared" si="633"/>
        <v>1956458.97</v>
      </c>
      <c r="I8202" s="232">
        <f t="shared" si="634"/>
        <v>0</v>
      </c>
      <c r="J8202" s="231" t="str">
        <f t="shared" ref="J8202:J8265" si="637">IF(I8202=0,"",E8202)</f>
        <v/>
      </c>
    </row>
    <row r="8203" spans="6:10" ht="19.5" customHeight="1" x14ac:dyDescent="0.25">
      <c r="F8203" s="328">
        <f t="shared" si="635"/>
        <v>0</v>
      </c>
      <c r="G8203" s="233" t="str">
        <f t="shared" si="636"/>
        <v/>
      </c>
      <c r="H8203" s="231">
        <f t="shared" ref="H8203:H8266" si="638">IF(F8203=0,IF((I8202=0)*AND(F8202=0),H8202+E8203,IF((F8202&lt;&gt;0)*AND((H8202&lt;=$E$17)),H8202+E8203,E8203)),H8202)</f>
        <v>1956458.97</v>
      </c>
      <c r="I8203" s="232">
        <f t="shared" ref="I8203:I8266" si="639">IF((H8203&gt;$E$17)*AND(F8203=0),"Выборка",0)</f>
        <v>0</v>
      </c>
      <c r="J8203" s="231" t="str">
        <f t="shared" si="637"/>
        <v/>
      </c>
    </row>
    <row r="8204" spans="6:10" ht="19.5" customHeight="1" x14ac:dyDescent="0.25">
      <c r="F8204" s="328">
        <f t="shared" si="635"/>
        <v>0</v>
      </c>
      <c r="G8204" s="233" t="str">
        <f t="shared" si="636"/>
        <v/>
      </c>
      <c r="H8204" s="231">
        <f t="shared" si="638"/>
        <v>1956458.97</v>
      </c>
      <c r="I8204" s="232">
        <f t="shared" si="639"/>
        <v>0</v>
      </c>
      <c r="J8204" s="231" t="str">
        <f t="shared" si="637"/>
        <v/>
      </c>
    </row>
    <row r="8205" spans="6:10" ht="19.5" customHeight="1" x14ac:dyDescent="0.25">
      <c r="F8205" s="328">
        <f t="shared" si="635"/>
        <v>0</v>
      </c>
      <c r="G8205" s="233" t="str">
        <f t="shared" si="636"/>
        <v/>
      </c>
      <c r="H8205" s="231">
        <f t="shared" si="638"/>
        <v>1956458.97</v>
      </c>
      <c r="I8205" s="232">
        <f t="shared" si="639"/>
        <v>0</v>
      </c>
      <c r="J8205" s="231" t="str">
        <f t="shared" si="637"/>
        <v/>
      </c>
    </row>
    <row r="8206" spans="6:10" ht="19.5" customHeight="1" x14ac:dyDescent="0.25">
      <c r="F8206" s="328">
        <f t="shared" si="635"/>
        <v>0</v>
      </c>
      <c r="G8206" s="233" t="str">
        <f t="shared" si="636"/>
        <v/>
      </c>
      <c r="H8206" s="231">
        <f t="shared" si="638"/>
        <v>1956458.97</v>
      </c>
      <c r="I8206" s="232">
        <f t="shared" si="639"/>
        <v>0</v>
      </c>
      <c r="J8206" s="231" t="str">
        <f t="shared" si="637"/>
        <v/>
      </c>
    </row>
    <row r="8207" spans="6:10" ht="19.5" customHeight="1" x14ac:dyDescent="0.25">
      <c r="F8207" s="328">
        <f t="shared" si="635"/>
        <v>0</v>
      </c>
      <c r="G8207" s="233" t="str">
        <f t="shared" si="636"/>
        <v/>
      </c>
      <c r="H8207" s="231">
        <f t="shared" si="638"/>
        <v>1956458.97</v>
      </c>
      <c r="I8207" s="232">
        <f t="shared" si="639"/>
        <v>0</v>
      </c>
      <c r="J8207" s="231" t="str">
        <f t="shared" si="637"/>
        <v/>
      </c>
    </row>
    <row r="8208" spans="6:10" ht="19.5" customHeight="1" x14ac:dyDescent="0.25">
      <c r="F8208" s="328">
        <f t="shared" si="635"/>
        <v>0</v>
      </c>
      <c r="G8208" s="233" t="str">
        <f t="shared" si="636"/>
        <v/>
      </c>
      <c r="H8208" s="231">
        <f t="shared" si="638"/>
        <v>1956458.97</v>
      </c>
      <c r="I8208" s="232">
        <f t="shared" si="639"/>
        <v>0</v>
      </c>
      <c r="J8208" s="231" t="str">
        <f t="shared" si="637"/>
        <v/>
      </c>
    </row>
    <row r="8209" spans="6:10" ht="19.5" customHeight="1" x14ac:dyDescent="0.25">
      <c r="F8209" s="328">
        <f t="shared" si="635"/>
        <v>0</v>
      </c>
      <c r="G8209" s="233" t="str">
        <f t="shared" si="636"/>
        <v/>
      </c>
      <c r="H8209" s="231">
        <f t="shared" si="638"/>
        <v>1956458.97</v>
      </c>
      <c r="I8209" s="232">
        <f t="shared" si="639"/>
        <v>0</v>
      </c>
      <c r="J8209" s="231" t="str">
        <f t="shared" si="637"/>
        <v/>
      </c>
    </row>
    <row r="8210" spans="6:10" ht="19.5" customHeight="1" x14ac:dyDescent="0.25">
      <c r="F8210" s="328">
        <f t="shared" si="635"/>
        <v>0</v>
      </c>
      <c r="G8210" s="233" t="str">
        <f t="shared" si="636"/>
        <v/>
      </c>
      <c r="H8210" s="231">
        <f t="shared" si="638"/>
        <v>1956458.97</v>
      </c>
      <c r="I8210" s="232">
        <f t="shared" si="639"/>
        <v>0</v>
      </c>
      <c r="J8210" s="231" t="str">
        <f t="shared" si="637"/>
        <v/>
      </c>
    </row>
    <row r="8211" spans="6:10" ht="19.5" customHeight="1" x14ac:dyDescent="0.25">
      <c r="F8211" s="328">
        <f t="shared" si="635"/>
        <v>0</v>
      </c>
      <c r="G8211" s="233" t="str">
        <f t="shared" si="636"/>
        <v/>
      </c>
      <c r="H8211" s="231">
        <f t="shared" si="638"/>
        <v>1956458.97</v>
      </c>
      <c r="I8211" s="232">
        <f t="shared" si="639"/>
        <v>0</v>
      </c>
      <c r="J8211" s="231" t="str">
        <f t="shared" si="637"/>
        <v/>
      </c>
    </row>
    <row r="8212" spans="6:10" ht="19.5" customHeight="1" x14ac:dyDescent="0.25">
      <c r="F8212" s="328">
        <f t="shared" si="635"/>
        <v>0</v>
      </c>
      <c r="G8212" s="233" t="str">
        <f t="shared" si="636"/>
        <v/>
      </c>
      <c r="H8212" s="231">
        <f t="shared" si="638"/>
        <v>1956458.97</v>
      </c>
      <c r="I8212" s="232">
        <f t="shared" si="639"/>
        <v>0</v>
      </c>
      <c r="J8212" s="231" t="str">
        <f t="shared" si="637"/>
        <v/>
      </c>
    </row>
    <row r="8213" spans="6:10" ht="19.5" customHeight="1" x14ac:dyDescent="0.25">
      <c r="F8213" s="328">
        <f t="shared" si="635"/>
        <v>0</v>
      </c>
      <c r="G8213" s="233" t="str">
        <f t="shared" si="636"/>
        <v/>
      </c>
      <c r="H8213" s="231">
        <f t="shared" si="638"/>
        <v>1956458.97</v>
      </c>
      <c r="I8213" s="232">
        <f t="shared" si="639"/>
        <v>0</v>
      </c>
      <c r="J8213" s="231" t="str">
        <f t="shared" si="637"/>
        <v/>
      </c>
    </row>
    <row r="8214" spans="6:10" ht="19.5" customHeight="1" x14ac:dyDescent="0.25">
      <c r="F8214" s="328">
        <f t="shared" si="635"/>
        <v>0</v>
      </c>
      <c r="G8214" s="233" t="str">
        <f t="shared" si="636"/>
        <v/>
      </c>
      <c r="H8214" s="231">
        <f t="shared" si="638"/>
        <v>1956458.97</v>
      </c>
      <c r="I8214" s="232">
        <f t="shared" si="639"/>
        <v>0</v>
      </c>
      <c r="J8214" s="231" t="str">
        <f t="shared" si="637"/>
        <v/>
      </c>
    </row>
    <row r="8215" spans="6:10" ht="19.5" customHeight="1" x14ac:dyDescent="0.25">
      <c r="F8215" s="328">
        <f t="shared" si="635"/>
        <v>0</v>
      </c>
      <c r="G8215" s="233" t="str">
        <f t="shared" si="636"/>
        <v/>
      </c>
      <c r="H8215" s="231">
        <f t="shared" si="638"/>
        <v>1956458.97</v>
      </c>
      <c r="I8215" s="232">
        <f t="shared" si="639"/>
        <v>0</v>
      </c>
      <c r="J8215" s="231" t="str">
        <f t="shared" si="637"/>
        <v/>
      </c>
    </row>
    <row r="8216" spans="6:10" ht="19.5" customHeight="1" x14ac:dyDescent="0.25">
      <c r="F8216" s="328">
        <f t="shared" si="635"/>
        <v>0</v>
      </c>
      <c r="G8216" s="233" t="str">
        <f t="shared" si="636"/>
        <v/>
      </c>
      <c r="H8216" s="231">
        <f t="shared" si="638"/>
        <v>1956458.97</v>
      </c>
      <c r="I8216" s="232">
        <f t="shared" si="639"/>
        <v>0</v>
      </c>
      <c r="J8216" s="231" t="str">
        <f t="shared" si="637"/>
        <v/>
      </c>
    </row>
    <row r="8217" spans="6:10" ht="19.5" customHeight="1" x14ac:dyDescent="0.25">
      <c r="F8217" s="328">
        <f t="shared" si="635"/>
        <v>0</v>
      </c>
      <c r="G8217" s="233" t="str">
        <f t="shared" si="636"/>
        <v/>
      </c>
      <c r="H8217" s="231">
        <f t="shared" si="638"/>
        <v>1956458.97</v>
      </c>
      <c r="I8217" s="232">
        <f t="shared" si="639"/>
        <v>0</v>
      </c>
      <c r="J8217" s="231" t="str">
        <f t="shared" si="637"/>
        <v/>
      </c>
    </row>
    <row r="8218" spans="6:10" ht="19.5" customHeight="1" x14ac:dyDescent="0.25">
      <c r="F8218" s="328">
        <f t="shared" si="635"/>
        <v>0</v>
      </c>
      <c r="G8218" s="233" t="str">
        <f t="shared" si="636"/>
        <v/>
      </c>
      <c r="H8218" s="231">
        <f t="shared" si="638"/>
        <v>1956458.97</v>
      </c>
      <c r="I8218" s="232">
        <f t="shared" si="639"/>
        <v>0</v>
      </c>
      <c r="J8218" s="231" t="str">
        <f t="shared" si="637"/>
        <v/>
      </c>
    </row>
    <row r="8219" spans="6:10" ht="19.5" customHeight="1" x14ac:dyDescent="0.25">
      <c r="F8219" s="328">
        <f t="shared" si="635"/>
        <v>0</v>
      </c>
      <c r="G8219" s="233" t="str">
        <f t="shared" si="636"/>
        <v/>
      </c>
      <c r="H8219" s="231">
        <f t="shared" si="638"/>
        <v>1956458.97</v>
      </c>
      <c r="I8219" s="232">
        <f t="shared" si="639"/>
        <v>0</v>
      </c>
      <c r="J8219" s="231" t="str">
        <f t="shared" si="637"/>
        <v/>
      </c>
    </row>
    <row r="8220" spans="6:10" ht="19.5" customHeight="1" x14ac:dyDescent="0.25">
      <c r="F8220" s="328">
        <f t="shared" si="635"/>
        <v>0</v>
      </c>
      <c r="G8220" s="233" t="str">
        <f t="shared" si="636"/>
        <v/>
      </c>
      <c r="H8220" s="231">
        <f t="shared" si="638"/>
        <v>1956458.97</v>
      </c>
      <c r="I8220" s="232">
        <f t="shared" si="639"/>
        <v>0</v>
      </c>
      <c r="J8220" s="231" t="str">
        <f t="shared" si="637"/>
        <v/>
      </c>
    </row>
    <row r="8221" spans="6:10" ht="19.5" customHeight="1" x14ac:dyDescent="0.25">
      <c r="F8221" s="328">
        <f t="shared" si="635"/>
        <v>0</v>
      </c>
      <c r="G8221" s="233" t="str">
        <f t="shared" si="636"/>
        <v/>
      </c>
      <c r="H8221" s="231">
        <f t="shared" si="638"/>
        <v>1956458.97</v>
      </c>
      <c r="I8221" s="232">
        <f t="shared" si="639"/>
        <v>0</v>
      </c>
      <c r="J8221" s="231" t="str">
        <f t="shared" si="637"/>
        <v/>
      </c>
    </row>
    <row r="8222" spans="6:10" ht="19.5" customHeight="1" x14ac:dyDescent="0.25">
      <c r="F8222" s="328">
        <f t="shared" si="635"/>
        <v>0</v>
      </c>
      <c r="G8222" s="233" t="str">
        <f t="shared" si="636"/>
        <v/>
      </c>
      <c r="H8222" s="231">
        <f t="shared" si="638"/>
        <v>1956458.97</v>
      </c>
      <c r="I8222" s="232">
        <f t="shared" si="639"/>
        <v>0</v>
      </c>
      <c r="J8222" s="231" t="str">
        <f t="shared" si="637"/>
        <v/>
      </c>
    </row>
    <row r="8223" spans="6:10" ht="19.5" customHeight="1" x14ac:dyDescent="0.25">
      <c r="F8223" s="328">
        <f t="shared" si="635"/>
        <v>0</v>
      </c>
      <c r="G8223" s="233" t="str">
        <f t="shared" si="636"/>
        <v/>
      </c>
      <c r="H8223" s="231">
        <f t="shared" si="638"/>
        <v>1956458.97</v>
      </c>
      <c r="I8223" s="232">
        <f t="shared" si="639"/>
        <v>0</v>
      </c>
      <c r="J8223" s="231" t="str">
        <f t="shared" si="637"/>
        <v/>
      </c>
    </row>
    <row r="8224" spans="6:10" ht="19.5" customHeight="1" x14ac:dyDescent="0.25">
      <c r="F8224" s="328">
        <f t="shared" si="635"/>
        <v>0</v>
      </c>
      <c r="G8224" s="233" t="str">
        <f t="shared" si="636"/>
        <v/>
      </c>
      <c r="H8224" s="231">
        <f t="shared" si="638"/>
        <v>1956458.97</v>
      </c>
      <c r="I8224" s="232">
        <f t="shared" si="639"/>
        <v>0</v>
      </c>
      <c r="J8224" s="231" t="str">
        <f t="shared" si="637"/>
        <v/>
      </c>
    </row>
    <row r="8225" spans="6:10" ht="19.5" customHeight="1" x14ac:dyDescent="0.25">
      <c r="F8225" s="328">
        <f t="shared" si="635"/>
        <v>0</v>
      </c>
      <c r="G8225" s="233" t="str">
        <f t="shared" si="636"/>
        <v/>
      </c>
      <c r="H8225" s="231">
        <f t="shared" si="638"/>
        <v>1956458.97</v>
      </c>
      <c r="I8225" s="232">
        <f t="shared" si="639"/>
        <v>0</v>
      </c>
      <c r="J8225" s="231" t="str">
        <f t="shared" si="637"/>
        <v/>
      </c>
    </row>
    <row r="8226" spans="6:10" ht="19.5" customHeight="1" x14ac:dyDescent="0.25">
      <c r="F8226" s="328">
        <f t="shared" si="635"/>
        <v>0</v>
      </c>
      <c r="G8226" s="233" t="str">
        <f t="shared" si="636"/>
        <v/>
      </c>
      <c r="H8226" s="231">
        <f t="shared" si="638"/>
        <v>1956458.97</v>
      </c>
      <c r="I8226" s="232">
        <f t="shared" si="639"/>
        <v>0</v>
      </c>
      <c r="J8226" s="231" t="str">
        <f t="shared" si="637"/>
        <v/>
      </c>
    </row>
    <row r="8227" spans="6:10" ht="19.5" customHeight="1" x14ac:dyDescent="0.25">
      <c r="F8227" s="328">
        <f t="shared" si="635"/>
        <v>0</v>
      </c>
      <c r="G8227" s="233" t="str">
        <f t="shared" si="636"/>
        <v/>
      </c>
      <c r="H8227" s="231">
        <f t="shared" si="638"/>
        <v>1956458.97</v>
      </c>
      <c r="I8227" s="232">
        <f t="shared" si="639"/>
        <v>0</v>
      </c>
      <c r="J8227" s="231" t="str">
        <f t="shared" si="637"/>
        <v/>
      </c>
    </row>
    <row r="8228" spans="6:10" ht="19.5" customHeight="1" x14ac:dyDescent="0.25">
      <c r="F8228" s="328">
        <f t="shared" si="635"/>
        <v>0</v>
      </c>
      <c r="G8228" s="233" t="str">
        <f t="shared" si="636"/>
        <v/>
      </c>
      <c r="H8228" s="231">
        <f t="shared" si="638"/>
        <v>1956458.97</v>
      </c>
      <c r="I8228" s="232">
        <f t="shared" si="639"/>
        <v>0</v>
      </c>
      <c r="J8228" s="231" t="str">
        <f t="shared" si="637"/>
        <v/>
      </c>
    </row>
    <row r="8229" spans="6:10" ht="19.5" customHeight="1" x14ac:dyDescent="0.25">
      <c r="F8229" s="328">
        <f t="shared" si="635"/>
        <v>0</v>
      </c>
      <c r="G8229" s="233" t="str">
        <f t="shared" si="636"/>
        <v/>
      </c>
      <c r="H8229" s="231">
        <f t="shared" si="638"/>
        <v>1956458.97</v>
      </c>
      <c r="I8229" s="232">
        <f t="shared" si="639"/>
        <v>0</v>
      </c>
      <c r="J8229" s="231" t="str">
        <f t="shared" si="637"/>
        <v/>
      </c>
    </row>
    <row r="8230" spans="6:10" ht="19.5" customHeight="1" x14ac:dyDescent="0.25">
      <c r="F8230" s="328">
        <f t="shared" si="635"/>
        <v>0</v>
      </c>
      <c r="G8230" s="233" t="str">
        <f t="shared" si="636"/>
        <v/>
      </c>
      <c r="H8230" s="231">
        <f t="shared" si="638"/>
        <v>1956458.97</v>
      </c>
      <c r="I8230" s="232">
        <f t="shared" si="639"/>
        <v>0</v>
      </c>
      <c r="J8230" s="231" t="str">
        <f t="shared" si="637"/>
        <v/>
      </c>
    </row>
    <row r="8231" spans="6:10" ht="19.5" customHeight="1" x14ac:dyDescent="0.25">
      <c r="F8231" s="328">
        <f t="shared" si="635"/>
        <v>0</v>
      </c>
      <c r="G8231" s="233" t="str">
        <f t="shared" si="636"/>
        <v/>
      </c>
      <c r="H8231" s="231">
        <f t="shared" si="638"/>
        <v>1956458.97</v>
      </c>
      <c r="I8231" s="232">
        <f t="shared" si="639"/>
        <v>0</v>
      </c>
      <c r="J8231" s="231" t="str">
        <f t="shared" si="637"/>
        <v/>
      </c>
    </row>
    <row r="8232" spans="6:10" ht="19.5" customHeight="1" x14ac:dyDescent="0.25">
      <c r="F8232" s="328">
        <f t="shared" si="635"/>
        <v>0</v>
      </c>
      <c r="G8232" s="233" t="str">
        <f t="shared" si="636"/>
        <v/>
      </c>
      <c r="H8232" s="231">
        <f t="shared" si="638"/>
        <v>1956458.97</v>
      </c>
      <c r="I8232" s="232">
        <f t="shared" si="639"/>
        <v>0</v>
      </c>
      <c r="J8232" s="231" t="str">
        <f t="shared" si="637"/>
        <v/>
      </c>
    </row>
    <row r="8233" spans="6:10" ht="19.5" customHeight="1" x14ac:dyDescent="0.25">
      <c r="F8233" s="328">
        <f t="shared" si="635"/>
        <v>0</v>
      </c>
      <c r="G8233" s="233" t="str">
        <f t="shared" si="636"/>
        <v/>
      </c>
      <c r="H8233" s="231">
        <f t="shared" si="638"/>
        <v>1956458.97</v>
      </c>
      <c r="I8233" s="232">
        <f t="shared" si="639"/>
        <v>0</v>
      </c>
      <c r="J8233" s="231" t="str">
        <f t="shared" si="637"/>
        <v/>
      </c>
    </row>
    <row r="8234" spans="6:10" ht="19.5" customHeight="1" x14ac:dyDescent="0.25">
      <c r="F8234" s="328">
        <f t="shared" si="635"/>
        <v>0</v>
      </c>
      <c r="G8234" s="233" t="str">
        <f t="shared" si="636"/>
        <v/>
      </c>
      <c r="H8234" s="231">
        <f t="shared" si="638"/>
        <v>1956458.97</v>
      </c>
      <c r="I8234" s="232">
        <f t="shared" si="639"/>
        <v>0</v>
      </c>
      <c r="J8234" s="231" t="str">
        <f t="shared" si="637"/>
        <v/>
      </c>
    </row>
    <row r="8235" spans="6:10" ht="19.5" customHeight="1" x14ac:dyDescent="0.25">
      <c r="F8235" s="328">
        <f t="shared" si="635"/>
        <v>0</v>
      </c>
      <c r="G8235" s="233" t="str">
        <f t="shared" si="636"/>
        <v/>
      </c>
      <c r="H8235" s="231">
        <f t="shared" si="638"/>
        <v>1956458.97</v>
      </c>
      <c r="I8235" s="232">
        <f t="shared" si="639"/>
        <v>0</v>
      </c>
      <c r="J8235" s="231" t="str">
        <f t="shared" si="637"/>
        <v/>
      </c>
    </row>
    <row r="8236" spans="6:10" ht="19.5" customHeight="1" x14ac:dyDescent="0.25">
      <c r="F8236" s="328">
        <f t="shared" si="635"/>
        <v>0</v>
      </c>
      <c r="G8236" s="233" t="str">
        <f t="shared" si="636"/>
        <v/>
      </c>
      <c r="H8236" s="231">
        <f t="shared" si="638"/>
        <v>1956458.97</v>
      </c>
      <c r="I8236" s="232">
        <f t="shared" si="639"/>
        <v>0</v>
      </c>
      <c r="J8236" s="231" t="str">
        <f t="shared" si="637"/>
        <v/>
      </c>
    </row>
    <row r="8237" spans="6:10" ht="19.5" customHeight="1" x14ac:dyDescent="0.25">
      <c r="F8237" s="328">
        <f t="shared" si="635"/>
        <v>0</v>
      </c>
      <c r="G8237" s="233" t="str">
        <f t="shared" si="636"/>
        <v/>
      </c>
      <c r="H8237" s="231">
        <f t="shared" si="638"/>
        <v>1956458.97</v>
      </c>
      <c r="I8237" s="232">
        <f t="shared" si="639"/>
        <v>0</v>
      </c>
      <c r="J8237" s="231" t="str">
        <f t="shared" si="637"/>
        <v/>
      </c>
    </row>
    <row r="8238" spans="6:10" ht="19.5" customHeight="1" x14ac:dyDescent="0.25">
      <c r="F8238" s="328">
        <f t="shared" si="635"/>
        <v>0</v>
      </c>
      <c r="G8238" s="233" t="str">
        <f t="shared" si="636"/>
        <v/>
      </c>
      <c r="H8238" s="231">
        <f t="shared" si="638"/>
        <v>1956458.97</v>
      </c>
      <c r="I8238" s="232">
        <f t="shared" si="639"/>
        <v>0</v>
      </c>
      <c r="J8238" s="231" t="str">
        <f t="shared" si="637"/>
        <v/>
      </c>
    </row>
    <row r="8239" spans="6:10" ht="19.5" customHeight="1" x14ac:dyDescent="0.25">
      <c r="F8239" s="328">
        <f t="shared" si="635"/>
        <v>0</v>
      </c>
      <c r="G8239" s="233" t="str">
        <f t="shared" si="636"/>
        <v/>
      </c>
      <c r="H8239" s="231">
        <f t="shared" si="638"/>
        <v>1956458.97</v>
      </c>
      <c r="I8239" s="232">
        <f t="shared" si="639"/>
        <v>0</v>
      </c>
      <c r="J8239" s="231" t="str">
        <f t="shared" si="637"/>
        <v/>
      </c>
    </row>
    <row r="8240" spans="6:10" ht="19.5" customHeight="1" x14ac:dyDescent="0.25">
      <c r="F8240" s="328">
        <f t="shared" si="635"/>
        <v>0</v>
      </c>
      <c r="G8240" s="233" t="str">
        <f t="shared" si="636"/>
        <v/>
      </c>
      <c r="H8240" s="231">
        <f t="shared" si="638"/>
        <v>1956458.97</v>
      </c>
      <c r="I8240" s="232">
        <f t="shared" si="639"/>
        <v>0</v>
      </c>
      <c r="J8240" s="231" t="str">
        <f t="shared" si="637"/>
        <v/>
      </c>
    </row>
    <row r="8241" spans="6:10" ht="19.5" customHeight="1" x14ac:dyDescent="0.25">
      <c r="F8241" s="328">
        <f t="shared" si="635"/>
        <v>0</v>
      </c>
      <c r="G8241" s="233" t="str">
        <f t="shared" si="636"/>
        <v/>
      </c>
      <c r="H8241" s="231">
        <f t="shared" si="638"/>
        <v>1956458.97</v>
      </c>
      <c r="I8241" s="232">
        <f t="shared" si="639"/>
        <v>0</v>
      </c>
      <c r="J8241" s="231" t="str">
        <f t="shared" si="637"/>
        <v/>
      </c>
    </row>
    <row r="8242" spans="6:10" ht="19.5" customHeight="1" x14ac:dyDescent="0.25">
      <c r="F8242" s="328">
        <f t="shared" si="635"/>
        <v>0</v>
      </c>
      <c r="G8242" s="233" t="str">
        <f t="shared" si="636"/>
        <v/>
      </c>
      <c r="H8242" s="231">
        <f t="shared" si="638"/>
        <v>1956458.97</v>
      </c>
      <c r="I8242" s="232">
        <f t="shared" si="639"/>
        <v>0</v>
      </c>
      <c r="J8242" s="231" t="str">
        <f t="shared" si="637"/>
        <v/>
      </c>
    </row>
    <row r="8243" spans="6:10" ht="19.5" customHeight="1" x14ac:dyDescent="0.25">
      <c r="F8243" s="328">
        <f t="shared" si="635"/>
        <v>0</v>
      </c>
      <c r="G8243" s="233" t="str">
        <f t="shared" si="636"/>
        <v/>
      </c>
      <c r="H8243" s="231">
        <f t="shared" si="638"/>
        <v>1956458.97</v>
      </c>
      <c r="I8243" s="232">
        <f t="shared" si="639"/>
        <v>0</v>
      </c>
      <c r="J8243" s="231" t="str">
        <f t="shared" si="637"/>
        <v/>
      </c>
    </row>
    <row r="8244" spans="6:10" ht="19.5" customHeight="1" x14ac:dyDescent="0.25">
      <c r="F8244" s="328">
        <f t="shared" si="635"/>
        <v>0</v>
      </c>
      <c r="G8244" s="233" t="str">
        <f t="shared" si="636"/>
        <v/>
      </c>
      <c r="H8244" s="231">
        <f t="shared" si="638"/>
        <v>1956458.97</v>
      </c>
      <c r="I8244" s="232">
        <f t="shared" si="639"/>
        <v>0</v>
      </c>
      <c r="J8244" s="231" t="str">
        <f t="shared" si="637"/>
        <v/>
      </c>
    </row>
    <row r="8245" spans="6:10" ht="19.5" customHeight="1" x14ac:dyDescent="0.25">
      <c r="F8245" s="328">
        <f t="shared" si="635"/>
        <v>0</v>
      </c>
      <c r="G8245" s="233" t="str">
        <f t="shared" si="636"/>
        <v/>
      </c>
      <c r="H8245" s="231">
        <f t="shared" si="638"/>
        <v>1956458.97</v>
      </c>
      <c r="I8245" s="232">
        <f t="shared" si="639"/>
        <v>0</v>
      </c>
      <c r="J8245" s="231" t="str">
        <f t="shared" si="637"/>
        <v/>
      </c>
    </row>
    <row r="8246" spans="6:10" ht="19.5" customHeight="1" x14ac:dyDescent="0.25">
      <c r="F8246" s="328">
        <f t="shared" si="635"/>
        <v>0</v>
      </c>
      <c r="G8246" s="233" t="str">
        <f t="shared" si="636"/>
        <v/>
      </c>
      <c r="H8246" s="231">
        <f t="shared" si="638"/>
        <v>1956458.97</v>
      </c>
      <c r="I8246" s="232">
        <f t="shared" si="639"/>
        <v>0</v>
      </c>
      <c r="J8246" s="231" t="str">
        <f t="shared" si="637"/>
        <v/>
      </c>
    </row>
    <row r="8247" spans="6:10" ht="19.5" customHeight="1" x14ac:dyDescent="0.25">
      <c r="F8247" s="328">
        <f t="shared" si="635"/>
        <v>0</v>
      </c>
      <c r="G8247" s="233" t="str">
        <f t="shared" si="636"/>
        <v/>
      </c>
      <c r="H8247" s="231">
        <f t="shared" si="638"/>
        <v>1956458.97</v>
      </c>
      <c r="I8247" s="232">
        <f t="shared" si="639"/>
        <v>0</v>
      </c>
      <c r="J8247" s="231" t="str">
        <f t="shared" si="637"/>
        <v/>
      </c>
    </row>
    <row r="8248" spans="6:10" ht="19.5" customHeight="1" x14ac:dyDescent="0.25">
      <c r="F8248" s="328">
        <f t="shared" si="635"/>
        <v>0</v>
      </c>
      <c r="G8248" s="233" t="str">
        <f t="shared" si="636"/>
        <v/>
      </c>
      <c r="H8248" s="231">
        <f t="shared" si="638"/>
        <v>1956458.97</v>
      </c>
      <c r="I8248" s="232">
        <f t="shared" si="639"/>
        <v>0</v>
      </c>
      <c r="J8248" s="231" t="str">
        <f t="shared" si="637"/>
        <v/>
      </c>
    </row>
    <row r="8249" spans="6:10" ht="19.5" customHeight="1" x14ac:dyDescent="0.25">
      <c r="F8249" s="328">
        <f t="shared" si="635"/>
        <v>0</v>
      </c>
      <c r="G8249" s="233" t="str">
        <f t="shared" si="636"/>
        <v/>
      </c>
      <c r="H8249" s="231">
        <f t="shared" si="638"/>
        <v>1956458.97</v>
      </c>
      <c r="I8249" s="232">
        <f t="shared" si="639"/>
        <v>0</v>
      </c>
      <c r="J8249" s="231" t="str">
        <f t="shared" si="637"/>
        <v/>
      </c>
    </row>
    <row r="8250" spans="6:10" ht="19.5" customHeight="1" x14ac:dyDescent="0.25">
      <c r="F8250" s="328">
        <f t="shared" si="635"/>
        <v>0</v>
      </c>
      <c r="G8250" s="233" t="str">
        <f t="shared" si="636"/>
        <v/>
      </c>
      <c r="H8250" s="231">
        <f t="shared" si="638"/>
        <v>1956458.97</v>
      </c>
      <c r="I8250" s="232">
        <f t="shared" si="639"/>
        <v>0</v>
      </c>
      <c r="J8250" s="231" t="str">
        <f t="shared" si="637"/>
        <v/>
      </c>
    </row>
    <row r="8251" spans="6:10" ht="19.5" customHeight="1" x14ac:dyDescent="0.25">
      <c r="F8251" s="328">
        <f t="shared" si="635"/>
        <v>0</v>
      </c>
      <c r="G8251" s="233" t="str">
        <f t="shared" si="636"/>
        <v/>
      </c>
      <c r="H8251" s="231">
        <f t="shared" si="638"/>
        <v>1956458.97</v>
      </c>
      <c r="I8251" s="232">
        <f t="shared" si="639"/>
        <v>0</v>
      </c>
      <c r="J8251" s="231" t="str">
        <f t="shared" si="637"/>
        <v/>
      </c>
    </row>
    <row r="8252" spans="6:10" ht="19.5" customHeight="1" x14ac:dyDescent="0.25">
      <c r="F8252" s="328">
        <f t="shared" si="635"/>
        <v>0</v>
      </c>
      <c r="G8252" s="233" t="str">
        <f t="shared" si="636"/>
        <v/>
      </c>
      <c r="H8252" s="231">
        <f t="shared" si="638"/>
        <v>1956458.97</v>
      </c>
      <c r="I8252" s="232">
        <f t="shared" si="639"/>
        <v>0</v>
      </c>
      <c r="J8252" s="231" t="str">
        <f t="shared" si="637"/>
        <v/>
      </c>
    </row>
    <row r="8253" spans="6:10" ht="19.5" customHeight="1" x14ac:dyDescent="0.25">
      <c r="F8253" s="328">
        <f t="shared" si="635"/>
        <v>0</v>
      </c>
      <c r="G8253" s="233" t="str">
        <f t="shared" si="636"/>
        <v/>
      </c>
      <c r="H8253" s="231">
        <f t="shared" si="638"/>
        <v>1956458.97</v>
      </c>
      <c r="I8253" s="232">
        <f t="shared" si="639"/>
        <v>0</v>
      </c>
      <c r="J8253" s="231" t="str">
        <f t="shared" si="637"/>
        <v/>
      </c>
    </row>
    <row r="8254" spans="6:10" ht="19.5" customHeight="1" x14ac:dyDescent="0.25">
      <c r="F8254" s="328">
        <f t="shared" si="635"/>
        <v>0</v>
      </c>
      <c r="G8254" s="233" t="str">
        <f t="shared" si="636"/>
        <v/>
      </c>
      <c r="H8254" s="231">
        <f t="shared" si="638"/>
        <v>1956458.97</v>
      </c>
      <c r="I8254" s="232">
        <f t="shared" si="639"/>
        <v>0</v>
      </c>
      <c r="J8254" s="231" t="str">
        <f t="shared" si="637"/>
        <v/>
      </c>
    </row>
    <row r="8255" spans="6:10" ht="19.5" customHeight="1" x14ac:dyDescent="0.25">
      <c r="F8255" s="328">
        <f t="shared" si="635"/>
        <v>0</v>
      </c>
      <c r="G8255" s="233" t="str">
        <f t="shared" si="636"/>
        <v/>
      </c>
      <c r="H8255" s="231">
        <f t="shared" si="638"/>
        <v>1956458.97</v>
      </c>
      <c r="I8255" s="232">
        <f t="shared" si="639"/>
        <v>0</v>
      </c>
      <c r="J8255" s="231" t="str">
        <f t="shared" si="637"/>
        <v/>
      </c>
    </row>
    <row r="8256" spans="6:10" ht="19.5" customHeight="1" x14ac:dyDescent="0.25">
      <c r="F8256" s="328">
        <f t="shared" si="635"/>
        <v>0</v>
      </c>
      <c r="G8256" s="233" t="str">
        <f t="shared" si="636"/>
        <v/>
      </c>
      <c r="H8256" s="231">
        <f t="shared" si="638"/>
        <v>1956458.97</v>
      </c>
      <c r="I8256" s="232">
        <f t="shared" si="639"/>
        <v>0</v>
      </c>
      <c r="J8256" s="231" t="str">
        <f t="shared" si="637"/>
        <v/>
      </c>
    </row>
    <row r="8257" spans="6:10" ht="19.5" customHeight="1" x14ac:dyDescent="0.25">
      <c r="F8257" s="328">
        <f t="shared" si="635"/>
        <v>0</v>
      </c>
      <c r="G8257" s="233" t="str">
        <f t="shared" si="636"/>
        <v/>
      </c>
      <c r="H8257" s="231">
        <f t="shared" si="638"/>
        <v>1956458.97</v>
      </c>
      <c r="I8257" s="232">
        <f t="shared" si="639"/>
        <v>0</v>
      </c>
      <c r="J8257" s="231" t="str">
        <f t="shared" si="637"/>
        <v/>
      </c>
    </row>
    <row r="8258" spans="6:10" ht="19.5" customHeight="1" x14ac:dyDescent="0.25">
      <c r="F8258" s="328">
        <f t="shared" si="635"/>
        <v>0</v>
      </c>
      <c r="G8258" s="233" t="str">
        <f t="shared" si="636"/>
        <v/>
      </c>
      <c r="H8258" s="231">
        <f t="shared" si="638"/>
        <v>1956458.97</v>
      </c>
      <c r="I8258" s="232">
        <f t="shared" si="639"/>
        <v>0</v>
      </c>
      <c r="J8258" s="231" t="str">
        <f t="shared" si="637"/>
        <v/>
      </c>
    </row>
    <row r="8259" spans="6:10" ht="19.5" customHeight="1" x14ac:dyDescent="0.25">
      <c r="F8259" s="328">
        <f t="shared" si="635"/>
        <v>0</v>
      </c>
      <c r="G8259" s="233" t="str">
        <f t="shared" si="636"/>
        <v/>
      </c>
      <c r="H8259" s="231">
        <f t="shared" si="638"/>
        <v>1956458.97</v>
      </c>
      <c r="I8259" s="232">
        <f t="shared" si="639"/>
        <v>0</v>
      </c>
      <c r="J8259" s="231" t="str">
        <f t="shared" si="637"/>
        <v/>
      </c>
    </row>
    <row r="8260" spans="6:10" ht="19.5" customHeight="1" x14ac:dyDescent="0.25">
      <c r="F8260" s="328">
        <f t="shared" si="635"/>
        <v>0</v>
      </c>
      <c r="G8260" s="233" t="str">
        <f t="shared" si="636"/>
        <v/>
      </c>
      <c r="H8260" s="231">
        <f t="shared" si="638"/>
        <v>1956458.97</v>
      </c>
      <c r="I8260" s="232">
        <f t="shared" si="639"/>
        <v>0</v>
      </c>
      <c r="J8260" s="231" t="str">
        <f t="shared" si="637"/>
        <v/>
      </c>
    </row>
    <row r="8261" spans="6:10" ht="19.5" customHeight="1" x14ac:dyDescent="0.25">
      <c r="F8261" s="328">
        <f t="shared" si="635"/>
        <v>0</v>
      </c>
      <c r="G8261" s="233" t="str">
        <f t="shared" si="636"/>
        <v/>
      </c>
      <c r="H8261" s="231">
        <f t="shared" si="638"/>
        <v>1956458.97</v>
      </c>
      <c r="I8261" s="232">
        <f t="shared" si="639"/>
        <v>0</v>
      </c>
      <c r="J8261" s="231" t="str">
        <f t="shared" si="637"/>
        <v/>
      </c>
    </row>
    <row r="8262" spans="6:10" ht="19.5" customHeight="1" x14ac:dyDescent="0.25">
      <c r="F8262" s="328">
        <f t="shared" si="635"/>
        <v>0</v>
      </c>
      <c r="G8262" s="233" t="str">
        <f t="shared" si="636"/>
        <v/>
      </c>
      <c r="H8262" s="231">
        <f t="shared" si="638"/>
        <v>1956458.97</v>
      </c>
      <c r="I8262" s="232">
        <f t="shared" si="639"/>
        <v>0</v>
      </c>
      <c r="J8262" s="231" t="str">
        <f t="shared" si="637"/>
        <v/>
      </c>
    </row>
    <row r="8263" spans="6:10" ht="19.5" customHeight="1" x14ac:dyDescent="0.25">
      <c r="F8263" s="328">
        <f t="shared" si="635"/>
        <v>0</v>
      </c>
      <c r="G8263" s="233" t="str">
        <f t="shared" si="636"/>
        <v/>
      </c>
      <c r="H8263" s="231">
        <f t="shared" si="638"/>
        <v>1956458.97</v>
      </c>
      <c r="I8263" s="232">
        <f t="shared" si="639"/>
        <v>0</v>
      </c>
      <c r="J8263" s="231" t="str">
        <f t="shared" si="637"/>
        <v/>
      </c>
    </row>
    <row r="8264" spans="6:10" ht="19.5" customHeight="1" x14ac:dyDescent="0.25">
      <c r="F8264" s="328">
        <f t="shared" si="635"/>
        <v>0</v>
      </c>
      <c r="G8264" s="233" t="str">
        <f t="shared" si="636"/>
        <v/>
      </c>
      <c r="H8264" s="231">
        <f t="shared" si="638"/>
        <v>1956458.97</v>
      </c>
      <c r="I8264" s="232">
        <f t="shared" si="639"/>
        <v>0</v>
      </c>
      <c r="J8264" s="231" t="str">
        <f t="shared" si="637"/>
        <v/>
      </c>
    </row>
    <row r="8265" spans="6:10" ht="19.5" customHeight="1" x14ac:dyDescent="0.25">
      <c r="F8265" s="328">
        <f t="shared" si="635"/>
        <v>0</v>
      </c>
      <c r="G8265" s="233" t="str">
        <f t="shared" si="636"/>
        <v/>
      </c>
      <c r="H8265" s="231">
        <f t="shared" si="638"/>
        <v>1956458.97</v>
      </c>
      <c r="I8265" s="232">
        <f t="shared" si="639"/>
        <v>0</v>
      </c>
      <c r="J8265" s="231" t="str">
        <f t="shared" si="637"/>
        <v/>
      </c>
    </row>
    <row r="8266" spans="6:10" ht="19.5" customHeight="1" x14ac:dyDescent="0.25">
      <c r="F8266" s="328">
        <f t="shared" ref="F8266:F8329" si="640">IF(E8266&gt;$C$4*1000,"Выборка",0)</f>
        <v>0</v>
      </c>
      <c r="G8266" s="233" t="str">
        <f t="shared" ref="G8266:G8329" si="641">IF(F8266=0,"",E8266)</f>
        <v/>
      </c>
      <c r="H8266" s="231">
        <f t="shared" si="638"/>
        <v>1956458.97</v>
      </c>
      <c r="I8266" s="232">
        <f t="shared" si="639"/>
        <v>0</v>
      </c>
      <c r="J8266" s="231" t="str">
        <f t="shared" ref="J8266:J8329" si="642">IF(I8266=0,"",E8266)</f>
        <v/>
      </c>
    </row>
    <row r="8267" spans="6:10" ht="19.5" customHeight="1" x14ac:dyDescent="0.25">
      <c r="F8267" s="328">
        <f t="shared" si="640"/>
        <v>0</v>
      </c>
      <c r="G8267" s="233" t="str">
        <f t="shared" si="641"/>
        <v/>
      </c>
      <c r="H8267" s="231">
        <f t="shared" ref="H8267:H8330" si="643">IF(F8267=0,IF((I8266=0)*AND(F8266=0),H8266+E8267,IF((F8266&lt;&gt;0)*AND((H8266&lt;=$E$17)),H8266+E8267,E8267)),H8266)</f>
        <v>1956458.97</v>
      </c>
      <c r="I8267" s="232">
        <f t="shared" ref="I8267:I8330" si="644">IF((H8267&gt;$E$17)*AND(F8267=0),"Выборка",0)</f>
        <v>0</v>
      </c>
      <c r="J8267" s="231" t="str">
        <f t="shared" si="642"/>
        <v/>
      </c>
    </row>
    <row r="8268" spans="6:10" ht="19.5" customHeight="1" x14ac:dyDescent="0.25">
      <c r="F8268" s="328">
        <f t="shared" si="640"/>
        <v>0</v>
      </c>
      <c r="G8268" s="233" t="str">
        <f t="shared" si="641"/>
        <v/>
      </c>
      <c r="H8268" s="231">
        <f t="shared" si="643"/>
        <v>1956458.97</v>
      </c>
      <c r="I8268" s="232">
        <f t="shared" si="644"/>
        <v>0</v>
      </c>
      <c r="J8268" s="231" t="str">
        <f t="shared" si="642"/>
        <v/>
      </c>
    </row>
    <row r="8269" spans="6:10" ht="19.5" customHeight="1" x14ac:dyDescent="0.25">
      <c r="F8269" s="328">
        <f t="shared" si="640"/>
        <v>0</v>
      </c>
      <c r="G8269" s="233" t="str">
        <f t="shared" si="641"/>
        <v/>
      </c>
      <c r="H8269" s="231">
        <f t="shared" si="643"/>
        <v>1956458.97</v>
      </c>
      <c r="I8269" s="232">
        <f t="shared" si="644"/>
        <v>0</v>
      </c>
      <c r="J8269" s="231" t="str">
        <f t="shared" si="642"/>
        <v/>
      </c>
    </row>
    <row r="8270" spans="6:10" ht="19.5" customHeight="1" x14ac:dyDescent="0.25">
      <c r="F8270" s="328">
        <f t="shared" si="640"/>
        <v>0</v>
      </c>
      <c r="G8270" s="233" t="str">
        <f t="shared" si="641"/>
        <v/>
      </c>
      <c r="H8270" s="231">
        <f t="shared" si="643"/>
        <v>1956458.97</v>
      </c>
      <c r="I8270" s="232">
        <f t="shared" si="644"/>
        <v>0</v>
      </c>
      <c r="J8270" s="231" t="str">
        <f t="shared" si="642"/>
        <v/>
      </c>
    </row>
    <row r="8271" spans="6:10" ht="19.5" customHeight="1" x14ac:dyDescent="0.25">
      <c r="F8271" s="328">
        <f t="shared" si="640"/>
        <v>0</v>
      </c>
      <c r="G8271" s="233" t="str">
        <f t="shared" si="641"/>
        <v/>
      </c>
      <c r="H8271" s="231">
        <f t="shared" si="643"/>
        <v>1956458.97</v>
      </c>
      <c r="I8271" s="232">
        <f t="shared" si="644"/>
        <v>0</v>
      </c>
      <c r="J8271" s="231" t="str">
        <f t="shared" si="642"/>
        <v/>
      </c>
    </row>
    <row r="8272" spans="6:10" ht="19.5" customHeight="1" x14ac:dyDescent="0.25">
      <c r="F8272" s="328">
        <f t="shared" si="640"/>
        <v>0</v>
      </c>
      <c r="G8272" s="233" t="str">
        <f t="shared" si="641"/>
        <v/>
      </c>
      <c r="H8272" s="231">
        <f t="shared" si="643"/>
        <v>1956458.97</v>
      </c>
      <c r="I8272" s="232">
        <f t="shared" si="644"/>
        <v>0</v>
      </c>
      <c r="J8272" s="231" t="str">
        <f t="shared" si="642"/>
        <v/>
      </c>
    </row>
    <row r="8273" spans="6:10" ht="19.5" customHeight="1" x14ac:dyDescent="0.25">
      <c r="F8273" s="328">
        <f t="shared" si="640"/>
        <v>0</v>
      </c>
      <c r="G8273" s="233" t="str">
        <f t="shared" si="641"/>
        <v/>
      </c>
      <c r="H8273" s="231">
        <f t="shared" si="643"/>
        <v>1956458.97</v>
      </c>
      <c r="I8273" s="232">
        <f t="shared" si="644"/>
        <v>0</v>
      </c>
      <c r="J8273" s="231" t="str">
        <f t="shared" si="642"/>
        <v/>
      </c>
    </row>
    <row r="8274" spans="6:10" ht="19.5" customHeight="1" x14ac:dyDescent="0.25">
      <c r="F8274" s="328">
        <f t="shared" si="640"/>
        <v>0</v>
      </c>
      <c r="G8274" s="233" t="str">
        <f t="shared" si="641"/>
        <v/>
      </c>
      <c r="H8274" s="231">
        <f t="shared" si="643"/>
        <v>1956458.97</v>
      </c>
      <c r="I8274" s="232">
        <f t="shared" si="644"/>
        <v>0</v>
      </c>
      <c r="J8274" s="231" t="str">
        <f t="shared" si="642"/>
        <v/>
      </c>
    </row>
    <row r="8275" spans="6:10" ht="19.5" customHeight="1" x14ac:dyDescent="0.25">
      <c r="F8275" s="328">
        <f t="shared" si="640"/>
        <v>0</v>
      </c>
      <c r="G8275" s="233" t="str">
        <f t="shared" si="641"/>
        <v/>
      </c>
      <c r="H8275" s="231">
        <f t="shared" si="643"/>
        <v>1956458.97</v>
      </c>
      <c r="I8275" s="232">
        <f t="shared" si="644"/>
        <v>0</v>
      </c>
      <c r="J8275" s="231" t="str">
        <f t="shared" si="642"/>
        <v/>
      </c>
    </row>
    <row r="8276" spans="6:10" ht="19.5" customHeight="1" x14ac:dyDescent="0.25">
      <c r="F8276" s="328">
        <f t="shared" si="640"/>
        <v>0</v>
      </c>
      <c r="G8276" s="233" t="str">
        <f t="shared" si="641"/>
        <v/>
      </c>
      <c r="H8276" s="231">
        <f t="shared" si="643"/>
        <v>1956458.97</v>
      </c>
      <c r="I8276" s="232">
        <f t="shared" si="644"/>
        <v>0</v>
      </c>
      <c r="J8276" s="231" t="str">
        <f t="shared" si="642"/>
        <v/>
      </c>
    </row>
    <row r="8277" spans="6:10" ht="19.5" customHeight="1" x14ac:dyDescent="0.25">
      <c r="F8277" s="328">
        <f t="shared" si="640"/>
        <v>0</v>
      </c>
      <c r="G8277" s="233" t="str">
        <f t="shared" si="641"/>
        <v/>
      </c>
      <c r="H8277" s="231">
        <f t="shared" si="643"/>
        <v>1956458.97</v>
      </c>
      <c r="I8277" s="232">
        <f t="shared" si="644"/>
        <v>0</v>
      </c>
      <c r="J8277" s="231" t="str">
        <f t="shared" si="642"/>
        <v/>
      </c>
    </row>
    <row r="8278" spans="6:10" ht="19.5" customHeight="1" x14ac:dyDescent="0.25">
      <c r="F8278" s="328">
        <f t="shared" si="640"/>
        <v>0</v>
      </c>
      <c r="G8278" s="233" t="str">
        <f t="shared" si="641"/>
        <v/>
      </c>
      <c r="H8278" s="231">
        <f t="shared" si="643"/>
        <v>1956458.97</v>
      </c>
      <c r="I8278" s="232">
        <f t="shared" si="644"/>
        <v>0</v>
      </c>
      <c r="J8278" s="231" t="str">
        <f t="shared" si="642"/>
        <v/>
      </c>
    </row>
    <row r="8279" spans="6:10" ht="19.5" customHeight="1" x14ac:dyDescent="0.25">
      <c r="F8279" s="328">
        <f t="shared" si="640"/>
        <v>0</v>
      </c>
      <c r="G8279" s="233" t="str">
        <f t="shared" si="641"/>
        <v/>
      </c>
      <c r="H8279" s="231">
        <f t="shared" si="643"/>
        <v>1956458.97</v>
      </c>
      <c r="I8279" s="232">
        <f t="shared" si="644"/>
        <v>0</v>
      </c>
      <c r="J8279" s="231" t="str">
        <f t="shared" si="642"/>
        <v/>
      </c>
    </row>
    <row r="8280" spans="6:10" ht="19.5" customHeight="1" x14ac:dyDescent="0.25">
      <c r="F8280" s="328">
        <f t="shared" si="640"/>
        <v>0</v>
      </c>
      <c r="G8280" s="233" t="str">
        <f t="shared" si="641"/>
        <v/>
      </c>
      <c r="H8280" s="231">
        <f t="shared" si="643"/>
        <v>1956458.97</v>
      </c>
      <c r="I8280" s="232">
        <f t="shared" si="644"/>
        <v>0</v>
      </c>
      <c r="J8280" s="231" t="str">
        <f t="shared" si="642"/>
        <v/>
      </c>
    </row>
    <row r="8281" spans="6:10" ht="19.5" customHeight="1" x14ac:dyDescent="0.25">
      <c r="F8281" s="328">
        <f t="shared" si="640"/>
        <v>0</v>
      </c>
      <c r="G8281" s="233" t="str">
        <f t="shared" si="641"/>
        <v/>
      </c>
      <c r="H8281" s="231">
        <f t="shared" si="643"/>
        <v>1956458.97</v>
      </c>
      <c r="I8281" s="232">
        <f t="shared" si="644"/>
        <v>0</v>
      </c>
      <c r="J8281" s="231" t="str">
        <f t="shared" si="642"/>
        <v/>
      </c>
    </row>
    <row r="8282" spans="6:10" ht="19.5" customHeight="1" x14ac:dyDescent="0.25">
      <c r="F8282" s="328">
        <f t="shared" si="640"/>
        <v>0</v>
      </c>
      <c r="G8282" s="233" t="str">
        <f t="shared" si="641"/>
        <v/>
      </c>
      <c r="H8282" s="231">
        <f t="shared" si="643"/>
        <v>1956458.97</v>
      </c>
      <c r="I8282" s="232">
        <f t="shared" si="644"/>
        <v>0</v>
      </c>
      <c r="J8282" s="231" t="str">
        <f t="shared" si="642"/>
        <v/>
      </c>
    </row>
    <row r="8283" spans="6:10" ht="19.5" customHeight="1" x14ac:dyDescent="0.25">
      <c r="F8283" s="328">
        <f t="shared" si="640"/>
        <v>0</v>
      </c>
      <c r="G8283" s="233" t="str">
        <f t="shared" si="641"/>
        <v/>
      </c>
      <c r="H8283" s="231">
        <f t="shared" si="643"/>
        <v>1956458.97</v>
      </c>
      <c r="I8283" s="232">
        <f t="shared" si="644"/>
        <v>0</v>
      </c>
      <c r="J8283" s="231" t="str">
        <f t="shared" si="642"/>
        <v/>
      </c>
    </row>
    <row r="8284" spans="6:10" ht="19.5" customHeight="1" x14ac:dyDescent="0.25">
      <c r="F8284" s="328">
        <f t="shared" si="640"/>
        <v>0</v>
      </c>
      <c r="G8284" s="233" t="str">
        <f t="shared" si="641"/>
        <v/>
      </c>
      <c r="H8284" s="231">
        <f t="shared" si="643"/>
        <v>1956458.97</v>
      </c>
      <c r="I8284" s="232">
        <f t="shared" si="644"/>
        <v>0</v>
      </c>
      <c r="J8284" s="231" t="str">
        <f t="shared" si="642"/>
        <v/>
      </c>
    </row>
    <row r="8285" spans="6:10" ht="19.5" customHeight="1" x14ac:dyDescent="0.25">
      <c r="F8285" s="328">
        <f t="shared" si="640"/>
        <v>0</v>
      </c>
      <c r="G8285" s="233" t="str">
        <f t="shared" si="641"/>
        <v/>
      </c>
      <c r="H8285" s="231">
        <f t="shared" si="643"/>
        <v>1956458.97</v>
      </c>
      <c r="I8285" s="232">
        <f t="shared" si="644"/>
        <v>0</v>
      </c>
      <c r="J8285" s="231" t="str">
        <f t="shared" si="642"/>
        <v/>
      </c>
    </row>
    <row r="8286" spans="6:10" ht="19.5" customHeight="1" x14ac:dyDescent="0.25">
      <c r="F8286" s="328">
        <f t="shared" si="640"/>
        <v>0</v>
      </c>
      <c r="G8286" s="233" t="str">
        <f t="shared" si="641"/>
        <v/>
      </c>
      <c r="H8286" s="231">
        <f t="shared" si="643"/>
        <v>1956458.97</v>
      </c>
      <c r="I8286" s="232">
        <f t="shared" si="644"/>
        <v>0</v>
      </c>
      <c r="J8286" s="231" t="str">
        <f t="shared" si="642"/>
        <v/>
      </c>
    </row>
    <row r="8287" spans="6:10" ht="19.5" customHeight="1" x14ac:dyDescent="0.25">
      <c r="F8287" s="328">
        <f t="shared" si="640"/>
        <v>0</v>
      </c>
      <c r="G8287" s="233" t="str">
        <f t="shared" si="641"/>
        <v/>
      </c>
      <c r="H8287" s="231">
        <f t="shared" si="643"/>
        <v>1956458.97</v>
      </c>
      <c r="I8287" s="232">
        <f t="shared" si="644"/>
        <v>0</v>
      </c>
      <c r="J8287" s="231" t="str">
        <f t="shared" si="642"/>
        <v/>
      </c>
    </row>
    <row r="8288" spans="6:10" ht="19.5" customHeight="1" x14ac:dyDescent="0.25">
      <c r="F8288" s="328">
        <f t="shared" si="640"/>
        <v>0</v>
      </c>
      <c r="G8288" s="233" t="str">
        <f t="shared" si="641"/>
        <v/>
      </c>
      <c r="H8288" s="231">
        <f t="shared" si="643"/>
        <v>1956458.97</v>
      </c>
      <c r="I8288" s="232">
        <f t="shared" si="644"/>
        <v>0</v>
      </c>
      <c r="J8288" s="231" t="str">
        <f t="shared" si="642"/>
        <v/>
      </c>
    </row>
    <row r="8289" spans="6:10" ht="19.5" customHeight="1" x14ac:dyDescent="0.25">
      <c r="F8289" s="328">
        <f t="shared" si="640"/>
        <v>0</v>
      </c>
      <c r="G8289" s="233" t="str">
        <f t="shared" si="641"/>
        <v/>
      </c>
      <c r="H8289" s="231">
        <f t="shared" si="643"/>
        <v>1956458.97</v>
      </c>
      <c r="I8289" s="232">
        <f t="shared" si="644"/>
        <v>0</v>
      </c>
      <c r="J8289" s="231" t="str">
        <f t="shared" si="642"/>
        <v/>
      </c>
    </row>
    <row r="8290" spans="6:10" ht="19.5" customHeight="1" x14ac:dyDescent="0.25">
      <c r="F8290" s="328">
        <f t="shared" si="640"/>
        <v>0</v>
      </c>
      <c r="G8290" s="233" t="str">
        <f t="shared" si="641"/>
        <v/>
      </c>
      <c r="H8290" s="231">
        <f t="shared" si="643"/>
        <v>1956458.97</v>
      </c>
      <c r="I8290" s="232">
        <f t="shared" si="644"/>
        <v>0</v>
      </c>
      <c r="J8290" s="231" t="str">
        <f t="shared" si="642"/>
        <v/>
      </c>
    </row>
    <row r="8291" spans="6:10" ht="19.5" customHeight="1" x14ac:dyDescent="0.25">
      <c r="F8291" s="328">
        <f t="shared" si="640"/>
        <v>0</v>
      </c>
      <c r="G8291" s="233" t="str">
        <f t="shared" si="641"/>
        <v/>
      </c>
      <c r="H8291" s="231">
        <f t="shared" si="643"/>
        <v>1956458.97</v>
      </c>
      <c r="I8291" s="232">
        <f t="shared" si="644"/>
        <v>0</v>
      </c>
      <c r="J8291" s="231" t="str">
        <f t="shared" si="642"/>
        <v/>
      </c>
    </row>
    <row r="8292" spans="6:10" ht="19.5" customHeight="1" x14ac:dyDescent="0.25">
      <c r="F8292" s="328">
        <f t="shared" si="640"/>
        <v>0</v>
      </c>
      <c r="G8292" s="233" t="str">
        <f t="shared" si="641"/>
        <v/>
      </c>
      <c r="H8292" s="231">
        <f t="shared" si="643"/>
        <v>1956458.97</v>
      </c>
      <c r="I8292" s="232">
        <f t="shared" si="644"/>
        <v>0</v>
      </c>
      <c r="J8292" s="231" t="str">
        <f t="shared" si="642"/>
        <v/>
      </c>
    </row>
    <row r="8293" spans="6:10" ht="19.5" customHeight="1" x14ac:dyDescent="0.25">
      <c r="F8293" s="328">
        <f t="shared" si="640"/>
        <v>0</v>
      </c>
      <c r="G8293" s="233" t="str">
        <f t="shared" si="641"/>
        <v/>
      </c>
      <c r="H8293" s="231">
        <f t="shared" si="643"/>
        <v>1956458.97</v>
      </c>
      <c r="I8293" s="232">
        <f t="shared" si="644"/>
        <v>0</v>
      </c>
      <c r="J8293" s="231" t="str">
        <f t="shared" si="642"/>
        <v/>
      </c>
    </row>
    <row r="8294" spans="6:10" ht="19.5" customHeight="1" x14ac:dyDescent="0.25">
      <c r="F8294" s="328">
        <f t="shared" si="640"/>
        <v>0</v>
      </c>
      <c r="G8294" s="233" t="str">
        <f t="shared" si="641"/>
        <v/>
      </c>
      <c r="H8294" s="231">
        <f t="shared" si="643"/>
        <v>1956458.97</v>
      </c>
      <c r="I8294" s="232">
        <f t="shared" si="644"/>
        <v>0</v>
      </c>
      <c r="J8294" s="231" t="str">
        <f t="shared" si="642"/>
        <v/>
      </c>
    </row>
    <row r="8295" spans="6:10" ht="19.5" customHeight="1" x14ac:dyDescent="0.25">
      <c r="F8295" s="328">
        <f t="shared" si="640"/>
        <v>0</v>
      </c>
      <c r="G8295" s="233" t="str">
        <f t="shared" si="641"/>
        <v/>
      </c>
      <c r="H8295" s="231">
        <f t="shared" si="643"/>
        <v>1956458.97</v>
      </c>
      <c r="I8295" s="232">
        <f t="shared" si="644"/>
        <v>0</v>
      </c>
      <c r="J8295" s="231" t="str">
        <f t="shared" si="642"/>
        <v/>
      </c>
    </row>
    <row r="8296" spans="6:10" ht="19.5" customHeight="1" x14ac:dyDescent="0.25">
      <c r="F8296" s="328">
        <f t="shared" si="640"/>
        <v>0</v>
      </c>
      <c r="G8296" s="233" t="str">
        <f t="shared" si="641"/>
        <v/>
      </c>
      <c r="H8296" s="231">
        <f t="shared" si="643"/>
        <v>1956458.97</v>
      </c>
      <c r="I8296" s="232">
        <f t="shared" si="644"/>
        <v>0</v>
      </c>
      <c r="J8296" s="231" t="str">
        <f t="shared" si="642"/>
        <v/>
      </c>
    </row>
    <row r="8297" spans="6:10" ht="19.5" customHeight="1" x14ac:dyDescent="0.25">
      <c r="F8297" s="328">
        <f t="shared" si="640"/>
        <v>0</v>
      </c>
      <c r="G8297" s="233" t="str">
        <f t="shared" si="641"/>
        <v/>
      </c>
      <c r="H8297" s="231">
        <f t="shared" si="643"/>
        <v>1956458.97</v>
      </c>
      <c r="I8297" s="232">
        <f t="shared" si="644"/>
        <v>0</v>
      </c>
      <c r="J8297" s="231" t="str">
        <f t="shared" si="642"/>
        <v/>
      </c>
    </row>
    <row r="8298" spans="6:10" ht="19.5" customHeight="1" x14ac:dyDescent="0.25">
      <c r="F8298" s="328">
        <f t="shared" si="640"/>
        <v>0</v>
      </c>
      <c r="G8298" s="233" t="str">
        <f t="shared" si="641"/>
        <v/>
      </c>
      <c r="H8298" s="231">
        <f t="shared" si="643"/>
        <v>1956458.97</v>
      </c>
      <c r="I8298" s="232">
        <f t="shared" si="644"/>
        <v>0</v>
      </c>
      <c r="J8298" s="231" t="str">
        <f t="shared" si="642"/>
        <v/>
      </c>
    </row>
    <row r="8299" spans="6:10" ht="19.5" customHeight="1" x14ac:dyDescent="0.25">
      <c r="F8299" s="328">
        <f t="shared" si="640"/>
        <v>0</v>
      </c>
      <c r="G8299" s="233" t="str">
        <f t="shared" si="641"/>
        <v/>
      </c>
      <c r="H8299" s="231">
        <f t="shared" si="643"/>
        <v>1956458.97</v>
      </c>
      <c r="I8299" s="232">
        <f t="shared" si="644"/>
        <v>0</v>
      </c>
      <c r="J8299" s="231" t="str">
        <f t="shared" si="642"/>
        <v/>
      </c>
    </row>
    <row r="8300" spans="6:10" ht="19.5" customHeight="1" x14ac:dyDescent="0.25">
      <c r="F8300" s="328">
        <f t="shared" si="640"/>
        <v>0</v>
      </c>
      <c r="G8300" s="233" t="str">
        <f t="shared" si="641"/>
        <v/>
      </c>
      <c r="H8300" s="231">
        <f t="shared" si="643"/>
        <v>1956458.97</v>
      </c>
      <c r="I8300" s="232">
        <f t="shared" si="644"/>
        <v>0</v>
      </c>
      <c r="J8300" s="231" t="str">
        <f t="shared" si="642"/>
        <v/>
      </c>
    </row>
    <row r="8301" spans="6:10" ht="19.5" customHeight="1" x14ac:dyDescent="0.25">
      <c r="F8301" s="328">
        <f t="shared" si="640"/>
        <v>0</v>
      </c>
      <c r="G8301" s="233" t="str">
        <f t="shared" si="641"/>
        <v/>
      </c>
      <c r="H8301" s="231">
        <f t="shared" si="643"/>
        <v>1956458.97</v>
      </c>
      <c r="I8301" s="232">
        <f t="shared" si="644"/>
        <v>0</v>
      </c>
      <c r="J8301" s="231" t="str">
        <f t="shared" si="642"/>
        <v/>
      </c>
    </row>
    <row r="8302" spans="6:10" ht="19.5" customHeight="1" x14ac:dyDescent="0.25">
      <c r="F8302" s="328">
        <f t="shared" si="640"/>
        <v>0</v>
      </c>
      <c r="G8302" s="233" t="str">
        <f t="shared" si="641"/>
        <v/>
      </c>
      <c r="H8302" s="231">
        <f t="shared" si="643"/>
        <v>1956458.97</v>
      </c>
      <c r="I8302" s="232">
        <f t="shared" si="644"/>
        <v>0</v>
      </c>
      <c r="J8302" s="231" t="str">
        <f t="shared" si="642"/>
        <v/>
      </c>
    </row>
    <row r="8303" spans="6:10" ht="19.5" customHeight="1" x14ac:dyDescent="0.25">
      <c r="F8303" s="328">
        <f t="shared" si="640"/>
        <v>0</v>
      </c>
      <c r="G8303" s="233" t="str">
        <f t="shared" si="641"/>
        <v/>
      </c>
      <c r="H8303" s="231">
        <f t="shared" si="643"/>
        <v>1956458.97</v>
      </c>
      <c r="I8303" s="232">
        <f t="shared" si="644"/>
        <v>0</v>
      </c>
      <c r="J8303" s="231" t="str">
        <f t="shared" si="642"/>
        <v/>
      </c>
    </row>
    <row r="8304" spans="6:10" ht="19.5" customHeight="1" x14ac:dyDescent="0.25">
      <c r="F8304" s="328">
        <f t="shared" si="640"/>
        <v>0</v>
      </c>
      <c r="G8304" s="233" t="str">
        <f t="shared" si="641"/>
        <v/>
      </c>
      <c r="H8304" s="231">
        <f t="shared" si="643"/>
        <v>1956458.97</v>
      </c>
      <c r="I8304" s="232">
        <f t="shared" si="644"/>
        <v>0</v>
      </c>
      <c r="J8304" s="231" t="str">
        <f t="shared" si="642"/>
        <v/>
      </c>
    </row>
    <row r="8305" spans="6:10" ht="19.5" customHeight="1" x14ac:dyDescent="0.25">
      <c r="F8305" s="328">
        <f t="shared" si="640"/>
        <v>0</v>
      </c>
      <c r="G8305" s="233" t="str">
        <f t="shared" si="641"/>
        <v/>
      </c>
      <c r="H8305" s="231">
        <f t="shared" si="643"/>
        <v>1956458.97</v>
      </c>
      <c r="I8305" s="232">
        <f t="shared" si="644"/>
        <v>0</v>
      </c>
      <c r="J8305" s="231" t="str">
        <f t="shared" si="642"/>
        <v/>
      </c>
    </row>
    <row r="8306" spans="6:10" ht="19.5" customHeight="1" x14ac:dyDescent="0.25">
      <c r="F8306" s="328">
        <f t="shared" si="640"/>
        <v>0</v>
      </c>
      <c r="G8306" s="233" t="str">
        <f t="shared" si="641"/>
        <v/>
      </c>
      <c r="H8306" s="231">
        <f t="shared" si="643"/>
        <v>1956458.97</v>
      </c>
      <c r="I8306" s="232">
        <f t="shared" si="644"/>
        <v>0</v>
      </c>
      <c r="J8306" s="231" t="str">
        <f t="shared" si="642"/>
        <v/>
      </c>
    </row>
    <row r="8307" spans="6:10" ht="19.5" customHeight="1" x14ac:dyDescent="0.25">
      <c r="F8307" s="328">
        <f t="shared" si="640"/>
        <v>0</v>
      </c>
      <c r="G8307" s="233" t="str">
        <f t="shared" si="641"/>
        <v/>
      </c>
      <c r="H8307" s="231">
        <f t="shared" si="643"/>
        <v>1956458.97</v>
      </c>
      <c r="I8307" s="232">
        <f t="shared" si="644"/>
        <v>0</v>
      </c>
      <c r="J8307" s="231" t="str">
        <f t="shared" si="642"/>
        <v/>
      </c>
    </row>
    <row r="8308" spans="6:10" ht="19.5" customHeight="1" x14ac:dyDescent="0.25">
      <c r="F8308" s="328">
        <f t="shared" si="640"/>
        <v>0</v>
      </c>
      <c r="G8308" s="233" t="str">
        <f t="shared" si="641"/>
        <v/>
      </c>
      <c r="H8308" s="231">
        <f t="shared" si="643"/>
        <v>1956458.97</v>
      </c>
      <c r="I8308" s="232">
        <f t="shared" si="644"/>
        <v>0</v>
      </c>
      <c r="J8308" s="231" t="str">
        <f t="shared" si="642"/>
        <v/>
      </c>
    </row>
    <row r="8309" spans="6:10" ht="19.5" customHeight="1" x14ac:dyDescent="0.25">
      <c r="F8309" s="328">
        <f t="shared" si="640"/>
        <v>0</v>
      </c>
      <c r="G8309" s="233" t="str">
        <f t="shared" si="641"/>
        <v/>
      </c>
      <c r="H8309" s="231">
        <f t="shared" si="643"/>
        <v>1956458.97</v>
      </c>
      <c r="I8309" s="232">
        <f t="shared" si="644"/>
        <v>0</v>
      </c>
      <c r="J8309" s="231" t="str">
        <f t="shared" si="642"/>
        <v/>
      </c>
    </row>
    <row r="8310" spans="6:10" ht="19.5" customHeight="1" x14ac:dyDescent="0.25">
      <c r="F8310" s="328">
        <f t="shared" si="640"/>
        <v>0</v>
      </c>
      <c r="G8310" s="233" t="str">
        <f t="shared" si="641"/>
        <v/>
      </c>
      <c r="H8310" s="231">
        <f t="shared" si="643"/>
        <v>1956458.97</v>
      </c>
      <c r="I8310" s="232">
        <f t="shared" si="644"/>
        <v>0</v>
      </c>
      <c r="J8310" s="231" t="str">
        <f t="shared" si="642"/>
        <v/>
      </c>
    </row>
    <row r="8311" spans="6:10" ht="19.5" customHeight="1" x14ac:dyDescent="0.25">
      <c r="F8311" s="328">
        <f t="shared" si="640"/>
        <v>0</v>
      </c>
      <c r="G8311" s="233" t="str">
        <f t="shared" si="641"/>
        <v/>
      </c>
      <c r="H8311" s="231">
        <f t="shared" si="643"/>
        <v>1956458.97</v>
      </c>
      <c r="I8311" s="232">
        <f t="shared" si="644"/>
        <v>0</v>
      </c>
      <c r="J8311" s="231" t="str">
        <f t="shared" si="642"/>
        <v/>
      </c>
    </row>
    <row r="8312" spans="6:10" ht="19.5" customHeight="1" x14ac:dyDescent="0.25">
      <c r="F8312" s="328">
        <f t="shared" si="640"/>
        <v>0</v>
      </c>
      <c r="G8312" s="233" t="str">
        <f t="shared" si="641"/>
        <v/>
      </c>
      <c r="H8312" s="231">
        <f t="shared" si="643"/>
        <v>1956458.97</v>
      </c>
      <c r="I8312" s="232">
        <f t="shared" si="644"/>
        <v>0</v>
      </c>
      <c r="J8312" s="231" t="str">
        <f t="shared" si="642"/>
        <v/>
      </c>
    </row>
    <row r="8313" spans="6:10" ht="19.5" customHeight="1" x14ac:dyDescent="0.25">
      <c r="F8313" s="328">
        <f t="shared" si="640"/>
        <v>0</v>
      </c>
      <c r="G8313" s="233" t="str">
        <f t="shared" si="641"/>
        <v/>
      </c>
      <c r="H8313" s="231">
        <f t="shared" si="643"/>
        <v>1956458.97</v>
      </c>
      <c r="I8313" s="232">
        <f t="shared" si="644"/>
        <v>0</v>
      </c>
      <c r="J8313" s="231" t="str">
        <f t="shared" si="642"/>
        <v/>
      </c>
    </row>
    <row r="8314" spans="6:10" ht="19.5" customHeight="1" x14ac:dyDescent="0.25">
      <c r="F8314" s="328">
        <f t="shared" si="640"/>
        <v>0</v>
      </c>
      <c r="G8314" s="233" t="str">
        <f t="shared" si="641"/>
        <v/>
      </c>
      <c r="H8314" s="231">
        <f t="shared" si="643"/>
        <v>1956458.97</v>
      </c>
      <c r="I8314" s="232">
        <f t="shared" si="644"/>
        <v>0</v>
      </c>
      <c r="J8314" s="231" t="str">
        <f t="shared" si="642"/>
        <v/>
      </c>
    </row>
    <row r="8315" spans="6:10" ht="19.5" customHeight="1" x14ac:dyDescent="0.25">
      <c r="F8315" s="328">
        <f t="shared" si="640"/>
        <v>0</v>
      </c>
      <c r="G8315" s="233" t="str">
        <f t="shared" si="641"/>
        <v/>
      </c>
      <c r="H8315" s="231">
        <f t="shared" si="643"/>
        <v>1956458.97</v>
      </c>
      <c r="I8315" s="232">
        <f t="shared" si="644"/>
        <v>0</v>
      </c>
      <c r="J8315" s="231" t="str">
        <f t="shared" si="642"/>
        <v/>
      </c>
    </row>
    <row r="8316" spans="6:10" ht="19.5" customHeight="1" x14ac:dyDescent="0.25">
      <c r="F8316" s="328">
        <f t="shared" si="640"/>
        <v>0</v>
      </c>
      <c r="G8316" s="233" t="str">
        <f t="shared" si="641"/>
        <v/>
      </c>
      <c r="H8316" s="231">
        <f t="shared" si="643"/>
        <v>1956458.97</v>
      </c>
      <c r="I8316" s="232">
        <f t="shared" si="644"/>
        <v>0</v>
      </c>
      <c r="J8316" s="231" t="str">
        <f t="shared" si="642"/>
        <v/>
      </c>
    </row>
    <row r="8317" spans="6:10" ht="19.5" customHeight="1" x14ac:dyDescent="0.25">
      <c r="F8317" s="328">
        <f t="shared" si="640"/>
        <v>0</v>
      </c>
      <c r="G8317" s="233" t="str">
        <f t="shared" si="641"/>
        <v/>
      </c>
      <c r="H8317" s="231">
        <f t="shared" si="643"/>
        <v>1956458.97</v>
      </c>
      <c r="I8317" s="232">
        <f t="shared" si="644"/>
        <v>0</v>
      </c>
      <c r="J8317" s="231" t="str">
        <f t="shared" si="642"/>
        <v/>
      </c>
    </row>
    <row r="8318" spans="6:10" ht="19.5" customHeight="1" x14ac:dyDescent="0.25">
      <c r="F8318" s="328">
        <f t="shared" si="640"/>
        <v>0</v>
      </c>
      <c r="G8318" s="233" t="str">
        <f t="shared" si="641"/>
        <v/>
      </c>
      <c r="H8318" s="231">
        <f t="shared" si="643"/>
        <v>1956458.97</v>
      </c>
      <c r="I8318" s="232">
        <f t="shared" si="644"/>
        <v>0</v>
      </c>
      <c r="J8318" s="231" t="str">
        <f t="shared" si="642"/>
        <v/>
      </c>
    </row>
    <row r="8319" spans="6:10" ht="19.5" customHeight="1" x14ac:dyDescent="0.25">
      <c r="F8319" s="328">
        <f t="shared" si="640"/>
        <v>0</v>
      </c>
      <c r="G8319" s="233" t="str">
        <f t="shared" si="641"/>
        <v/>
      </c>
      <c r="H8319" s="231">
        <f t="shared" si="643"/>
        <v>1956458.97</v>
      </c>
      <c r="I8319" s="232">
        <f t="shared" si="644"/>
        <v>0</v>
      </c>
      <c r="J8319" s="231" t="str">
        <f t="shared" si="642"/>
        <v/>
      </c>
    </row>
    <row r="8320" spans="6:10" ht="19.5" customHeight="1" x14ac:dyDescent="0.25">
      <c r="F8320" s="328">
        <f t="shared" si="640"/>
        <v>0</v>
      </c>
      <c r="G8320" s="233" t="str">
        <f t="shared" si="641"/>
        <v/>
      </c>
      <c r="H8320" s="231">
        <f t="shared" si="643"/>
        <v>1956458.97</v>
      </c>
      <c r="I8320" s="232">
        <f t="shared" si="644"/>
        <v>0</v>
      </c>
      <c r="J8320" s="231" t="str">
        <f t="shared" si="642"/>
        <v/>
      </c>
    </row>
    <row r="8321" spans="6:10" ht="19.5" customHeight="1" x14ac:dyDescent="0.25">
      <c r="F8321" s="328">
        <f t="shared" si="640"/>
        <v>0</v>
      </c>
      <c r="G8321" s="233" t="str">
        <f t="shared" si="641"/>
        <v/>
      </c>
      <c r="H8321" s="231">
        <f t="shared" si="643"/>
        <v>1956458.97</v>
      </c>
      <c r="I8321" s="232">
        <f t="shared" si="644"/>
        <v>0</v>
      </c>
      <c r="J8321" s="231" t="str">
        <f t="shared" si="642"/>
        <v/>
      </c>
    </row>
    <row r="8322" spans="6:10" ht="19.5" customHeight="1" x14ac:dyDescent="0.25">
      <c r="F8322" s="328">
        <f t="shared" si="640"/>
        <v>0</v>
      </c>
      <c r="G8322" s="233" t="str">
        <f t="shared" si="641"/>
        <v/>
      </c>
      <c r="H8322" s="231">
        <f t="shared" si="643"/>
        <v>1956458.97</v>
      </c>
      <c r="I8322" s="232">
        <f t="shared" si="644"/>
        <v>0</v>
      </c>
      <c r="J8322" s="231" t="str">
        <f t="shared" si="642"/>
        <v/>
      </c>
    </row>
    <row r="8323" spans="6:10" ht="19.5" customHeight="1" x14ac:dyDescent="0.25">
      <c r="F8323" s="328">
        <f t="shared" si="640"/>
        <v>0</v>
      </c>
      <c r="G8323" s="233" t="str">
        <f t="shared" si="641"/>
        <v/>
      </c>
      <c r="H8323" s="231">
        <f t="shared" si="643"/>
        <v>1956458.97</v>
      </c>
      <c r="I8323" s="232">
        <f t="shared" si="644"/>
        <v>0</v>
      </c>
      <c r="J8323" s="231" t="str">
        <f t="shared" si="642"/>
        <v/>
      </c>
    </row>
    <row r="8324" spans="6:10" ht="19.5" customHeight="1" x14ac:dyDescent="0.25">
      <c r="F8324" s="328">
        <f t="shared" si="640"/>
        <v>0</v>
      </c>
      <c r="G8324" s="233" t="str">
        <f t="shared" si="641"/>
        <v/>
      </c>
      <c r="H8324" s="231">
        <f t="shared" si="643"/>
        <v>1956458.97</v>
      </c>
      <c r="I8324" s="232">
        <f t="shared" si="644"/>
        <v>0</v>
      </c>
      <c r="J8324" s="231" t="str">
        <f t="shared" si="642"/>
        <v/>
      </c>
    </row>
    <row r="8325" spans="6:10" ht="19.5" customHeight="1" x14ac:dyDescent="0.25">
      <c r="F8325" s="328">
        <f t="shared" si="640"/>
        <v>0</v>
      </c>
      <c r="G8325" s="233" t="str">
        <f t="shared" si="641"/>
        <v/>
      </c>
      <c r="H8325" s="231">
        <f t="shared" si="643"/>
        <v>1956458.97</v>
      </c>
      <c r="I8325" s="232">
        <f t="shared" si="644"/>
        <v>0</v>
      </c>
      <c r="J8325" s="231" t="str">
        <f t="shared" si="642"/>
        <v/>
      </c>
    </row>
    <row r="8326" spans="6:10" ht="19.5" customHeight="1" x14ac:dyDescent="0.25">
      <c r="F8326" s="328">
        <f t="shared" si="640"/>
        <v>0</v>
      </c>
      <c r="G8326" s="233" t="str">
        <f t="shared" si="641"/>
        <v/>
      </c>
      <c r="H8326" s="231">
        <f t="shared" si="643"/>
        <v>1956458.97</v>
      </c>
      <c r="I8326" s="232">
        <f t="shared" si="644"/>
        <v>0</v>
      </c>
      <c r="J8326" s="231" t="str">
        <f t="shared" si="642"/>
        <v/>
      </c>
    </row>
    <row r="8327" spans="6:10" ht="19.5" customHeight="1" x14ac:dyDescent="0.25">
      <c r="F8327" s="328">
        <f t="shared" si="640"/>
        <v>0</v>
      </c>
      <c r="G8327" s="233" t="str">
        <f t="shared" si="641"/>
        <v/>
      </c>
      <c r="H8327" s="231">
        <f t="shared" si="643"/>
        <v>1956458.97</v>
      </c>
      <c r="I8327" s="232">
        <f t="shared" si="644"/>
        <v>0</v>
      </c>
      <c r="J8327" s="231" t="str">
        <f t="shared" si="642"/>
        <v/>
      </c>
    </row>
    <row r="8328" spans="6:10" ht="19.5" customHeight="1" x14ac:dyDescent="0.25">
      <c r="F8328" s="328">
        <f t="shared" si="640"/>
        <v>0</v>
      </c>
      <c r="G8328" s="233" t="str">
        <f t="shared" si="641"/>
        <v/>
      </c>
      <c r="H8328" s="231">
        <f t="shared" si="643"/>
        <v>1956458.97</v>
      </c>
      <c r="I8328" s="232">
        <f t="shared" si="644"/>
        <v>0</v>
      </c>
      <c r="J8328" s="231" t="str">
        <f t="shared" si="642"/>
        <v/>
      </c>
    </row>
    <row r="8329" spans="6:10" ht="19.5" customHeight="1" x14ac:dyDescent="0.25">
      <c r="F8329" s="328">
        <f t="shared" si="640"/>
        <v>0</v>
      </c>
      <c r="G8329" s="233" t="str">
        <f t="shared" si="641"/>
        <v/>
      </c>
      <c r="H8329" s="231">
        <f t="shared" si="643"/>
        <v>1956458.97</v>
      </c>
      <c r="I8329" s="232">
        <f t="shared" si="644"/>
        <v>0</v>
      </c>
      <c r="J8329" s="231" t="str">
        <f t="shared" si="642"/>
        <v/>
      </c>
    </row>
    <row r="8330" spans="6:10" ht="19.5" customHeight="1" x14ac:dyDescent="0.25">
      <c r="F8330" s="328">
        <f t="shared" ref="F8330:F8393" si="645">IF(E8330&gt;$C$4*1000,"Выборка",0)</f>
        <v>0</v>
      </c>
      <c r="G8330" s="233" t="str">
        <f t="shared" ref="G8330:G8393" si="646">IF(F8330=0,"",E8330)</f>
        <v/>
      </c>
      <c r="H8330" s="231">
        <f t="shared" si="643"/>
        <v>1956458.97</v>
      </c>
      <c r="I8330" s="232">
        <f t="shared" si="644"/>
        <v>0</v>
      </c>
      <c r="J8330" s="231" t="str">
        <f t="shared" ref="J8330:J8393" si="647">IF(I8330=0,"",E8330)</f>
        <v/>
      </c>
    </row>
    <row r="8331" spans="6:10" ht="19.5" customHeight="1" x14ac:dyDescent="0.25">
      <c r="F8331" s="328">
        <f t="shared" si="645"/>
        <v>0</v>
      </c>
      <c r="G8331" s="233" t="str">
        <f t="shared" si="646"/>
        <v/>
      </c>
      <c r="H8331" s="231">
        <f t="shared" ref="H8331:H8394" si="648">IF(F8331=0,IF((I8330=0)*AND(F8330=0),H8330+E8331,IF((F8330&lt;&gt;0)*AND((H8330&lt;=$E$17)),H8330+E8331,E8331)),H8330)</f>
        <v>1956458.97</v>
      </c>
      <c r="I8331" s="232">
        <f t="shared" ref="I8331:I8394" si="649">IF((H8331&gt;$E$17)*AND(F8331=0),"Выборка",0)</f>
        <v>0</v>
      </c>
      <c r="J8331" s="231" t="str">
        <f t="shared" si="647"/>
        <v/>
      </c>
    </row>
    <row r="8332" spans="6:10" ht="19.5" customHeight="1" x14ac:dyDescent="0.25">
      <c r="F8332" s="328">
        <f t="shared" si="645"/>
        <v>0</v>
      </c>
      <c r="G8332" s="233" t="str">
        <f t="shared" si="646"/>
        <v/>
      </c>
      <c r="H8332" s="231">
        <f t="shared" si="648"/>
        <v>1956458.97</v>
      </c>
      <c r="I8332" s="232">
        <f t="shared" si="649"/>
        <v>0</v>
      </c>
      <c r="J8332" s="231" t="str">
        <f t="shared" si="647"/>
        <v/>
      </c>
    </row>
    <row r="8333" spans="6:10" ht="19.5" customHeight="1" x14ac:dyDescent="0.25">
      <c r="F8333" s="328">
        <f t="shared" si="645"/>
        <v>0</v>
      </c>
      <c r="G8333" s="233" t="str">
        <f t="shared" si="646"/>
        <v/>
      </c>
      <c r="H8333" s="231">
        <f t="shared" si="648"/>
        <v>1956458.97</v>
      </c>
      <c r="I8333" s="232">
        <f t="shared" si="649"/>
        <v>0</v>
      </c>
      <c r="J8333" s="231" t="str">
        <f t="shared" si="647"/>
        <v/>
      </c>
    </row>
    <row r="8334" spans="6:10" ht="19.5" customHeight="1" x14ac:dyDescent="0.25">
      <c r="F8334" s="328">
        <f t="shared" si="645"/>
        <v>0</v>
      </c>
      <c r="G8334" s="233" t="str">
        <f t="shared" si="646"/>
        <v/>
      </c>
      <c r="H8334" s="231">
        <f t="shared" si="648"/>
        <v>1956458.97</v>
      </c>
      <c r="I8334" s="232">
        <f t="shared" si="649"/>
        <v>0</v>
      </c>
      <c r="J8334" s="231" t="str">
        <f t="shared" si="647"/>
        <v/>
      </c>
    </row>
    <row r="8335" spans="6:10" ht="19.5" customHeight="1" x14ac:dyDescent="0.25">
      <c r="F8335" s="328">
        <f t="shared" si="645"/>
        <v>0</v>
      </c>
      <c r="G8335" s="233" t="str">
        <f t="shared" si="646"/>
        <v/>
      </c>
      <c r="H8335" s="231">
        <f t="shared" si="648"/>
        <v>1956458.97</v>
      </c>
      <c r="I8335" s="232">
        <f t="shared" si="649"/>
        <v>0</v>
      </c>
      <c r="J8335" s="231" t="str">
        <f t="shared" si="647"/>
        <v/>
      </c>
    </row>
    <row r="8336" spans="6:10" ht="19.5" customHeight="1" x14ac:dyDescent="0.25">
      <c r="F8336" s="328">
        <f t="shared" si="645"/>
        <v>0</v>
      </c>
      <c r="G8336" s="233" t="str">
        <f t="shared" si="646"/>
        <v/>
      </c>
      <c r="H8336" s="231">
        <f t="shared" si="648"/>
        <v>1956458.97</v>
      </c>
      <c r="I8336" s="232">
        <f t="shared" si="649"/>
        <v>0</v>
      </c>
      <c r="J8336" s="231" t="str">
        <f t="shared" si="647"/>
        <v/>
      </c>
    </row>
    <row r="8337" spans="6:10" ht="19.5" customHeight="1" x14ac:dyDescent="0.25">
      <c r="F8337" s="328">
        <f t="shared" si="645"/>
        <v>0</v>
      </c>
      <c r="G8337" s="233" t="str">
        <f t="shared" si="646"/>
        <v/>
      </c>
      <c r="H8337" s="231">
        <f t="shared" si="648"/>
        <v>1956458.97</v>
      </c>
      <c r="I8337" s="232">
        <f t="shared" si="649"/>
        <v>0</v>
      </c>
      <c r="J8337" s="231" t="str">
        <f t="shared" si="647"/>
        <v/>
      </c>
    </row>
    <row r="8338" spans="6:10" ht="19.5" customHeight="1" x14ac:dyDescent="0.25">
      <c r="F8338" s="328">
        <f t="shared" si="645"/>
        <v>0</v>
      </c>
      <c r="G8338" s="233" t="str">
        <f t="shared" si="646"/>
        <v/>
      </c>
      <c r="H8338" s="231">
        <f t="shared" si="648"/>
        <v>1956458.97</v>
      </c>
      <c r="I8338" s="232">
        <f t="shared" si="649"/>
        <v>0</v>
      </c>
      <c r="J8338" s="231" t="str">
        <f t="shared" si="647"/>
        <v/>
      </c>
    </row>
    <row r="8339" spans="6:10" ht="19.5" customHeight="1" x14ac:dyDescent="0.25">
      <c r="F8339" s="328">
        <f t="shared" si="645"/>
        <v>0</v>
      </c>
      <c r="G8339" s="233" t="str">
        <f t="shared" si="646"/>
        <v/>
      </c>
      <c r="H8339" s="231">
        <f t="shared" si="648"/>
        <v>1956458.97</v>
      </c>
      <c r="I8339" s="232">
        <f t="shared" si="649"/>
        <v>0</v>
      </c>
      <c r="J8339" s="231" t="str">
        <f t="shared" si="647"/>
        <v/>
      </c>
    </row>
    <row r="8340" spans="6:10" ht="19.5" customHeight="1" x14ac:dyDescent="0.25">
      <c r="F8340" s="328">
        <f t="shared" si="645"/>
        <v>0</v>
      </c>
      <c r="G8340" s="233" t="str">
        <f t="shared" si="646"/>
        <v/>
      </c>
      <c r="H8340" s="231">
        <f t="shared" si="648"/>
        <v>1956458.97</v>
      </c>
      <c r="I8340" s="232">
        <f t="shared" si="649"/>
        <v>0</v>
      </c>
      <c r="J8340" s="231" t="str">
        <f t="shared" si="647"/>
        <v/>
      </c>
    </row>
    <row r="8341" spans="6:10" ht="19.5" customHeight="1" x14ac:dyDescent="0.25">
      <c r="F8341" s="328">
        <f t="shared" si="645"/>
        <v>0</v>
      </c>
      <c r="G8341" s="233" t="str">
        <f t="shared" si="646"/>
        <v/>
      </c>
      <c r="H8341" s="231">
        <f t="shared" si="648"/>
        <v>1956458.97</v>
      </c>
      <c r="I8341" s="232">
        <f t="shared" si="649"/>
        <v>0</v>
      </c>
      <c r="J8341" s="231" t="str">
        <f t="shared" si="647"/>
        <v/>
      </c>
    </row>
    <row r="8342" spans="6:10" ht="19.5" customHeight="1" x14ac:dyDescent="0.25">
      <c r="F8342" s="328">
        <f t="shared" si="645"/>
        <v>0</v>
      </c>
      <c r="G8342" s="233" t="str">
        <f t="shared" si="646"/>
        <v/>
      </c>
      <c r="H8342" s="231">
        <f t="shared" si="648"/>
        <v>1956458.97</v>
      </c>
      <c r="I8342" s="232">
        <f t="shared" si="649"/>
        <v>0</v>
      </c>
      <c r="J8342" s="231" t="str">
        <f t="shared" si="647"/>
        <v/>
      </c>
    </row>
    <row r="8343" spans="6:10" ht="19.5" customHeight="1" x14ac:dyDescent="0.25">
      <c r="F8343" s="328">
        <f t="shared" si="645"/>
        <v>0</v>
      </c>
      <c r="G8343" s="233" t="str">
        <f t="shared" si="646"/>
        <v/>
      </c>
      <c r="H8343" s="231">
        <f t="shared" si="648"/>
        <v>1956458.97</v>
      </c>
      <c r="I8343" s="232">
        <f t="shared" si="649"/>
        <v>0</v>
      </c>
      <c r="J8343" s="231" t="str">
        <f t="shared" si="647"/>
        <v/>
      </c>
    </row>
    <row r="8344" spans="6:10" ht="19.5" customHeight="1" x14ac:dyDescent="0.25">
      <c r="F8344" s="328">
        <f t="shared" si="645"/>
        <v>0</v>
      </c>
      <c r="G8344" s="233" t="str">
        <f t="shared" si="646"/>
        <v/>
      </c>
      <c r="H8344" s="231">
        <f t="shared" si="648"/>
        <v>1956458.97</v>
      </c>
      <c r="I8344" s="232">
        <f t="shared" si="649"/>
        <v>0</v>
      </c>
      <c r="J8344" s="231" t="str">
        <f t="shared" si="647"/>
        <v/>
      </c>
    </row>
    <row r="8345" spans="6:10" ht="19.5" customHeight="1" x14ac:dyDescent="0.25">
      <c r="F8345" s="328">
        <f t="shared" si="645"/>
        <v>0</v>
      </c>
      <c r="G8345" s="233" t="str">
        <f t="shared" si="646"/>
        <v/>
      </c>
      <c r="H8345" s="231">
        <f t="shared" si="648"/>
        <v>1956458.97</v>
      </c>
      <c r="I8345" s="232">
        <f t="shared" si="649"/>
        <v>0</v>
      </c>
      <c r="J8345" s="231" t="str">
        <f t="shared" si="647"/>
        <v/>
      </c>
    </row>
    <row r="8346" spans="6:10" ht="19.5" customHeight="1" x14ac:dyDescent="0.25">
      <c r="F8346" s="328">
        <f t="shared" si="645"/>
        <v>0</v>
      </c>
      <c r="G8346" s="233" t="str">
        <f t="shared" si="646"/>
        <v/>
      </c>
      <c r="H8346" s="231">
        <f t="shared" si="648"/>
        <v>1956458.97</v>
      </c>
      <c r="I8346" s="232">
        <f t="shared" si="649"/>
        <v>0</v>
      </c>
      <c r="J8346" s="231" t="str">
        <f t="shared" si="647"/>
        <v/>
      </c>
    </row>
    <row r="8347" spans="6:10" ht="19.5" customHeight="1" x14ac:dyDescent="0.25">
      <c r="F8347" s="328">
        <f t="shared" si="645"/>
        <v>0</v>
      </c>
      <c r="G8347" s="233" t="str">
        <f t="shared" si="646"/>
        <v/>
      </c>
      <c r="H8347" s="231">
        <f t="shared" si="648"/>
        <v>1956458.97</v>
      </c>
      <c r="I8347" s="232">
        <f t="shared" si="649"/>
        <v>0</v>
      </c>
      <c r="J8347" s="231" t="str">
        <f t="shared" si="647"/>
        <v/>
      </c>
    </row>
    <row r="8348" spans="6:10" ht="19.5" customHeight="1" x14ac:dyDescent="0.25">
      <c r="F8348" s="328">
        <f t="shared" si="645"/>
        <v>0</v>
      </c>
      <c r="G8348" s="233" t="str">
        <f t="shared" si="646"/>
        <v/>
      </c>
      <c r="H8348" s="231">
        <f t="shared" si="648"/>
        <v>1956458.97</v>
      </c>
      <c r="I8348" s="232">
        <f t="shared" si="649"/>
        <v>0</v>
      </c>
      <c r="J8348" s="231" t="str">
        <f t="shared" si="647"/>
        <v/>
      </c>
    </row>
    <row r="8349" spans="6:10" ht="19.5" customHeight="1" x14ac:dyDescent="0.25">
      <c r="F8349" s="328">
        <f t="shared" si="645"/>
        <v>0</v>
      </c>
      <c r="G8349" s="233" t="str">
        <f t="shared" si="646"/>
        <v/>
      </c>
      <c r="H8349" s="231">
        <f t="shared" si="648"/>
        <v>1956458.97</v>
      </c>
      <c r="I8349" s="232">
        <f t="shared" si="649"/>
        <v>0</v>
      </c>
      <c r="J8349" s="231" t="str">
        <f t="shared" si="647"/>
        <v/>
      </c>
    </row>
    <row r="8350" spans="6:10" ht="19.5" customHeight="1" x14ac:dyDescent="0.25">
      <c r="F8350" s="328">
        <f t="shared" si="645"/>
        <v>0</v>
      </c>
      <c r="G8350" s="233" t="str">
        <f t="shared" si="646"/>
        <v/>
      </c>
      <c r="H8350" s="231">
        <f t="shared" si="648"/>
        <v>1956458.97</v>
      </c>
      <c r="I8350" s="232">
        <f t="shared" si="649"/>
        <v>0</v>
      </c>
      <c r="J8350" s="231" t="str">
        <f t="shared" si="647"/>
        <v/>
      </c>
    </row>
    <row r="8351" spans="6:10" ht="19.5" customHeight="1" x14ac:dyDescent="0.25">
      <c r="F8351" s="328">
        <f t="shared" si="645"/>
        <v>0</v>
      </c>
      <c r="G8351" s="233" t="str">
        <f t="shared" si="646"/>
        <v/>
      </c>
      <c r="H8351" s="231">
        <f t="shared" si="648"/>
        <v>1956458.97</v>
      </c>
      <c r="I8351" s="232">
        <f t="shared" si="649"/>
        <v>0</v>
      </c>
      <c r="J8351" s="231" t="str">
        <f t="shared" si="647"/>
        <v/>
      </c>
    </row>
    <row r="8352" spans="6:10" ht="19.5" customHeight="1" x14ac:dyDescent="0.25">
      <c r="F8352" s="328">
        <f t="shared" si="645"/>
        <v>0</v>
      </c>
      <c r="G8352" s="233" t="str">
        <f t="shared" si="646"/>
        <v/>
      </c>
      <c r="H8352" s="231">
        <f t="shared" si="648"/>
        <v>1956458.97</v>
      </c>
      <c r="I8352" s="232">
        <f t="shared" si="649"/>
        <v>0</v>
      </c>
      <c r="J8352" s="231" t="str">
        <f t="shared" si="647"/>
        <v/>
      </c>
    </row>
    <row r="8353" spans="6:10" ht="19.5" customHeight="1" x14ac:dyDescent="0.25">
      <c r="F8353" s="328">
        <f t="shared" si="645"/>
        <v>0</v>
      </c>
      <c r="G8353" s="233" t="str">
        <f t="shared" si="646"/>
        <v/>
      </c>
      <c r="H8353" s="231">
        <f t="shared" si="648"/>
        <v>1956458.97</v>
      </c>
      <c r="I8353" s="232">
        <f t="shared" si="649"/>
        <v>0</v>
      </c>
      <c r="J8353" s="231" t="str">
        <f t="shared" si="647"/>
        <v/>
      </c>
    </row>
    <row r="8354" spans="6:10" ht="19.5" customHeight="1" x14ac:dyDescent="0.25">
      <c r="F8354" s="328">
        <f t="shared" si="645"/>
        <v>0</v>
      </c>
      <c r="G8354" s="233" t="str">
        <f t="shared" si="646"/>
        <v/>
      </c>
      <c r="H8354" s="231">
        <f t="shared" si="648"/>
        <v>1956458.97</v>
      </c>
      <c r="I8354" s="232">
        <f t="shared" si="649"/>
        <v>0</v>
      </c>
      <c r="J8354" s="231" t="str">
        <f t="shared" si="647"/>
        <v/>
      </c>
    </row>
    <row r="8355" spans="6:10" ht="19.5" customHeight="1" x14ac:dyDescent="0.25">
      <c r="F8355" s="328">
        <f t="shared" si="645"/>
        <v>0</v>
      </c>
      <c r="G8355" s="233" t="str">
        <f t="shared" si="646"/>
        <v/>
      </c>
      <c r="H8355" s="231">
        <f t="shared" si="648"/>
        <v>1956458.97</v>
      </c>
      <c r="I8355" s="232">
        <f t="shared" si="649"/>
        <v>0</v>
      </c>
      <c r="J8355" s="231" t="str">
        <f t="shared" si="647"/>
        <v/>
      </c>
    </row>
    <row r="8356" spans="6:10" ht="19.5" customHeight="1" x14ac:dyDescent="0.25">
      <c r="F8356" s="328">
        <f t="shared" si="645"/>
        <v>0</v>
      </c>
      <c r="G8356" s="233" t="str">
        <f t="shared" si="646"/>
        <v/>
      </c>
      <c r="H8356" s="231">
        <f t="shared" si="648"/>
        <v>1956458.97</v>
      </c>
      <c r="I8356" s="232">
        <f t="shared" si="649"/>
        <v>0</v>
      </c>
      <c r="J8356" s="231" t="str">
        <f t="shared" si="647"/>
        <v/>
      </c>
    </row>
    <row r="8357" spans="6:10" ht="19.5" customHeight="1" x14ac:dyDescent="0.25">
      <c r="F8357" s="328">
        <f t="shared" si="645"/>
        <v>0</v>
      </c>
      <c r="G8357" s="233" t="str">
        <f t="shared" si="646"/>
        <v/>
      </c>
      <c r="H8357" s="231">
        <f t="shared" si="648"/>
        <v>1956458.97</v>
      </c>
      <c r="I8357" s="232">
        <f t="shared" si="649"/>
        <v>0</v>
      </c>
      <c r="J8357" s="231" t="str">
        <f t="shared" si="647"/>
        <v/>
      </c>
    </row>
    <row r="8358" spans="6:10" ht="19.5" customHeight="1" x14ac:dyDescent="0.25">
      <c r="F8358" s="328">
        <f t="shared" si="645"/>
        <v>0</v>
      </c>
      <c r="G8358" s="233" t="str">
        <f t="shared" si="646"/>
        <v/>
      </c>
      <c r="H8358" s="231">
        <f t="shared" si="648"/>
        <v>1956458.97</v>
      </c>
      <c r="I8358" s="232">
        <f t="shared" si="649"/>
        <v>0</v>
      </c>
      <c r="J8358" s="231" t="str">
        <f t="shared" si="647"/>
        <v/>
      </c>
    </row>
    <row r="8359" spans="6:10" ht="19.5" customHeight="1" x14ac:dyDescent="0.25">
      <c r="F8359" s="328">
        <f t="shared" si="645"/>
        <v>0</v>
      </c>
      <c r="G8359" s="233" t="str">
        <f t="shared" si="646"/>
        <v/>
      </c>
      <c r="H8359" s="231">
        <f t="shared" si="648"/>
        <v>1956458.97</v>
      </c>
      <c r="I8359" s="232">
        <f t="shared" si="649"/>
        <v>0</v>
      </c>
      <c r="J8359" s="231" t="str">
        <f t="shared" si="647"/>
        <v/>
      </c>
    </row>
    <row r="8360" spans="6:10" ht="19.5" customHeight="1" x14ac:dyDescent="0.25">
      <c r="F8360" s="328">
        <f t="shared" si="645"/>
        <v>0</v>
      </c>
      <c r="G8360" s="233" t="str">
        <f t="shared" si="646"/>
        <v/>
      </c>
      <c r="H8360" s="231">
        <f t="shared" si="648"/>
        <v>1956458.97</v>
      </c>
      <c r="I8360" s="232">
        <f t="shared" si="649"/>
        <v>0</v>
      </c>
      <c r="J8360" s="231" t="str">
        <f t="shared" si="647"/>
        <v/>
      </c>
    </row>
    <row r="8361" spans="6:10" ht="19.5" customHeight="1" x14ac:dyDescent="0.25">
      <c r="F8361" s="328">
        <f t="shared" si="645"/>
        <v>0</v>
      </c>
      <c r="G8361" s="233" t="str">
        <f t="shared" si="646"/>
        <v/>
      </c>
      <c r="H8361" s="231">
        <f t="shared" si="648"/>
        <v>1956458.97</v>
      </c>
      <c r="I8361" s="232">
        <f t="shared" si="649"/>
        <v>0</v>
      </c>
      <c r="J8361" s="231" t="str">
        <f t="shared" si="647"/>
        <v/>
      </c>
    </row>
    <row r="8362" spans="6:10" ht="19.5" customHeight="1" x14ac:dyDescent="0.25">
      <c r="F8362" s="328">
        <f t="shared" si="645"/>
        <v>0</v>
      </c>
      <c r="G8362" s="233" t="str">
        <f t="shared" si="646"/>
        <v/>
      </c>
      <c r="H8362" s="231">
        <f t="shared" si="648"/>
        <v>1956458.97</v>
      </c>
      <c r="I8362" s="232">
        <f t="shared" si="649"/>
        <v>0</v>
      </c>
      <c r="J8362" s="231" t="str">
        <f t="shared" si="647"/>
        <v/>
      </c>
    </row>
    <row r="8363" spans="6:10" ht="19.5" customHeight="1" x14ac:dyDescent="0.25">
      <c r="F8363" s="328">
        <f t="shared" si="645"/>
        <v>0</v>
      </c>
      <c r="G8363" s="233" t="str">
        <f t="shared" si="646"/>
        <v/>
      </c>
      <c r="H8363" s="231">
        <f t="shared" si="648"/>
        <v>1956458.97</v>
      </c>
      <c r="I8363" s="232">
        <f t="shared" si="649"/>
        <v>0</v>
      </c>
      <c r="J8363" s="231" t="str">
        <f t="shared" si="647"/>
        <v/>
      </c>
    </row>
    <row r="8364" spans="6:10" ht="19.5" customHeight="1" x14ac:dyDescent="0.25">
      <c r="F8364" s="328">
        <f t="shared" si="645"/>
        <v>0</v>
      </c>
      <c r="G8364" s="233" t="str">
        <f t="shared" si="646"/>
        <v/>
      </c>
      <c r="H8364" s="231">
        <f t="shared" si="648"/>
        <v>1956458.97</v>
      </c>
      <c r="I8364" s="232">
        <f t="shared" si="649"/>
        <v>0</v>
      </c>
      <c r="J8364" s="231" t="str">
        <f t="shared" si="647"/>
        <v/>
      </c>
    </row>
    <row r="8365" spans="6:10" ht="19.5" customHeight="1" x14ac:dyDescent="0.25">
      <c r="F8365" s="328">
        <f t="shared" si="645"/>
        <v>0</v>
      </c>
      <c r="G8365" s="233" t="str">
        <f t="shared" si="646"/>
        <v/>
      </c>
      <c r="H8365" s="231">
        <f t="shared" si="648"/>
        <v>1956458.97</v>
      </c>
      <c r="I8365" s="232">
        <f t="shared" si="649"/>
        <v>0</v>
      </c>
      <c r="J8365" s="231" t="str">
        <f t="shared" si="647"/>
        <v/>
      </c>
    </row>
    <row r="8366" spans="6:10" ht="19.5" customHeight="1" x14ac:dyDescent="0.25">
      <c r="F8366" s="328">
        <f t="shared" si="645"/>
        <v>0</v>
      </c>
      <c r="G8366" s="233" t="str">
        <f t="shared" si="646"/>
        <v/>
      </c>
      <c r="H8366" s="231">
        <f t="shared" si="648"/>
        <v>1956458.97</v>
      </c>
      <c r="I8366" s="232">
        <f t="shared" si="649"/>
        <v>0</v>
      </c>
      <c r="J8366" s="231" t="str">
        <f t="shared" si="647"/>
        <v/>
      </c>
    </row>
    <row r="8367" spans="6:10" ht="19.5" customHeight="1" x14ac:dyDescent="0.25">
      <c r="F8367" s="328">
        <f t="shared" si="645"/>
        <v>0</v>
      </c>
      <c r="G8367" s="233" t="str">
        <f t="shared" si="646"/>
        <v/>
      </c>
      <c r="H8367" s="231">
        <f t="shared" si="648"/>
        <v>1956458.97</v>
      </c>
      <c r="I8367" s="232">
        <f t="shared" si="649"/>
        <v>0</v>
      </c>
      <c r="J8367" s="231" t="str">
        <f t="shared" si="647"/>
        <v/>
      </c>
    </row>
    <row r="8368" spans="6:10" ht="19.5" customHeight="1" x14ac:dyDescent="0.25">
      <c r="F8368" s="328">
        <f t="shared" si="645"/>
        <v>0</v>
      </c>
      <c r="G8368" s="233" t="str">
        <f t="shared" si="646"/>
        <v/>
      </c>
      <c r="H8368" s="231">
        <f t="shared" si="648"/>
        <v>1956458.97</v>
      </c>
      <c r="I8368" s="232">
        <f t="shared" si="649"/>
        <v>0</v>
      </c>
      <c r="J8368" s="231" t="str">
        <f t="shared" si="647"/>
        <v/>
      </c>
    </row>
    <row r="8369" spans="6:10" ht="19.5" customHeight="1" x14ac:dyDescent="0.25">
      <c r="F8369" s="328">
        <f t="shared" si="645"/>
        <v>0</v>
      </c>
      <c r="G8369" s="233" t="str">
        <f t="shared" si="646"/>
        <v/>
      </c>
      <c r="H8369" s="231">
        <f t="shared" si="648"/>
        <v>1956458.97</v>
      </c>
      <c r="I8369" s="232">
        <f t="shared" si="649"/>
        <v>0</v>
      </c>
      <c r="J8369" s="231" t="str">
        <f t="shared" si="647"/>
        <v/>
      </c>
    </row>
    <row r="8370" spans="6:10" ht="19.5" customHeight="1" x14ac:dyDescent="0.25">
      <c r="F8370" s="328">
        <f t="shared" si="645"/>
        <v>0</v>
      </c>
      <c r="G8370" s="233" t="str">
        <f t="shared" si="646"/>
        <v/>
      </c>
      <c r="H8370" s="231">
        <f t="shared" si="648"/>
        <v>1956458.97</v>
      </c>
      <c r="I8370" s="232">
        <f t="shared" si="649"/>
        <v>0</v>
      </c>
      <c r="J8370" s="231" t="str">
        <f t="shared" si="647"/>
        <v/>
      </c>
    </row>
    <row r="8371" spans="6:10" ht="19.5" customHeight="1" x14ac:dyDescent="0.25">
      <c r="F8371" s="328">
        <f t="shared" si="645"/>
        <v>0</v>
      </c>
      <c r="G8371" s="233" t="str">
        <f t="shared" si="646"/>
        <v/>
      </c>
      <c r="H8371" s="231">
        <f t="shared" si="648"/>
        <v>1956458.97</v>
      </c>
      <c r="I8371" s="232">
        <f t="shared" si="649"/>
        <v>0</v>
      </c>
      <c r="J8371" s="231" t="str">
        <f t="shared" si="647"/>
        <v/>
      </c>
    </row>
    <row r="8372" spans="6:10" ht="19.5" customHeight="1" x14ac:dyDescent="0.25">
      <c r="F8372" s="328">
        <f t="shared" si="645"/>
        <v>0</v>
      </c>
      <c r="G8372" s="233" t="str">
        <f t="shared" si="646"/>
        <v/>
      </c>
      <c r="H8372" s="231">
        <f t="shared" si="648"/>
        <v>1956458.97</v>
      </c>
      <c r="I8372" s="232">
        <f t="shared" si="649"/>
        <v>0</v>
      </c>
      <c r="J8372" s="231" t="str">
        <f t="shared" si="647"/>
        <v/>
      </c>
    </row>
    <row r="8373" spans="6:10" ht="19.5" customHeight="1" x14ac:dyDescent="0.25">
      <c r="F8373" s="328">
        <f t="shared" si="645"/>
        <v>0</v>
      </c>
      <c r="G8373" s="233" t="str">
        <f t="shared" si="646"/>
        <v/>
      </c>
      <c r="H8373" s="231">
        <f t="shared" si="648"/>
        <v>1956458.97</v>
      </c>
      <c r="I8373" s="232">
        <f t="shared" si="649"/>
        <v>0</v>
      </c>
      <c r="J8373" s="231" t="str">
        <f t="shared" si="647"/>
        <v/>
      </c>
    </row>
    <row r="8374" spans="6:10" ht="19.5" customHeight="1" x14ac:dyDescent="0.25">
      <c r="F8374" s="328">
        <f t="shared" si="645"/>
        <v>0</v>
      </c>
      <c r="G8374" s="233" t="str">
        <f t="shared" si="646"/>
        <v/>
      </c>
      <c r="H8374" s="231">
        <f t="shared" si="648"/>
        <v>1956458.97</v>
      </c>
      <c r="I8374" s="232">
        <f t="shared" si="649"/>
        <v>0</v>
      </c>
      <c r="J8374" s="231" t="str">
        <f t="shared" si="647"/>
        <v/>
      </c>
    </row>
    <row r="8375" spans="6:10" ht="19.5" customHeight="1" x14ac:dyDescent="0.25">
      <c r="F8375" s="328">
        <f t="shared" si="645"/>
        <v>0</v>
      </c>
      <c r="G8375" s="233" t="str">
        <f t="shared" si="646"/>
        <v/>
      </c>
      <c r="H8375" s="231">
        <f t="shared" si="648"/>
        <v>1956458.97</v>
      </c>
      <c r="I8375" s="232">
        <f t="shared" si="649"/>
        <v>0</v>
      </c>
      <c r="J8375" s="231" t="str">
        <f t="shared" si="647"/>
        <v/>
      </c>
    </row>
    <row r="8376" spans="6:10" ht="19.5" customHeight="1" x14ac:dyDescent="0.25">
      <c r="F8376" s="328">
        <f t="shared" si="645"/>
        <v>0</v>
      </c>
      <c r="G8376" s="233" t="str">
        <f t="shared" si="646"/>
        <v/>
      </c>
      <c r="H8376" s="231">
        <f t="shared" si="648"/>
        <v>1956458.97</v>
      </c>
      <c r="I8376" s="232">
        <f t="shared" si="649"/>
        <v>0</v>
      </c>
      <c r="J8376" s="231" t="str">
        <f t="shared" si="647"/>
        <v/>
      </c>
    </row>
    <row r="8377" spans="6:10" ht="19.5" customHeight="1" x14ac:dyDescent="0.25">
      <c r="F8377" s="328">
        <f t="shared" si="645"/>
        <v>0</v>
      </c>
      <c r="G8377" s="233" t="str">
        <f t="shared" si="646"/>
        <v/>
      </c>
      <c r="H8377" s="231">
        <f t="shared" si="648"/>
        <v>1956458.97</v>
      </c>
      <c r="I8377" s="232">
        <f t="shared" si="649"/>
        <v>0</v>
      </c>
      <c r="J8377" s="231" t="str">
        <f t="shared" si="647"/>
        <v/>
      </c>
    </row>
    <row r="8378" spans="6:10" ht="19.5" customHeight="1" x14ac:dyDescent="0.25">
      <c r="F8378" s="328">
        <f t="shared" si="645"/>
        <v>0</v>
      </c>
      <c r="G8378" s="233" t="str">
        <f t="shared" si="646"/>
        <v/>
      </c>
      <c r="H8378" s="231">
        <f t="shared" si="648"/>
        <v>1956458.97</v>
      </c>
      <c r="I8378" s="232">
        <f t="shared" si="649"/>
        <v>0</v>
      </c>
      <c r="J8378" s="231" t="str">
        <f t="shared" si="647"/>
        <v/>
      </c>
    </row>
    <row r="8379" spans="6:10" ht="19.5" customHeight="1" x14ac:dyDescent="0.25">
      <c r="F8379" s="328">
        <f t="shared" si="645"/>
        <v>0</v>
      </c>
      <c r="G8379" s="233" t="str">
        <f t="shared" si="646"/>
        <v/>
      </c>
      <c r="H8379" s="231">
        <f t="shared" si="648"/>
        <v>1956458.97</v>
      </c>
      <c r="I8379" s="232">
        <f t="shared" si="649"/>
        <v>0</v>
      </c>
      <c r="J8379" s="231" t="str">
        <f t="shared" si="647"/>
        <v/>
      </c>
    </row>
    <row r="8380" spans="6:10" ht="19.5" customHeight="1" x14ac:dyDescent="0.25">
      <c r="F8380" s="328">
        <f t="shared" si="645"/>
        <v>0</v>
      </c>
      <c r="G8380" s="233" t="str">
        <f t="shared" si="646"/>
        <v/>
      </c>
      <c r="H8380" s="231">
        <f t="shared" si="648"/>
        <v>1956458.97</v>
      </c>
      <c r="I8380" s="232">
        <f t="shared" si="649"/>
        <v>0</v>
      </c>
      <c r="J8380" s="231" t="str">
        <f t="shared" si="647"/>
        <v/>
      </c>
    </row>
    <row r="8381" spans="6:10" ht="19.5" customHeight="1" x14ac:dyDescent="0.25">
      <c r="F8381" s="328">
        <f t="shared" si="645"/>
        <v>0</v>
      </c>
      <c r="G8381" s="233" t="str">
        <f t="shared" si="646"/>
        <v/>
      </c>
      <c r="H8381" s="231">
        <f t="shared" si="648"/>
        <v>1956458.97</v>
      </c>
      <c r="I8381" s="232">
        <f t="shared" si="649"/>
        <v>0</v>
      </c>
      <c r="J8381" s="231" t="str">
        <f t="shared" si="647"/>
        <v/>
      </c>
    </row>
    <row r="8382" spans="6:10" ht="19.5" customHeight="1" x14ac:dyDescent="0.25">
      <c r="F8382" s="328">
        <f t="shared" si="645"/>
        <v>0</v>
      </c>
      <c r="G8382" s="233" t="str">
        <f t="shared" si="646"/>
        <v/>
      </c>
      <c r="H8382" s="231">
        <f t="shared" si="648"/>
        <v>1956458.97</v>
      </c>
      <c r="I8382" s="232">
        <f t="shared" si="649"/>
        <v>0</v>
      </c>
      <c r="J8382" s="231" t="str">
        <f t="shared" si="647"/>
        <v/>
      </c>
    </row>
    <row r="8383" spans="6:10" ht="19.5" customHeight="1" x14ac:dyDescent="0.25">
      <c r="F8383" s="328">
        <f t="shared" si="645"/>
        <v>0</v>
      </c>
      <c r="G8383" s="233" t="str">
        <f t="shared" si="646"/>
        <v/>
      </c>
      <c r="H8383" s="231">
        <f t="shared" si="648"/>
        <v>1956458.97</v>
      </c>
      <c r="I8383" s="232">
        <f t="shared" si="649"/>
        <v>0</v>
      </c>
      <c r="J8383" s="231" t="str">
        <f t="shared" si="647"/>
        <v/>
      </c>
    </row>
    <row r="8384" spans="6:10" ht="19.5" customHeight="1" x14ac:dyDescent="0.25">
      <c r="F8384" s="328">
        <f t="shared" si="645"/>
        <v>0</v>
      </c>
      <c r="G8384" s="233" t="str">
        <f t="shared" si="646"/>
        <v/>
      </c>
      <c r="H8384" s="231">
        <f t="shared" si="648"/>
        <v>1956458.97</v>
      </c>
      <c r="I8384" s="232">
        <f t="shared" si="649"/>
        <v>0</v>
      </c>
      <c r="J8384" s="231" t="str">
        <f t="shared" si="647"/>
        <v/>
      </c>
    </row>
    <row r="8385" spans="6:10" ht="19.5" customHeight="1" x14ac:dyDescent="0.25">
      <c r="F8385" s="328">
        <f t="shared" si="645"/>
        <v>0</v>
      </c>
      <c r="G8385" s="233" t="str">
        <f t="shared" si="646"/>
        <v/>
      </c>
      <c r="H8385" s="231">
        <f t="shared" si="648"/>
        <v>1956458.97</v>
      </c>
      <c r="I8385" s="232">
        <f t="shared" si="649"/>
        <v>0</v>
      </c>
      <c r="J8385" s="231" t="str">
        <f t="shared" si="647"/>
        <v/>
      </c>
    </row>
    <row r="8386" spans="6:10" ht="19.5" customHeight="1" x14ac:dyDescent="0.25">
      <c r="F8386" s="328">
        <f t="shared" si="645"/>
        <v>0</v>
      </c>
      <c r="G8386" s="233" t="str">
        <f t="shared" si="646"/>
        <v/>
      </c>
      <c r="H8386" s="231">
        <f t="shared" si="648"/>
        <v>1956458.97</v>
      </c>
      <c r="I8386" s="232">
        <f t="shared" si="649"/>
        <v>0</v>
      </c>
      <c r="J8386" s="231" t="str">
        <f t="shared" si="647"/>
        <v/>
      </c>
    </row>
    <row r="8387" spans="6:10" ht="19.5" customHeight="1" x14ac:dyDescent="0.25">
      <c r="F8387" s="328">
        <f t="shared" si="645"/>
        <v>0</v>
      </c>
      <c r="G8387" s="233" t="str">
        <f t="shared" si="646"/>
        <v/>
      </c>
      <c r="H8387" s="231">
        <f t="shared" si="648"/>
        <v>1956458.97</v>
      </c>
      <c r="I8387" s="232">
        <f t="shared" si="649"/>
        <v>0</v>
      </c>
      <c r="J8387" s="231" t="str">
        <f t="shared" si="647"/>
        <v/>
      </c>
    </row>
    <row r="8388" spans="6:10" ht="19.5" customHeight="1" x14ac:dyDescent="0.25">
      <c r="F8388" s="328">
        <f t="shared" si="645"/>
        <v>0</v>
      </c>
      <c r="G8388" s="233" t="str">
        <f t="shared" si="646"/>
        <v/>
      </c>
      <c r="H8388" s="231">
        <f t="shared" si="648"/>
        <v>1956458.97</v>
      </c>
      <c r="I8388" s="232">
        <f t="shared" si="649"/>
        <v>0</v>
      </c>
      <c r="J8388" s="231" t="str">
        <f t="shared" si="647"/>
        <v/>
      </c>
    </row>
    <row r="8389" spans="6:10" ht="19.5" customHeight="1" x14ac:dyDescent="0.25">
      <c r="F8389" s="328">
        <f t="shared" si="645"/>
        <v>0</v>
      </c>
      <c r="G8389" s="233" t="str">
        <f t="shared" si="646"/>
        <v/>
      </c>
      <c r="H8389" s="231">
        <f t="shared" si="648"/>
        <v>1956458.97</v>
      </c>
      <c r="I8389" s="232">
        <f t="shared" si="649"/>
        <v>0</v>
      </c>
      <c r="J8389" s="231" t="str">
        <f t="shared" si="647"/>
        <v/>
      </c>
    </row>
    <row r="8390" spans="6:10" ht="19.5" customHeight="1" x14ac:dyDescent="0.25">
      <c r="F8390" s="328">
        <f t="shared" si="645"/>
        <v>0</v>
      </c>
      <c r="G8390" s="233" t="str">
        <f t="shared" si="646"/>
        <v/>
      </c>
      <c r="H8390" s="231">
        <f t="shared" si="648"/>
        <v>1956458.97</v>
      </c>
      <c r="I8390" s="232">
        <f t="shared" si="649"/>
        <v>0</v>
      </c>
      <c r="J8390" s="231" t="str">
        <f t="shared" si="647"/>
        <v/>
      </c>
    </row>
    <row r="8391" spans="6:10" ht="19.5" customHeight="1" x14ac:dyDescent="0.25">
      <c r="F8391" s="328">
        <f t="shared" si="645"/>
        <v>0</v>
      </c>
      <c r="G8391" s="233" t="str">
        <f t="shared" si="646"/>
        <v/>
      </c>
      <c r="H8391" s="231">
        <f t="shared" si="648"/>
        <v>1956458.97</v>
      </c>
      <c r="I8391" s="232">
        <f t="shared" si="649"/>
        <v>0</v>
      </c>
      <c r="J8391" s="231" t="str">
        <f t="shared" si="647"/>
        <v/>
      </c>
    </row>
    <row r="8392" spans="6:10" ht="19.5" customHeight="1" x14ac:dyDescent="0.25">
      <c r="F8392" s="328">
        <f t="shared" si="645"/>
        <v>0</v>
      </c>
      <c r="G8392" s="233" t="str">
        <f t="shared" si="646"/>
        <v/>
      </c>
      <c r="H8392" s="231">
        <f t="shared" si="648"/>
        <v>1956458.97</v>
      </c>
      <c r="I8392" s="232">
        <f t="shared" si="649"/>
        <v>0</v>
      </c>
      <c r="J8392" s="231" t="str">
        <f t="shared" si="647"/>
        <v/>
      </c>
    </row>
    <row r="8393" spans="6:10" ht="19.5" customHeight="1" x14ac:dyDescent="0.25">
      <c r="F8393" s="328">
        <f t="shared" si="645"/>
        <v>0</v>
      </c>
      <c r="G8393" s="233" t="str">
        <f t="shared" si="646"/>
        <v/>
      </c>
      <c r="H8393" s="231">
        <f t="shared" si="648"/>
        <v>1956458.97</v>
      </c>
      <c r="I8393" s="232">
        <f t="shared" si="649"/>
        <v>0</v>
      </c>
      <c r="J8393" s="231" t="str">
        <f t="shared" si="647"/>
        <v/>
      </c>
    </row>
    <row r="8394" spans="6:10" ht="19.5" customHeight="1" x14ac:dyDescent="0.25">
      <c r="F8394" s="328">
        <f t="shared" ref="F8394:F8457" si="650">IF(E8394&gt;$C$4*1000,"Выборка",0)</f>
        <v>0</v>
      </c>
      <c r="G8394" s="233" t="str">
        <f t="shared" ref="G8394:G8457" si="651">IF(F8394=0,"",E8394)</f>
        <v/>
      </c>
      <c r="H8394" s="231">
        <f t="shared" si="648"/>
        <v>1956458.97</v>
      </c>
      <c r="I8394" s="232">
        <f t="shared" si="649"/>
        <v>0</v>
      </c>
      <c r="J8394" s="231" t="str">
        <f t="shared" ref="J8394:J8457" si="652">IF(I8394=0,"",E8394)</f>
        <v/>
      </c>
    </row>
    <row r="8395" spans="6:10" ht="19.5" customHeight="1" x14ac:dyDescent="0.25">
      <c r="F8395" s="328">
        <f t="shared" si="650"/>
        <v>0</v>
      </c>
      <c r="G8395" s="233" t="str">
        <f t="shared" si="651"/>
        <v/>
      </c>
      <c r="H8395" s="231">
        <f t="shared" ref="H8395:H8458" si="653">IF(F8395=0,IF((I8394=0)*AND(F8394=0),H8394+E8395,IF((F8394&lt;&gt;0)*AND((H8394&lt;=$E$17)),H8394+E8395,E8395)),H8394)</f>
        <v>1956458.97</v>
      </c>
      <c r="I8395" s="232">
        <f t="shared" ref="I8395:I8458" si="654">IF((H8395&gt;$E$17)*AND(F8395=0),"Выборка",0)</f>
        <v>0</v>
      </c>
      <c r="J8395" s="231" t="str">
        <f t="shared" si="652"/>
        <v/>
      </c>
    </row>
    <row r="8396" spans="6:10" ht="19.5" customHeight="1" x14ac:dyDescent="0.25">
      <c r="F8396" s="328">
        <f t="shared" si="650"/>
        <v>0</v>
      </c>
      <c r="G8396" s="233" t="str">
        <f t="shared" si="651"/>
        <v/>
      </c>
      <c r="H8396" s="231">
        <f t="shared" si="653"/>
        <v>1956458.97</v>
      </c>
      <c r="I8396" s="232">
        <f t="shared" si="654"/>
        <v>0</v>
      </c>
      <c r="J8396" s="231" t="str">
        <f t="shared" si="652"/>
        <v/>
      </c>
    </row>
    <row r="8397" spans="6:10" ht="19.5" customHeight="1" x14ac:dyDescent="0.25">
      <c r="F8397" s="328">
        <f t="shared" si="650"/>
        <v>0</v>
      </c>
      <c r="G8397" s="233" t="str">
        <f t="shared" si="651"/>
        <v/>
      </c>
      <c r="H8397" s="231">
        <f t="shared" si="653"/>
        <v>1956458.97</v>
      </c>
      <c r="I8397" s="232">
        <f t="shared" si="654"/>
        <v>0</v>
      </c>
      <c r="J8397" s="231" t="str">
        <f t="shared" si="652"/>
        <v/>
      </c>
    </row>
    <row r="8398" spans="6:10" ht="19.5" customHeight="1" x14ac:dyDescent="0.25">
      <c r="F8398" s="328">
        <f t="shared" si="650"/>
        <v>0</v>
      </c>
      <c r="G8398" s="233" t="str">
        <f t="shared" si="651"/>
        <v/>
      </c>
      <c r="H8398" s="231">
        <f t="shared" si="653"/>
        <v>1956458.97</v>
      </c>
      <c r="I8398" s="232">
        <f t="shared" si="654"/>
        <v>0</v>
      </c>
      <c r="J8398" s="231" t="str">
        <f t="shared" si="652"/>
        <v/>
      </c>
    </row>
    <row r="8399" spans="6:10" ht="19.5" customHeight="1" x14ac:dyDescent="0.25">
      <c r="F8399" s="328">
        <f t="shared" si="650"/>
        <v>0</v>
      </c>
      <c r="G8399" s="233" t="str">
        <f t="shared" si="651"/>
        <v/>
      </c>
      <c r="H8399" s="231">
        <f t="shared" si="653"/>
        <v>1956458.97</v>
      </c>
      <c r="I8399" s="232">
        <f t="shared" si="654"/>
        <v>0</v>
      </c>
      <c r="J8399" s="231" t="str">
        <f t="shared" si="652"/>
        <v/>
      </c>
    </row>
    <row r="8400" spans="6:10" ht="19.5" customHeight="1" x14ac:dyDescent="0.25">
      <c r="F8400" s="328">
        <f t="shared" si="650"/>
        <v>0</v>
      </c>
      <c r="G8400" s="233" t="str">
        <f t="shared" si="651"/>
        <v/>
      </c>
      <c r="H8400" s="231">
        <f t="shared" si="653"/>
        <v>1956458.97</v>
      </c>
      <c r="I8400" s="232">
        <f t="shared" si="654"/>
        <v>0</v>
      </c>
      <c r="J8400" s="231" t="str">
        <f t="shared" si="652"/>
        <v/>
      </c>
    </row>
    <row r="8401" spans="6:10" ht="19.5" customHeight="1" x14ac:dyDescent="0.25">
      <c r="F8401" s="328">
        <f t="shared" si="650"/>
        <v>0</v>
      </c>
      <c r="G8401" s="233" t="str">
        <f t="shared" si="651"/>
        <v/>
      </c>
      <c r="H8401" s="231">
        <f t="shared" si="653"/>
        <v>1956458.97</v>
      </c>
      <c r="I8401" s="232">
        <f t="shared" si="654"/>
        <v>0</v>
      </c>
      <c r="J8401" s="231" t="str">
        <f t="shared" si="652"/>
        <v/>
      </c>
    </row>
    <row r="8402" spans="6:10" ht="19.5" customHeight="1" x14ac:dyDescent="0.25">
      <c r="F8402" s="328">
        <f t="shared" si="650"/>
        <v>0</v>
      </c>
      <c r="G8402" s="233" t="str">
        <f t="shared" si="651"/>
        <v/>
      </c>
      <c r="H8402" s="231">
        <f t="shared" si="653"/>
        <v>1956458.97</v>
      </c>
      <c r="I8402" s="232">
        <f t="shared" si="654"/>
        <v>0</v>
      </c>
      <c r="J8402" s="231" t="str">
        <f t="shared" si="652"/>
        <v/>
      </c>
    </row>
    <row r="8403" spans="6:10" ht="19.5" customHeight="1" x14ac:dyDescent="0.25">
      <c r="F8403" s="328">
        <f t="shared" si="650"/>
        <v>0</v>
      </c>
      <c r="G8403" s="233" t="str">
        <f t="shared" si="651"/>
        <v/>
      </c>
      <c r="H8403" s="231">
        <f t="shared" si="653"/>
        <v>1956458.97</v>
      </c>
      <c r="I8403" s="232">
        <f t="shared" si="654"/>
        <v>0</v>
      </c>
      <c r="J8403" s="231" t="str">
        <f t="shared" si="652"/>
        <v/>
      </c>
    </row>
    <row r="8404" spans="6:10" ht="19.5" customHeight="1" x14ac:dyDescent="0.25">
      <c r="F8404" s="328">
        <f t="shared" si="650"/>
        <v>0</v>
      </c>
      <c r="G8404" s="233" t="str">
        <f t="shared" si="651"/>
        <v/>
      </c>
      <c r="H8404" s="231">
        <f t="shared" si="653"/>
        <v>1956458.97</v>
      </c>
      <c r="I8404" s="232">
        <f t="shared" si="654"/>
        <v>0</v>
      </c>
      <c r="J8404" s="231" t="str">
        <f t="shared" si="652"/>
        <v/>
      </c>
    </row>
    <row r="8405" spans="6:10" ht="19.5" customHeight="1" x14ac:dyDescent="0.25">
      <c r="F8405" s="328">
        <f t="shared" si="650"/>
        <v>0</v>
      </c>
      <c r="G8405" s="233" t="str">
        <f t="shared" si="651"/>
        <v/>
      </c>
      <c r="H8405" s="231">
        <f t="shared" si="653"/>
        <v>1956458.97</v>
      </c>
      <c r="I8405" s="232">
        <f t="shared" si="654"/>
        <v>0</v>
      </c>
      <c r="J8405" s="231" t="str">
        <f t="shared" si="652"/>
        <v/>
      </c>
    </row>
    <row r="8406" spans="6:10" ht="19.5" customHeight="1" x14ac:dyDescent="0.25">
      <c r="F8406" s="328">
        <f t="shared" si="650"/>
        <v>0</v>
      </c>
      <c r="G8406" s="233" t="str">
        <f t="shared" si="651"/>
        <v/>
      </c>
      <c r="H8406" s="231">
        <f t="shared" si="653"/>
        <v>1956458.97</v>
      </c>
      <c r="I8406" s="232">
        <f t="shared" si="654"/>
        <v>0</v>
      </c>
      <c r="J8406" s="231" t="str">
        <f t="shared" si="652"/>
        <v/>
      </c>
    </row>
    <row r="8407" spans="6:10" ht="19.5" customHeight="1" x14ac:dyDescent="0.25">
      <c r="F8407" s="328">
        <f t="shared" si="650"/>
        <v>0</v>
      </c>
      <c r="G8407" s="233" t="str">
        <f t="shared" si="651"/>
        <v/>
      </c>
      <c r="H8407" s="231">
        <f t="shared" si="653"/>
        <v>1956458.97</v>
      </c>
      <c r="I8407" s="232">
        <f t="shared" si="654"/>
        <v>0</v>
      </c>
      <c r="J8407" s="231" t="str">
        <f t="shared" si="652"/>
        <v/>
      </c>
    </row>
    <row r="8408" spans="6:10" ht="19.5" customHeight="1" x14ac:dyDescent="0.25">
      <c r="F8408" s="328">
        <f t="shared" si="650"/>
        <v>0</v>
      </c>
      <c r="G8408" s="233" t="str">
        <f t="shared" si="651"/>
        <v/>
      </c>
      <c r="H8408" s="231">
        <f t="shared" si="653"/>
        <v>1956458.97</v>
      </c>
      <c r="I8408" s="232">
        <f t="shared" si="654"/>
        <v>0</v>
      </c>
      <c r="J8408" s="231" t="str">
        <f t="shared" si="652"/>
        <v/>
      </c>
    </row>
    <row r="8409" spans="6:10" ht="19.5" customHeight="1" x14ac:dyDescent="0.25">
      <c r="F8409" s="328">
        <f t="shared" si="650"/>
        <v>0</v>
      </c>
      <c r="G8409" s="233" t="str">
        <f t="shared" si="651"/>
        <v/>
      </c>
      <c r="H8409" s="231">
        <f t="shared" si="653"/>
        <v>1956458.97</v>
      </c>
      <c r="I8409" s="232">
        <f t="shared" si="654"/>
        <v>0</v>
      </c>
      <c r="J8409" s="231" t="str">
        <f t="shared" si="652"/>
        <v/>
      </c>
    </row>
    <row r="8410" spans="6:10" ht="19.5" customHeight="1" x14ac:dyDescent="0.25">
      <c r="F8410" s="328">
        <f t="shared" si="650"/>
        <v>0</v>
      </c>
      <c r="G8410" s="233" t="str">
        <f t="shared" si="651"/>
        <v/>
      </c>
      <c r="H8410" s="231">
        <f t="shared" si="653"/>
        <v>1956458.97</v>
      </c>
      <c r="I8410" s="232">
        <f t="shared" si="654"/>
        <v>0</v>
      </c>
      <c r="J8410" s="231" t="str">
        <f t="shared" si="652"/>
        <v/>
      </c>
    </row>
    <row r="8411" spans="6:10" ht="19.5" customHeight="1" x14ac:dyDescent="0.25">
      <c r="F8411" s="328">
        <f t="shared" si="650"/>
        <v>0</v>
      </c>
      <c r="G8411" s="233" t="str">
        <f t="shared" si="651"/>
        <v/>
      </c>
      <c r="H8411" s="231">
        <f t="shared" si="653"/>
        <v>1956458.97</v>
      </c>
      <c r="I8411" s="232">
        <f t="shared" si="654"/>
        <v>0</v>
      </c>
      <c r="J8411" s="231" t="str">
        <f t="shared" si="652"/>
        <v/>
      </c>
    </row>
    <row r="8412" spans="6:10" ht="19.5" customHeight="1" x14ac:dyDescent="0.25">
      <c r="F8412" s="328">
        <f t="shared" si="650"/>
        <v>0</v>
      </c>
      <c r="G8412" s="233" t="str">
        <f t="shared" si="651"/>
        <v/>
      </c>
      <c r="H8412" s="231">
        <f t="shared" si="653"/>
        <v>1956458.97</v>
      </c>
      <c r="I8412" s="232">
        <f t="shared" si="654"/>
        <v>0</v>
      </c>
      <c r="J8412" s="231" t="str">
        <f t="shared" si="652"/>
        <v/>
      </c>
    </row>
    <row r="8413" spans="6:10" ht="19.5" customHeight="1" x14ac:dyDescent="0.25">
      <c r="F8413" s="328">
        <f t="shared" si="650"/>
        <v>0</v>
      </c>
      <c r="G8413" s="233" t="str">
        <f t="shared" si="651"/>
        <v/>
      </c>
      <c r="H8413" s="231">
        <f t="shared" si="653"/>
        <v>1956458.97</v>
      </c>
      <c r="I8413" s="232">
        <f t="shared" si="654"/>
        <v>0</v>
      </c>
      <c r="J8413" s="231" t="str">
        <f t="shared" si="652"/>
        <v/>
      </c>
    </row>
    <row r="8414" spans="6:10" ht="19.5" customHeight="1" x14ac:dyDescent="0.25">
      <c r="F8414" s="328">
        <f t="shared" si="650"/>
        <v>0</v>
      </c>
      <c r="G8414" s="233" t="str">
        <f t="shared" si="651"/>
        <v/>
      </c>
      <c r="H8414" s="231">
        <f t="shared" si="653"/>
        <v>1956458.97</v>
      </c>
      <c r="I8414" s="232">
        <f t="shared" si="654"/>
        <v>0</v>
      </c>
      <c r="J8414" s="231" t="str">
        <f t="shared" si="652"/>
        <v/>
      </c>
    </row>
    <row r="8415" spans="6:10" ht="19.5" customHeight="1" x14ac:dyDescent="0.25">
      <c r="F8415" s="328">
        <f t="shared" si="650"/>
        <v>0</v>
      </c>
      <c r="G8415" s="233" t="str">
        <f t="shared" si="651"/>
        <v/>
      </c>
      <c r="H8415" s="231">
        <f t="shared" si="653"/>
        <v>1956458.97</v>
      </c>
      <c r="I8415" s="232">
        <f t="shared" si="654"/>
        <v>0</v>
      </c>
      <c r="J8415" s="231" t="str">
        <f t="shared" si="652"/>
        <v/>
      </c>
    </row>
    <row r="8416" spans="6:10" ht="19.5" customHeight="1" x14ac:dyDescent="0.25">
      <c r="F8416" s="328">
        <f t="shared" si="650"/>
        <v>0</v>
      </c>
      <c r="G8416" s="233" t="str">
        <f t="shared" si="651"/>
        <v/>
      </c>
      <c r="H8416" s="231">
        <f t="shared" si="653"/>
        <v>1956458.97</v>
      </c>
      <c r="I8416" s="232">
        <f t="shared" si="654"/>
        <v>0</v>
      </c>
      <c r="J8416" s="231" t="str">
        <f t="shared" si="652"/>
        <v/>
      </c>
    </row>
    <row r="8417" spans="6:10" ht="19.5" customHeight="1" x14ac:dyDescent="0.25">
      <c r="F8417" s="328">
        <f t="shared" si="650"/>
        <v>0</v>
      </c>
      <c r="G8417" s="233" t="str">
        <f t="shared" si="651"/>
        <v/>
      </c>
      <c r="H8417" s="231">
        <f t="shared" si="653"/>
        <v>1956458.97</v>
      </c>
      <c r="I8417" s="232">
        <f t="shared" si="654"/>
        <v>0</v>
      </c>
      <c r="J8417" s="231" t="str">
        <f t="shared" si="652"/>
        <v/>
      </c>
    </row>
    <row r="8418" spans="6:10" ht="19.5" customHeight="1" x14ac:dyDescent="0.25">
      <c r="F8418" s="328">
        <f t="shared" si="650"/>
        <v>0</v>
      </c>
      <c r="G8418" s="233" t="str">
        <f t="shared" si="651"/>
        <v/>
      </c>
      <c r="H8418" s="231">
        <f t="shared" si="653"/>
        <v>1956458.97</v>
      </c>
      <c r="I8418" s="232">
        <f t="shared" si="654"/>
        <v>0</v>
      </c>
      <c r="J8418" s="231" t="str">
        <f t="shared" si="652"/>
        <v/>
      </c>
    </row>
    <row r="8419" spans="6:10" ht="19.5" customHeight="1" x14ac:dyDescent="0.25">
      <c r="F8419" s="328">
        <f t="shared" si="650"/>
        <v>0</v>
      </c>
      <c r="G8419" s="233" t="str">
        <f t="shared" si="651"/>
        <v/>
      </c>
      <c r="H8419" s="231">
        <f t="shared" si="653"/>
        <v>1956458.97</v>
      </c>
      <c r="I8419" s="232">
        <f t="shared" si="654"/>
        <v>0</v>
      </c>
      <c r="J8419" s="231" t="str">
        <f t="shared" si="652"/>
        <v/>
      </c>
    </row>
    <row r="8420" spans="6:10" ht="19.5" customHeight="1" x14ac:dyDescent="0.25">
      <c r="F8420" s="328">
        <f t="shared" si="650"/>
        <v>0</v>
      </c>
      <c r="G8420" s="233" t="str">
        <f t="shared" si="651"/>
        <v/>
      </c>
      <c r="H8420" s="231">
        <f t="shared" si="653"/>
        <v>1956458.97</v>
      </c>
      <c r="I8420" s="232">
        <f t="shared" si="654"/>
        <v>0</v>
      </c>
      <c r="J8420" s="231" t="str">
        <f t="shared" si="652"/>
        <v/>
      </c>
    </row>
    <row r="8421" spans="6:10" ht="19.5" customHeight="1" x14ac:dyDescent="0.25">
      <c r="F8421" s="328">
        <f t="shared" si="650"/>
        <v>0</v>
      </c>
      <c r="G8421" s="233" t="str">
        <f t="shared" si="651"/>
        <v/>
      </c>
      <c r="H8421" s="231">
        <f t="shared" si="653"/>
        <v>1956458.97</v>
      </c>
      <c r="I8421" s="232">
        <f t="shared" si="654"/>
        <v>0</v>
      </c>
      <c r="J8421" s="231" t="str">
        <f t="shared" si="652"/>
        <v/>
      </c>
    </row>
    <row r="8422" spans="6:10" ht="19.5" customHeight="1" x14ac:dyDescent="0.25">
      <c r="F8422" s="328">
        <f t="shared" si="650"/>
        <v>0</v>
      </c>
      <c r="G8422" s="233" t="str">
        <f t="shared" si="651"/>
        <v/>
      </c>
      <c r="H8422" s="231">
        <f t="shared" si="653"/>
        <v>1956458.97</v>
      </c>
      <c r="I8422" s="232">
        <f t="shared" si="654"/>
        <v>0</v>
      </c>
      <c r="J8422" s="231" t="str">
        <f t="shared" si="652"/>
        <v/>
      </c>
    </row>
    <row r="8423" spans="6:10" ht="19.5" customHeight="1" x14ac:dyDescent="0.25">
      <c r="F8423" s="328">
        <f t="shared" si="650"/>
        <v>0</v>
      </c>
      <c r="G8423" s="233" t="str">
        <f t="shared" si="651"/>
        <v/>
      </c>
      <c r="H8423" s="231">
        <f t="shared" si="653"/>
        <v>1956458.97</v>
      </c>
      <c r="I8423" s="232">
        <f t="shared" si="654"/>
        <v>0</v>
      </c>
      <c r="J8423" s="231" t="str">
        <f t="shared" si="652"/>
        <v/>
      </c>
    </row>
    <row r="8424" spans="6:10" ht="19.5" customHeight="1" x14ac:dyDescent="0.25">
      <c r="F8424" s="328">
        <f t="shared" si="650"/>
        <v>0</v>
      </c>
      <c r="G8424" s="233" t="str">
        <f t="shared" si="651"/>
        <v/>
      </c>
      <c r="H8424" s="231">
        <f t="shared" si="653"/>
        <v>1956458.97</v>
      </c>
      <c r="I8424" s="232">
        <f t="shared" si="654"/>
        <v>0</v>
      </c>
      <c r="J8424" s="231" t="str">
        <f t="shared" si="652"/>
        <v/>
      </c>
    </row>
    <row r="8425" spans="6:10" ht="19.5" customHeight="1" x14ac:dyDescent="0.25">
      <c r="F8425" s="328">
        <f t="shared" si="650"/>
        <v>0</v>
      </c>
      <c r="G8425" s="233" t="str">
        <f t="shared" si="651"/>
        <v/>
      </c>
      <c r="H8425" s="231">
        <f t="shared" si="653"/>
        <v>1956458.97</v>
      </c>
      <c r="I8425" s="232">
        <f t="shared" si="654"/>
        <v>0</v>
      </c>
      <c r="J8425" s="231" t="str">
        <f t="shared" si="652"/>
        <v/>
      </c>
    </row>
    <row r="8426" spans="6:10" ht="19.5" customHeight="1" x14ac:dyDescent="0.25">
      <c r="F8426" s="328">
        <f t="shared" si="650"/>
        <v>0</v>
      </c>
      <c r="G8426" s="233" t="str">
        <f t="shared" si="651"/>
        <v/>
      </c>
      <c r="H8426" s="231">
        <f t="shared" si="653"/>
        <v>1956458.97</v>
      </c>
      <c r="I8426" s="232">
        <f t="shared" si="654"/>
        <v>0</v>
      </c>
      <c r="J8426" s="231" t="str">
        <f t="shared" si="652"/>
        <v/>
      </c>
    </row>
    <row r="8427" spans="6:10" ht="19.5" customHeight="1" x14ac:dyDescent="0.25">
      <c r="F8427" s="328">
        <f t="shared" si="650"/>
        <v>0</v>
      </c>
      <c r="G8427" s="233" t="str">
        <f t="shared" si="651"/>
        <v/>
      </c>
      <c r="H8427" s="231">
        <f t="shared" si="653"/>
        <v>1956458.97</v>
      </c>
      <c r="I8427" s="232">
        <f t="shared" si="654"/>
        <v>0</v>
      </c>
      <c r="J8427" s="231" t="str">
        <f t="shared" si="652"/>
        <v/>
      </c>
    </row>
    <row r="8428" spans="6:10" ht="19.5" customHeight="1" x14ac:dyDescent="0.25">
      <c r="F8428" s="328">
        <f t="shared" si="650"/>
        <v>0</v>
      </c>
      <c r="G8428" s="233" t="str">
        <f t="shared" si="651"/>
        <v/>
      </c>
      <c r="H8428" s="231">
        <f t="shared" si="653"/>
        <v>1956458.97</v>
      </c>
      <c r="I8428" s="232">
        <f t="shared" si="654"/>
        <v>0</v>
      </c>
      <c r="J8428" s="231" t="str">
        <f t="shared" si="652"/>
        <v/>
      </c>
    </row>
    <row r="8429" spans="6:10" ht="19.5" customHeight="1" x14ac:dyDescent="0.25">
      <c r="F8429" s="328">
        <f t="shared" si="650"/>
        <v>0</v>
      </c>
      <c r="G8429" s="233" t="str">
        <f t="shared" si="651"/>
        <v/>
      </c>
      <c r="H8429" s="231">
        <f t="shared" si="653"/>
        <v>1956458.97</v>
      </c>
      <c r="I8429" s="232">
        <f t="shared" si="654"/>
        <v>0</v>
      </c>
      <c r="J8429" s="231" t="str">
        <f t="shared" si="652"/>
        <v/>
      </c>
    </row>
    <row r="8430" spans="6:10" ht="19.5" customHeight="1" x14ac:dyDescent="0.25">
      <c r="F8430" s="328">
        <f t="shared" si="650"/>
        <v>0</v>
      </c>
      <c r="G8430" s="233" t="str">
        <f t="shared" si="651"/>
        <v/>
      </c>
      <c r="H8430" s="231">
        <f t="shared" si="653"/>
        <v>1956458.97</v>
      </c>
      <c r="I8430" s="232">
        <f t="shared" si="654"/>
        <v>0</v>
      </c>
      <c r="J8430" s="231" t="str">
        <f t="shared" si="652"/>
        <v/>
      </c>
    </row>
    <row r="8431" spans="6:10" ht="19.5" customHeight="1" x14ac:dyDescent="0.25">
      <c r="F8431" s="328">
        <f t="shared" si="650"/>
        <v>0</v>
      </c>
      <c r="G8431" s="233" t="str">
        <f t="shared" si="651"/>
        <v/>
      </c>
      <c r="H8431" s="231">
        <f t="shared" si="653"/>
        <v>1956458.97</v>
      </c>
      <c r="I8431" s="232">
        <f t="shared" si="654"/>
        <v>0</v>
      </c>
      <c r="J8431" s="231" t="str">
        <f t="shared" si="652"/>
        <v/>
      </c>
    </row>
    <row r="8432" spans="6:10" ht="19.5" customHeight="1" x14ac:dyDescent="0.25">
      <c r="F8432" s="328">
        <f t="shared" si="650"/>
        <v>0</v>
      </c>
      <c r="G8432" s="233" t="str">
        <f t="shared" si="651"/>
        <v/>
      </c>
      <c r="H8432" s="231">
        <f t="shared" si="653"/>
        <v>1956458.97</v>
      </c>
      <c r="I8432" s="232">
        <f t="shared" si="654"/>
        <v>0</v>
      </c>
      <c r="J8432" s="231" t="str">
        <f t="shared" si="652"/>
        <v/>
      </c>
    </row>
    <row r="8433" spans="6:10" ht="19.5" customHeight="1" x14ac:dyDescent="0.25">
      <c r="F8433" s="328">
        <f t="shared" si="650"/>
        <v>0</v>
      </c>
      <c r="G8433" s="233" t="str">
        <f t="shared" si="651"/>
        <v/>
      </c>
      <c r="H8433" s="231">
        <f t="shared" si="653"/>
        <v>1956458.97</v>
      </c>
      <c r="I8433" s="232">
        <f t="shared" si="654"/>
        <v>0</v>
      </c>
      <c r="J8433" s="231" t="str">
        <f t="shared" si="652"/>
        <v/>
      </c>
    </row>
    <row r="8434" spans="6:10" ht="19.5" customHeight="1" x14ac:dyDescent="0.25">
      <c r="F8434" s="328">
        <f t="shared" si="650"/>
        <v>0</v>
      </c>
      <c r="G8434" s="233" t="str">
        <f t="shared" si="651"/>
        <v/>
      </c>
      <c r="H8434" s="231">
        <f t="shared" si="653"/>
        <v>1956458.97</v>
      </c>
      <c r="I8434" s="232">
        <f t="shared" si="654"/>
        <v>0</v>
      </c>
      <c r="J8434" s="231" t="str">
        <f t="shared" si="652"/>
        <v/>
      </c>
    </row>
    <row r="8435" spans="6:10" ht="19.5" customHeight="1" x14ac:dyDescent="0.25">
      <c r="F8435" s="328">
        <f t="shared" si="650"/>
        <v>0</v>
      </c>
      <c r="G8435" s="233" t="str">
        <f t="shared" si="651"/>
        <v/>
      </c>
      <c r="H8435" s="231">
        <f t="shared" si="653"/>
        <v>1956458.97</v>
      </c>
      <c r="I8435" s="232">
        <f t="shared" si="654"/>
        <v>0</v>
      </c>
      <c r="J8435" s="231" t="str">
        <f t="shared" si="652"/>
        <v/>
      </c>
    </row>
    <row r="8436" spans="6:10" ht="19.5" customHeight="1" x14ac:dyDescent="0.25">
      <c r="F8436" s="328">
        <f t="shared" si="650"/>
        <v>0</v>
      </c>
      <c r="G8436" s="233" t="str">
        <f t="shared" si="651"/>
        <v/>
      </c>
      <c r="H8436" s="231">
        <f t="shared" si="653"/>
        <v>1956458.97</v>
      </c>
      <c r="I8436" s="232">
        <f t="shared" si="654"/>
        <v>0</v>
      </c>
      <c r="J8436" s="231" t="str">
        <f t="shared" si="652"/>
        <v/>
      </c>
    </row>
    <row r="8437" spans="6:10" ht="19.5" customHeight="1" x14ac:dyDescent="0.25">
      <c r="F8437" s="328">
        <f t="shared" si="650"/>
        <v>0</v>
      </c>
      <c r="G8437" s="233" t="str">
        <f t="shared" si="651"/>
        <v/>
      </c>
      <c r="H8437" s="231">
        <f t="shared" si="653"/>
        <v>1956458.97</v>
      </c>
      <c r="I8437" s="232">
        <f t="shared" si="654"/>
        <v>0</v>
      </c>
      <c r="J8437" s="231" t="str">
        <f t="shared" si="652"/>
        <v/>
      </c>
    </row>
    <row r="8438" spans="6:10" ht="19.5" customHeight="1" x14ac:dyDescent="0.25">
      <c r="F8438" s="328">
        <f t="shared" si="650"/>
        <v>0</v>
      </c>
      <c r="G8438" s="233" t="str">
        <f t="shared" si="651"/>
        <v/>
      </c>
      <c r="H8438" s="231">
        <f t="shared" si="653"/>
        <v>1956458.97</v>
      </c>
      <c r="I8438" s="232">
        <f t="shared" si="654"/>
        <v>0</v>
      </c>
      <c r="J8438" s="231" t="str">
        <f t="shared" si="652"/>
        <v/>
      </c>
    </row>
    <row r="8439" spans="6:10" ht="19.5" customHeight="1" x14ac:dyDescent="0.25">
      <c r="F8439" s="328">
        <f t="shared" si="650"/>
        <v>0</v>
      </c>
      <c r="G8439" s="233" t="str">
        <f t="shared" si="651"/>
        <v/>
      </c>
      <c r="H8439" s="231">
        <f t="shared" si="653"/>
        <v>1956458.97</v>
      </c>
      <c r="I8439" s="232">
        <f t="shared" si="654"/>
        <v>0</v>
      </c>
      <c r="J8439" s="231" t="str">
        <f t="shared" si="652"/>
        <v/>
      </c>
    </row>
    <row r="8440" spans="6:10" ht="19.5" customHeight="1" x14ac:dyDescent="0.25">
      <c r="F8440" s="328">
        <f t="shared" si="650"/>
        <v>0</v>
      </c>
      <c r="G8440" s="233" t="str">
        <f t="shared" si="651"/>
        <v/>
      </c>
      <c r="H8440" s="231">
        <f t="shared" si="653"/>
        <v>1956458.97</v>
      </c>
      <c r="I8440" s="232">
        <f t="shared" si="654"/>
        <v>0</v>
      </c>
      <c r="J8440" s="231" t="str">
        <f t="shared" si="652"/>
        <v/>
      </c>
    </row>
    <row r="8441" spans="6:10" ht="19.5" customHeight="1" x14ac:dyDescent="0.25">
      <c r="F8441" s="328">
        <f t="shared" si="650"/>
        <v>0</v>
      </c>
      <c r="G8441" s="233" t="str">
        <f t="shared" si="651"/>
        <v/>
      </c>
      <c r="H8441" s="231">
        <f t="shared" si="653"/>
        <v>1956458.97</v>
      </c>
      <c r="I8441" s="232">
        <f t="shared" si="654"/>
        <v>0</v>
      </c>
      <c r="J8441" s="231" t="str">
        <f t="shared" si="652"/>
        <v/>
      </c>
    </row>
    <row r="8442" spans="6:10" ht="19.5" customHeight="1" x14ac:dyDescent="0.25">
      <c r="F8442" s="328">
        <f t="shared" si="650"/>
        <v>0</v>
      </c>
      <c r="G8442" s="233" t="str">
        <f t="shared" si="651"/>
        <v/>
      </c>
      <c r="H8442" s="231">
        <f t="shared" si="653"/>
        <v>1956458.97</v>
      </c>
      <c r="I8442" s="232">
        <f t="shared" si="654"/>
        <v>0</v>
      </c>
      <c r="J8442" s="231" t="str">
        <f t="shared" si="652"/>
        <v/>
      </c>
    </row>
    <row r="8443" spans="6:10" ht="19.5" customHeight="1" x14ac:dyDescent="0.25">
      <c r="F8443" s="328">
        <f t="shared" si="650"/>
        <v>0</v>
      </c>
      <c r="G8443" s="233" t="str">
        <f t="shared" si="651"/>
        <v/>
      </c>
      <c r="H8443" s="231">
        <f t="shared" si="653"/>
        <v>1956458.97</v>
      </c>
      <c r="I8443" s="232">
        <f t="shared" si="654"/>
        <v>0</v>
      </c>
      <c r="J8443" s="231" t="str">
        <f t="shared" si="652"/>
        <v/>
      </c>
    </row>
    <row r="8444" spans="6:10" ht="19.5" customHeight="1" x14ac:dyDescent="0.25">
      <c r="F8444" s="328">
        <f t="shared" si="650"/>
        <v>0</v>
      </c>
      <c r="G8444" s="233" t="str">
        <f t="shared" si="651"/>
        <v/>
      </c>
      <c r="H8444" s="231">
        <f t="shared" si="653"/>
        <v>1956458.97</v>
      </c>
      <c r="I8444" s="232">
        <f t="shared" si="654"/>
        <v>0</v>
      </c>
      <c r="J8444" s="231" t="str">
        <f t="shared" si="652"/>
        <v/>
      </c>
    </row>
    <row r="8445" spans="6:10" ht="19.5" customHeight="1" x14ac:dyDescent="0.25">
      <c r="F8445" s="328">
        <f t="shared" si="650"/>
        <v>0</v>
      </c>
      <c r="G8445" s="233" t="str">
        <f t="shared" si="651"/>
        <v/>
      </c>
      <c r="H8445" s="231">
        <f t="shared" si="653"/>
        <v>1956458.97</v>
      </c>
      <c r="I8445" s="232">
        <f t="shared" si="654"/>
        <v>0</v>
      </c>
      <c r="J8445" s="231" t="str">
        <f t="shared" si="652"/>
        <v/>
      </c>
    </row>
    <row r="8446" spans="6:10" ht="19.5" customHeight="1" x14ac:dyDescent="0.25">
      <c r="F8446" s="328">
        <f t="shared" si="650"/>
        <v>0</v>
      </c>
      <c r="G8446" s="233" t="str">
        <f t="shared" si="651"/>
        <v/>
      </c>
      <c r="H8446" s="231">
        <f t="shared" si="653"/>
        <v>1956458.97</v>
      </c>
      <c r="I8446" s="232">
        <f t="shared" si="654"/>
        <v>0</v>
      </c>
      <c r="J8446" s="231" t="str">
        <f t="shared" si="652"/>
        <v/>
      </c>
    </row>
    <row r="8447" spans="6:10" ht="19.5" customHeight="1" x14ac:dyDescent="0.25">
      <c r="F8447" s="328">
        <f t="shared" si="650"/>
        <v>0</v>
      </c>
      <c r="G8447" s="233" t="str">
        <f t="shared" si="651"/>
        <v/>
      </c>
      <c r="H8447" s="231">
        <f t="shared" si="653"/>
        <v>1956458.97</v>
      </c>
      <c r="I8447" s="232">
        <f t="shared" si="654"/>
        <v>0</v>
      </c>
      <c r="J8447" s="231" t="str">
        <f t="shared" si="652"/>
        <v/>
      </c>
    </row>
    <row r="8448" spans="6:10" ht="19.5" customHeight="1" x14ac:dyDescent="0.25">
      <c r="F8448" s="328">
        <f t="shared" si="650"/>
        <v>0</v>
      </c>
      <c r="G8448" s="233" t="str">
        <f t="shared" si="651"/>
        <v/>
      </c>
      <c r="H8448" s="231">
        <f t="shared" si="653"/>
        <v>1956458.97</v>
      </c>
      <c r="I8448" s="232">
        <f t="shared" si="654"/>
        <v>0</v>
      </c>
      <c r="J8448" s="231" t="str">
        <f t="shared" si="652"/>
        <v/>
      </c>
    </row>
    <row r="8449" spans="6:10" ht="19.5" customHeight="1" x14ac:dyDescent="0.25">
      <c r="F8449" s="328">
        <f t="shared" si="650"/>
        <v>0</v>
      </c>
      <c r="G8449" s="233" t="str">
        <f t="shared" si="651"/>
        <v/>
      </c>
      <c r="H8449" s="231">
        <f t="shared" si="653"/>
        <v>1956458.97</v>
      </c>
      <c r="I8449" s="232">
        <f t="shared" si="654"/>
        <v>0</v>
      </c>
      <c r="J8449" s="231" t="str">
        <f t="shared" si="652"/>
        <v/>
      </c>
    </row>
    <row r="8450" spans="6:10" ht="19.5" customHeight="1" x14ac:dyDescent="0.25">
      <c r="F8450" s="328">
        <f t="shared" si="650"/>
        <v>0</v>
      </c>
      <c r="G8450" s="233" t="str">
        <f t="shared" si="651"/>
        <v/>
      </c>
      <c r="H8450" s="231">
        <f t="shared" si="653"/>
        <v>1956458.97</v>
      </c>
      <c r="I8450" s="232">
        <f t="shared" si="654"/>
        <v>0</v>
      </c>
      <c r="J8450" s="231" t="str">
        <f t="shared" si="652"/>
        <v/>
      </c>
    </row>
    <row r="8451" spans="6:10" ht="19.5" customHeight="1" x14ac:dyDescent="0.25">
      <c r="F8451" s="328">
        <f t="shared" si="650"/>
        <v>0</v>
      </c>
      <c r="G8451" s="233" t="str">
        <f t="shared" si="651"/>
        <v/>
      </c>
      <c r="H8451" s="231">
        <f t="shared" si="653"/>
        <v>1956458.97</v>
      </c>
      <c r="I8451" s="232">
        <f t="shared" si="654"/>
        <v>0</v>
      </c>
      <c r="J8451" s="231" t="str">
        <f t="shared" si="652"/>
        <v/>
      </c>
    </row>
    <row r="8452" spans="6:10" ht="19.5" customHeight="1" x14ac:dyDescent="0.25">
      <c r="F8452" s="328">
        <f t="shared" si="650"/>
        <v>0</v>
      </c>
      <c r="G8452" s="233" t="str">
        <f t="shared" si="651"/>
        <v/>
      </c>
      <c r="H8452" s="231">
        <f t="shared" si="653"/>
        <v>1956458.97</v>
      </c>
      <c r="I8452" s="232">
        <f t="shared" si="654"/>
        <v>0</v>
      </c>
      <c r="J8452" s="231" t="str">
        <f t="shared" si="652"/>
        <v/>
      </c>
    </row>
    <row r="8453" spans="6:10" ht="19.5" customHeight="1" x14ac:dyDescent="0.25">
      <c r="F8453" s="328">
        <f t="shared" si="650"/>
        <v>0</v>
      </c>
      <c r="G8453" s="233" t="str">
        <f t="shared" si="651"/>
        <v/>
      </c>
      <c r="H8453" s="231">
        <f t="shared" si="653"/>
        <v>1956458.97</v>
      </c>
      <c r="I8453" s="232">
        <f t="shared" si="654"/>
        <v>0</v>
      </c>
      <c r="J8453" s="231" t="str">
        <f t="shared" si="652"/>
        <v/>
      </c>
    </row>
    <row r="8454" spans="6:10" ht="19.5" customHeight="1" x14ac:dyDescent="0.25">
      <c r="F8454" s="328">
        <f t="shared" si="650"/>
        <v>0</v>
      </c>
      <c r="G8454" s="233" t="str">
        <f t="shared" si="651"/>
        <v/>
      </c>
      <c r="H8454" s="231">
        <f t="shared" si="653"/>
        <v>1956458.97</v>
      </c>
      <c r="I8454" s="232">
        <f t="shared" si="654"/>
        <v>0</v>
      </c>
      <c r="J8454" s="231" t="str">
        <f t="shared" si="652"/>
        <v/>
      </c>
    </row>
    <row r="8455" spans="6:10" ht="19.5" customHeight="1" x14ac:dyDescent="0.25">
      <c r="F8455" s="328">
        <f t="shared" si="650"/>
        <v>0</v>
      </c>
      <c r="G8455" s="233" t="str">
        <f t="shared" si="651"/>
        <v/>
      </c>
      <c r="H8455" s="231">
        <f t="shared" si="653"/>
        <v>1956458.97</v>
      </c>
      <c r="I8455" s="232">
        <f t="shared" si="654"/>
        <v>0</v>
      </c>
      <c r="J8455" s="231" t="str">
        <f t="shared" si="652"/>
        <v/>
      </c>
    </row>
    <row r="8456" spans="6:10" ht="19.5" customHeight="1" x14ac:dyDescent="0.25">
      <c r="F8456" s="328">
        <f t="shared" si="650"/>
        <v>0</v>
      </c>
      <c r="G8456" s="233" t="str">
        <f t="shared" si="651"/>
        <v/>
      </c>
      <c r="H8456" s="231">
        <f t="shared" si="653"/>
        <v>1956458.97</v>
      </c>
      <c r="I8456" s="232">
        <f t="shared" si="654"/>
        <v>0</v>
      </c>
      <c r="J8456" s="231" t="str">
        <f t="shared" si="652"/>
        <v/>
      </c>
    </row>
    <row r="8457" spans="6:10" ht="19.5" customHeight="1" x14ac:dyDescent="0.25">
      <c r="F8457" s="328">
        <f t="shared" si="650"/>
        <v>0</v>
      </c>
      <c r="G8457" s="233" t="str">
        <f t="shared" si="651"/>
        <v/>
      </c>
      <c r="H8457" s="231">
        <f t="shared" si="653"/>
        <v>1956458.97</v>
      </c>
      <c r="I8457" s="232">
        <f t="shared" si="654"/>
        <v>0</v>
      </c>
      <c r="J8457" s="231" t="str">
        <f t="shared" si="652"/>
        <v/>
      </c>
    </row>
    <row r="8458" spans="6:10" ht="19.5" customHeight="1" x14ac:dyDescent="0.25">
      <c r="F8458" s="328">
        <f t="shared" ref="F8458:F8521" si="655">IF(E8458&gt;$C$4*1000,"Выборка",0)</f>
        <v>0</v>
      </c>
      <c r="G8458" s="233" t="str">
        <f t="shared" ref="G8458:G8521" si="656">IF(F8458=0,"",E8458)</f>
        <v/>
      </c>
      <c r="H8458" s="231">
        <f t="shared" si="653"/>
        <v>1956458.97</v>
      </c>
      <c r="I8458" s="232">
        <f t="shared" si="654"/>
        <v>0</v>
      </c>
      <c r="J8458" s="231" t="str">
        <f t="shared" ref="J8458:J8521" si="657">IF(I8458=0,"",E8458)</f>
        <v/>
      </c>
    </row>
    <row r="8459" spans="6:10" ht="19.5" customHeight="1" x14ac:dyDescent="0.25">
      <c r="F8459" s="328">
        <f t="shared" si="655"/>
        <v>0</v>
      </c>
      <c r="G8459" s="233" t="str">
        <f t="shared" si="656"/>
        <v/>
      </c>
      <c r="H8459" s="231">
        <f t="shared" ref="H8459:H8522" si="658">IF(F8459=0,IF((I8458=0)*AND(F8458=0),H8458+E8459,IF((F8458&lt;&gt;0)*AND((H8458&lt;=$E$17)),H8458+E8459,E8459)),H8458)</f>
        <v>1956458.97</v>
      </c>
      <c r="I8459" s="232">
        <f t="shared" ref="I8459:I8522" si="659">IF((H8459&gt;$E$17)*AND(F8459=0),"Выборка",0)</f>
        <v>0</v>
      </c>
      <c r="J8459" s="231" t="str">
        <f t="shared" si="657"/>
        <v/>
      </c>
    </row>
    <row r="8460" spans="6:10" ht="19.5" customHeight="1" x14ac:dyDescent="0.25">
      <c r="F8460" s="328">
        <f t="shared" si="655"/>
        <v>0</v>
      </c>
      <c r="G8460" s="233" t="str">
        <f t="shared" si="656"/>
        <v/>
      </c>
      <c r="H8460" s="231">
        <f t="shared" si="658"/>
        <v>1956458.97</v>
      </c>
      <c r="I8460" s="232">
        <f t="shared" si="659"/>
        <v>0</v>
      </c>
      <c r="J8460" s="231" t="str">
        <f t="shared" si="657"/>
        <v/>
      </c>
    </row>
    <row r="8461" spans="6:10" ht="19.5" customHeight="1" x14ac:dyDescent="0.25">
      <c r="F8461" s="328">
        <f t="shared" si="655"/>
        <v>0</v>
      </c>
      <c r="G8461" s="233" t="str">
        <f t="shared" si="656"/>
        <v/>
      </c>
      <c r="H8461" s="231">
        <f t="shared" si="658"/>
        <v>1956458.97</v>
      </c>
      <c r="I8461" s="232">
        <f t="shared" si="659"/>
        <v>0</v>
      </c>
      <c r="J8461" s="231" t="str">
        <f t="shared" si="657"/>
        <v/>
      </c>
    </row>
    <row r="8462" spans="6:10" ht="19.5" customHeight="1" x14ac:dyDescent="0.25">
      <c r="F8462" s="328">
        <f t="shared" si="655"/>
        <v>0</v>
      </c>
      <c r="G8462" s="233" t="str">
        <f t="shared" si="656"/>
        <v/>
      </c>
      <c r="H8462" s="231">
        <f t="shared" si="658"/>
        <v>1956458.97</v>
      </c>
      <c r="I8462" s="232">
        <f t="shared" si="659"/>
        <v>0</v>
      </c>
      <c r="J8462" s="231" t="str">
        <f t="shared" si="657"/>
        <v/>
      </c>
    </row>
    <row r="8463" spans="6:10" ht="19.5" customHeight="1" x14ac:dyDescent="0.25">
      <c r="F8463" s="328">
        <f t="shared" si="655"/>
        <v>0</v>
      </c>
      <c r="G8463" s="233" t="str">
        <f t="shared" si="656"/>
        <v/>
      </c>
      <c r="H8463" s="231">
        <f t="shared" si="658"/>
        <v>1956458.97</v>
      </c>
      <c r="I8463" s="232">
        <f t="shared" si="659"/>
        <v>0</v>
      </c>
      <c r="J8463" s="231" t="str">
        <f t="shared" si="657"/>
        <v/>
      </c>
    </row>
    <row r="8464" spans="6:10" ht="19.5" customHeight="1" x14ac:dyDescent="0.25">
      <c r="F8464" s="328">
        <f t="shared" si="655"/>
        <v>0</v>
      </c>
      <c r="G8464" s="233" t="str">
        <f t="shared" si="656"/>
        <v/>
      </c>
      <c r="H8464" s="231">
        <f t="shared" si="658"/>
        <v>1956458.97</v>
      </c>
      <c r="I8464" s="232">
        <f t="shared" si="659"/>
        <v>0</v>
      </c>
      <c r="J8464" s="231" t="str">
        <f t="shared" si="657"/>
        <v/>
      </c>
    </row>
    <row r="8465" spans="6:10" ht="19.5" customHeight="1" x14ac:dyDescent="0.25">
      <c r="F8465" s="328">
        <f t="shared" si="655"/>
        <v>0</v>
      </c>
      <c r="G8465" s="233" t="str">
        <f t="shared" si="656"/>
        <v/>
      </c>
      <c r="H8465" s="231">
        <f t="shared" si="658"/>
        <v>1956458.97</v>
      </c>
      <c r="I8465" s="232">
        <f t="shared" si="659"/>
        <v>0</v>
      </c>
      <c r="J8465" s="231" t="str">
        <f t="shared" si="657"/>
        <v/>
      </c>
    </row>
    <row r="8466" spans="6:10" ht="19.5" customHeight="1" x14ac:dyDescent="0.25">
      <c r="F8466" s="328">
        <f t="shared" si="655"/>
        <v>0</v>
      </c>
      <c r="G8466" s="233" t="str">
        <f t="shared" si="656"/>
        <v/>
      </c>
      <c r="H8466" s="231">
        <f t="shared" si="658"/>
        <v>1956458.97</v>
      </c>
      <c r="I8466" s="232">
        <f t="shared" si="659"/>
        <v>0</v>
      </c>
      <c r="J8466" s="231" t="str">
        <f t="shared" si="657"/>
        <v/>
      </c>
    </row>
    <row r="8467" spans="6:10" ht="19.5" customHeight="1" x14ac:dyDescent="0.25">
      <c r="F8467" s="328">
        <f t="shared" si="655"/>
        <v>0</v>
      </c>
      <c r="G8467" s="233" t="str">
        <f t="shared" si="656"/>
        <v/>
      </c>
      <c r="H8467" s="231">
        <f t="shared" si="658"/>
        <v>1956458.97</v>
      </c>
      <c r="I8467" s="232">
        <f t="shared" si="659"/>
        <v>0</v>
      </c>
      <c r="J8467" s="231" t="str">
        <f t="shared" si="657"/>
        <v/>
      </c>
    </row>
    <row r="8468" spans="6:10" ht="19.5" customHeight="1" x14ac:dyDescent="0.25">
      <c r="F8468" s="328">
        <f t="shared" si="655"/>
        <v>0</v>
      </c>
      <c r="G8468" s="233" t="str">
        <f t="shared" si="656"/>
        <v/>
      </c>
      <c r="H8468" s="231">
        <f t="shared" si="658"/>
        <v>1956458.97</v>
      </c>
      <c r="I8468" s="232">
        <f t="shared" si="659"/>
        <v>0</v>
      </c>
      <c r="J8468" s="231" t="str">
        <f t="shared" si="657"/>
        <v/>
      </c>
    </row>
    <row r="8469" spans="6:10" ht="19.5" customHeight="1" x14ac:dyDescent="0.25">
      <c r="F8469" s="328">
        <f t="shared" si="655"/>
        <v>0</v>
      </c>
      <c r="G8469" s="233" t="str">
        <f t="shared" si="656"/>
        <v/>
      </c>
      <c r="H8469" s="231">
        <f t="shared" si="658"/>
        <v>1956458.97</v>
      </c>
      <c r="I8469" s="232">
        <f t="shared" si="659"/>
        <v>0</v>
      </c>
      <c r="J8469" s="231" t="str">
        <f t="shared" si="657"/>
        <v/>
      </c>
    </row>
    <row r="8470" spans="6:10" ht="19.5" customHeight="1" x14ac:dyDescent="0.25">
      <c r="F8470" s="328">
        <f t="shared" si="655"/>
        <v>0</v>
      </c>
      <c r="G8470" s="233" t="str">
        <f t="shared" si="656"/>
        <v/>
      </c>
      <c r="H8470" s="231">
        <f t="shared" si="658"/>
        <v>1956458.97</v>
      </c>
      <c r="I8470" s="232">
        <f t="shared" si="659"/>
        <v>0</v>
      </c>
      <c r="J8470" s="231" t="str">
        <f t="shared" si="657"/>
        <v/>
      </c>
    </row>
    <row r="8471" spans="6:10" ht="19.5" customHeight="1" x14ac:dyDescent="0.25">
      <c r="F8471" s="328">
        <f t="shared" si="655"/>
        <v>0</v>
      </c>
      <c r="G8471" s="233" t="str">
        <f t="shared" si="656"/>
        <v/>
      </c>
      <c r="H8471" s="231">
        <f t="shared" si="658"/>
        <v>1956458.97</v>
      </c>
      <c r="I8471" s="232">
        <f t="shared" si="659"/>
        <v>0</v>
      </c>
      <c r="J8471" s="231" t="str">
        <f t="shared" si="657"/>
        <v/>
      </c>
    </row>
    <row r="8472" spans="6:10" ht="19.5" customHeight="1" x14ac:dyDescent="0.25">
      <c r="F8472" s="328">
        <f t="shared" si="655"/>
        <v>0</v>
      </c>
      <c r="G8472" s="233" t="str">
        <f t="shared" si="656"/>
        <v/>
      </c>
      <c r="H8472" s="231">
        <f t="shared" si="658"/>
        <v>1956458.97</v>
      </c>
      <c r="I8472" s="232">
        <f t="shared" si="659"/>
        <v>0</v>
      </c>
      <c r="J8472" s="231" t="str">
        <f t="shared" si="657"/>
        <v/>
      </c>
    </row>
    <row r="8473" spans="6:10" ht="19.5" customHeight="1" x14ac:dyDescent="0.25">
      <c r="F8473" s="328">
        <f t="shared" si="655"/>
        <v>0</v>
      </c>
      <c r="G8473" s="233" t="str">
        <f t="shared" si="656"/>
        <v/>
      </c>
      <c r="H8473" s="231">
        <f t="shared" si="658"/>
        <v>1956458.97</v>
      </c>
      <c r="I8473" s="232">
        <f t="shared" si="659"/>
        <v>0</v>
      </c>
      <c r="J8473" s="231" t="str">
        <f t="shared" si="657"/>
        <v/>
      </c>
    </row>
    <row r="8474" spans="6:10" ht="19.5" customHeight="1" x14ac:dyDescent="0.25">
      <c r="F8474" s="328">
        <f t="shared" si="655"/>
        <v>0</v>
      </c>
      <c r="G8474" s="233" t="str">
        <f t="shared" si="656"/>
        <v/>
      </c>
      <c r="H8474" s="231">
        <f t="shared" si="658"/>
        <v>1956458.97</v>
      </c>
      <c r="I8474" s="232">
        <f t="shared" si="659"/>
        <v>0</v>
      </c>
      <c r="J8474" s="231" t="str">
        <f t="shared" si="657"/>
        <v/>
      </c>
    </row>
    <row r="8475" spans="6:10" ht="19.5" customHeight="1" x14ac:dyDescent="0.25">
      <c r="F8475" s="328">
        <f t="shared" si="655"/>
        <v>0</v>
      </c>
      <c r="G8475" s="233" t="str">
        <f t="shared" si="656"/>
        <v/>
      </c>
      <c r="H8475" s="231">
        <f t="shared" si="658"/>
        <v>1956458.97</v>
      </c>
      <c r="I8475" s="232">
        <f t="shared" si="659"/>
        <v>0</v>
      </c>
      <c r="J8475" s="231" t="str">
        <f t="shared" si="657"/>
        <v/>
      </c>
    </row>
    <row r="8476" spans="6:10" ht="19.5" customHeight="1" x14ac:dyDescent="0.25">
      <c r="F8476" s="328">
        <f t="shared" si="655"/>
        <v>0</v>
      </c>
      <c r="G8476" s="233" t="str">
        <f t="shared" si="656"/>
        <v/>
      </c>
      <c r="H8476" s="231">
        <f t="shared" si="658"/>
        <v>1956458.97</v>
      </c>
      <c r="I8476" s="232">
        <f t="shared" si="659"/>
        <v>0</v>
      </c>
      <c r="J8476" s="231" t="str">
        <f t="shared" si="657"/>
        <v/>
      </c>
    </row>
    <row r="8477" spans="6:10" ht="19.5" customHeight="1" x14ac:dyDescent="0.25">
      <c r="F8477" s="328">
        <f t="shared" si="655"/>
        <v>0</v>
      </c>
      <c r="G8477" s="233" t="str">
        <f t="shared" si="656"/>
        <v/>
      </c>
      <c r="H8477" s="231">
        <f t="shared" si="658"/>
        <v>1956458.97</v>
      </c>
      <c r="I8477" s="232">
        <f t="shared" si="659"/>
        <v>0</v>
      </c>
      <c r="J8477" s="231" t="str">
        <f t="shared" si="657"/>
        <v/>
      </c>
    </row>
    <row r="8478" spans="6:10" ht="19.5" customHeight="1" x14ac:dyDescent="0.25">
      <c r="F8478" s="328">
        <f t="shared" si="655"/>
        <v>0</v>
      </c>
      <c r="G8478" s="233" t="str">
        <f t="shared" si="656"/>
        <v/>
      </c>
      <c r="H8478" s="231">
        <f t="shared" si="658"/>
        <v>1956458.97</v>
      </c>
      <c r="I8478" s="232">
        <f t="shared" si="659"/>
        <v>0</v>
      </c>
      <c r="J8478" s="231" t="str">
        <f t="shared" si="657"/>
        <v/>
      </c>
    </row>
    <row r="8479" spans="6:10" ht="19.5" customHeight="1" x14ac:dyDescent="0.25">
      <c r="F8479" s="328">
        <f t="shared" si="655"/>
        <v>0</v>
      </c>
      <c r="G8479" s="233" t="str">
        <f t="shared" si="656"/>
        <v/>
      </c>
      <c r="H8479" s="231">
        <f t="shared" si="658"/>
        <v>1956458.97</v>
      </c>
      <c r="I8479" s="232">
        <f t="shared" si="659"/>
        <v>0</v>
      </c>
      <c r="J8479" s="231" t="str">
        <f t="shared" si="657"/>
        <v/>
      </c>
    </row>
    <row r="8480" spans="6:10" ht="19.5" customHeight="1" x14ac:dyDescent="0.25">
      <c r="F8480" s="328">
        <f t="shared" si="655"/>
        <v>0</v>
      </c>
      <c r="G8480" s="233" t="str">
        <f t="shared" si="656"/>
        <v/>
      </c>
      <c r="H8480" s="231">
        <f t="shared" si="658"/>
        <v>1956458.97</v>
      </c>
      <c r="I8480" s="232">
        <f t="shared" si="659"/>
        <v>0</v>
      </c>
      <c r="J8480" s="231" t="str">
        <f t="shared" si="657"/>
        <v/>
      </c>
    </row>
    <row r="8481" spans="6:10" ht="19.5" customHeight="1" x14ac:dyDescent="0.25">
      <c r="F8481" s="328">
        <f t="shared" si="655"/>
        <v>0</v>
      </c>
      <c r="G8481" s="233" t="str">
        <f t="shared" si="656"/>
        <v/>
      </c>
      <c r="H8481" s="231">
        <f t="shared" si="658"/>
        <v>1956458.97</v>
      </c>
      <c r="I8481" s="232">
        <f t="shared" si="659"/>
        <v>0</v>
      </c>
      <c r="J8481" s="231" t="str">
        <f t="shared" si="657"/>
        <v/>
      </c>
    </row>
    <row r="8482" spans="6:10" ht="19.5" customHeight="1" x14ac:dyDescent="0.25">
      <c r="F8482" s="328">
        <f t="shared" si="655"/>
        <v>0</v>
      </c>
      <c r="G8482" s="233" t="str">
        <f t="shared" si="656"/>
        <v/>
      </c>
      <c r="H8482" s="231">
        <f t="shared" si="658"/>
        <v>1956458.97</v>
      </c>
      <c r="I8482" s="232">
        <f t="shared" si="659"/>
        <v>0</v>
      </c>
      <c r="J8482" s="231" t="str">
        <f t="shared" si="657"/>
        <v/>
      </c>
    </row>
    <row r="8483" spans="6:10" ht="19.5" customHeight="1" x14ac:dyDescent="0.25">
      <c r="F8483" s="328">
        <f t="shared" si="655"/>
        <v>0</v>
      </c>
      <c r="G8483" s="233" t="str">
        <f t="shared" si="656"/>
        <v/>
      </c>
      <c r="H8483" s="231">
        <f t="shared" si="658"/>
        <v>1956458.97</v>
      </c>
      <c r="I8483" s="232">
        <f t="shared" si="659"/>
        <v>0</v>
      </c>
      <c r="J8483" s="231" t="str">
        <f t="shared" si="657"/>
        <v/>
      </c>
    </row>
    <row r="8484" spans="6:10" ht="19.5" customHeight="1" x14ac:dyDescent="0.25">
      <c r="F8484" s="328">
        <f t="shared" si="655"/>
        <v>0</v>
      </c>
      <c r="G8484" s="233" t="str">
        <f t="shared" si="656"/>
        <v/>
      </c>
      <c r="H8484" s="231">
        <f t="shared" si="658"/>
        <v>1956458.97</v>
      </c>
      <c r="I8484" s="232">
        <f t="shared" si="659"/>
        <v>0</v>
      </c>
      <c r="J8484" s="231" t="str">
        <f t="shared" si="657"/>
        <v/>
      </c>
    </row>
    <row r="8485" spans="6:10" ht="19.5" customHeight="1" x14ac:dyDescent="0.25">
      <c r="F8485" s="328">
        <f t="shared" si="655"/>
        <v>0</v>
      </c>
      <c r="G8485" s="233" t="str">
        <f t="shared" si="656"/>
        <v/>
      </c>
      <c r="H8485" s="231">
        <f t="shared" si="658"/>
        <v>1956458.97</v>
      </c>
      <c r="I8485" s="232">
        <f t="shared" si="659"/>
        <v>0</v>
      </c>
      <c r="J8485" s="231" t="str">
        <f t="shared" si="657"/>
        <v/>
      </c>
    </row>
    <row r="8486" spans="6:10" ht="19.5" customHeight="1" x14ac:dyDescent="0.25">
      <c r="F8486" s="328">
        <f t="shared" si="655"/>
        <v>0</v>
      </c>
      <c r="G8486" s="233" t="str">
        <f t="shared" si="656"/>
        <v/>
      </c>
      <c r="H8486" s="231">
        <f t="shared" si="658"/>
        <v>1956458.97</v>
      </c>
      <c r="I8486" s="232">
        <f t="shared" si="659"/>
        <v>0</v>
      </c>
      <c r="J8486" s="231" t="str">
        <f t="shared" si="657"/>
        <v/>
      </c>
    </row>
    <row r="8487" spans="6:10" ht="19.5" customHeight="1" x14ac:dyDescent="0.25">
      <c r="F8487" s="328">
        <f t="shared" si="655"/>
        <v>0</v>
      </c>
      <c r="G8487" s="233" t="str">
        <f t="shared" si="656"/>
        <v/>
      </c>
      <c r="H8487" s="231">
        <f t="shared" si="658"/>
        <v>1956458.97</v>
      </c>
      <c r="I8487" s="232">
        <f t="shared" si="659"/>
        <v>0</v>
      </c>
      <c r="J8487" s="231" t="str">
        <f t="shared" si="657"/>
        <v/>
      </c>
    </row>
    <row r="8488" spans="6:10" ht="19.5" customHeight="1" x14ac:dyDescent="0.25">
      <c r="F8488" s="328">
        <f t="shared" si="655"/>
        <v>0</v>
      </c>
      <c r="G8488" s="233" t="str">
        <f t="shared" si="656"/>
        <v/>
      </c>
      <c r="H8488" s="231">
        <f t="shared" si="658"/>
        <v>1956458.97</v>
      </c>
      <c r="I8488" s="232">
        <f t="shared" si="659"/>
        <v>0</v>
      </c>
      <c r="J8488" s="231" t="str">
        <f t="shared" si="657"/>
        <v/>
      </c>
    </row>
    <row r="8489" spans="6:10" ht="19.5" customHeight="1" x14ac:dyDescent="0.25">
      <c r="F8489" s="328">
        <f t="shared" si="655"/>
        <v>0</v>
      </c>
      <c r="G8489" s="233" t="str">
        <f t="shared" si="656"/>
        <v/>
      </c>
      <c r="H8489" s="231">
        <f t="shared" si="658"/>
        <v>1956458.97</v>
      </c>
      <c r="I8489" s="232">
        <f t="shared" si="659"/>
        <v>0</v>
      </c>
      <c r="J8489" s="231" t="str">
        <f t="shared" si="657"/>
        <v/>
      </c>
    </row>
    <row r="8490" spans="6:10" ht="19.5" customHeight="1" x14ac:dyDescent="0.25">
      <c r="F8490" s="328">
        <f t="shared" si="655"/>
        <v>0</v>
      </c>
      <c r="G8490" s="233" t="str">
        <f t="shared" si="656"/>
        <v/>
      </c>
      <c r="H8490" s="231">
        <f t="shared" si="658"/>
        <v>1956458.97</v>
      </c>
      <c r="I8490" s="232">
        <f t="shared" si="659"/>
        <v>0</v>
      </c>
      <c r="J8490" s="231" t="str">
        <f t="shared" si="657"/>
        <v/>
      </c>
    </row>
    <row r="8491" spans="6:10" ht="19.5" customHeight="1" x14ac:dyDescent="0.25">
      <c r="F8491" s="328">
        <f t="shared" si="655"/>
        <v>0</v>
      </c>
      <c r="G8491" s="233" t="str">
        <f t="shared" si="656"/>
        <v/>
      </c>
      <c r="H8491" s="231">
        <f t="shared" si="658"/>
        <v>1956458.97</v>
      </c>
      <c r="I8491" s="232">
        <f t="shared" si="659"/>
        <v>0</v>
      </c>
      <c r="J8491" s="231" t="str">
        <f t="shared" si="657"/>
        <v/>
      </c>
    </row>
    <row r="8492" spans="6:10" ht="19.5" customHeight="1" x14ac:dyDescent="0.25">
      <c r="F8492" s="328">
        <f t="shared" si="655"/>
        <v>0</v>
      </c>
      <c r="G8492" s="233" t="str">
        <f t="shared" si="656"/>
        <v/>
      </c>
      <c r="H8492" s="231">
        <f t="shared" si="658"/>
        <v>1956458.97</v>
      </c>
      <c r="I8492" s="232">
        <f t="shared" si="659"/>
        <v>0</v>
      </c>
      <c r="J8492" s="231" t="str">
        <f t="shared" si="657"/>
        <v/>
      </c>
    </row>
    <row r="8493" spans="6:10" ht="19.5" customHeight="1" x14ac:dyDescent="0.25">
      <c r="F8493" s="328">
        <f t="shared" si="655"/>
        <v>0</v>
      </c>
      <c r="G8493" s="233" t="str">
        <f t="shared" si="656"/>
        <v/>
      </c>
      <c r="H8493" s="231">
        <f t="shared" si="658"/>
        <v>1956458.97</v>
      </c>
      <c r="I8493" s="232">
        <f t="shared" si="659"/>
        <v>0</v>
      </c>
      <c r="J8493" s="231" t="str">
        <f t="shared" si="657"/>
        <v/>
      </c>
    </row>
    <row r="8494" spans="6:10" ht="19.5" customHeight="1" x14ac:dyDescent="0.25">
      <c r="F8494" s="328">
        <f t="shared" si="655"/>
        <v>0</v>
      </c>
      <c r="G8494" s="233" t="str">
        <f t="shared" si="656"/>
        <v/>
      </c>
      <c r="H8494" s="231">
        <f t="shared" si="658"/>
        <v>1956458.97</v>
      </c>
      <c r="I8494" s="232">
        <f t="shared" si="659"/>
        <v>0</v>
      </c>
      <c r="J8494" s="231" t="str">
        <f t="shared" si="657"/>
        <v/>
      </c>
    </row>
    <row r="8495" spans="6:10" ht="19.5" customHeight="1" x14ac:dyDescent="0.25">
      <c r="F8495" s="328">
        <f t="shared" si="655"/>
        <v>0</v>
      </c>
      <c r="G8495" s="233" t="str">
        <f t="shared" si="656"/>
        <v/>
      </c>
      <c r="H8495" s="231">
        <f t="shared" si="658"/>
        <v>1956458.97</v>
      </c>
      <c r="I8495" s="232">
        <f t="shared" si="659"/>
        <v>0</v>
      </c>
      <c r="J8495" s="231" t="str">
        <f t="shared" si="657"/>
        <v/>
      </c>
    </row>
    <row r="8496" spans="6:10" ht="19.5" customHeight="1" x14ac:dyDescent="0.25">
      <c r="F8496" s="328">
        <f t="shared" si="655"/>
        <v>0</v>
      </c>
      <c r="G8496" s="233" t="str">
        <f t="shared" si="656"/>
        <v/>
      </c>
      <c r="H8496" s="231">
        <f t="shared" si="658"/>
        <v>1956458.97</v>
      </c>
      <c r="I8496" s="232">
        <f t="shared" si="659"/>
        <v>0</v>
      </c>
      <c r="J8496" s="231" t="str">
        <f t="shared" si="657"/>
        <v/>
      </c>
    </row>
    <row r="8497" spans="6:10" ht="19.5" customHeight="1" x14ac:dyDescent="0.25">
      <c r="F8497" s="328">
        <f t="shared" si="655"/>
        <v>0</v>
      </c>
      <c r="G8497" s="233" t="str">
        <f t="shared" si="656"/>
        <v/>
      </c>
      <c r="H8497" s="231">
        <f t="shared" si="658"/>
        <v>1956458.97</v>
      </c>
      <c r="I8497" s="232">
        <f t="shared" si="659"/>
        <v>0</v>
      </c>
      <c r="J8497" s="231" t="str">
        <f t="shared" si="657"/>
        <v/>
      </c>
    </row>
    <row r="8498" spans="6:10" ht="19.5" customHeight="1" x14ac:dyDescent="0.25">
      <c r="F8498" s="328">
        <f t="shared" si="655"/>
        <v>0</v>
      </c>
      <c r="G8498" s="233" t="str">
        <f t="shared" si="656"/>
        <v/>
      </c>
      <c r="H8498" s="231">
        <f t="shared" si="658"/>
        <v>1956458.97</v>
      </c>
      <c r="I8498" s="232">
        <f t="shared" si="659"/>
        <v>0</v>
      </c>
      <c r="J8498" s="231" t="str">
        <f t="shared" si="657"/>
        <v/>
      </c>
    </row>
    <row r="8499" spans="6:10" ht="19.5" customHeight="1" x14ac:dyDescent="0.25">
      <c r="F8499" s="328">
        <f t="shared" si="655"/>
        <v>0</v>
      </c>
      <c r="G8499" s="233" t="str">
        <f t="shared" si="656"/>
        <v/>
      </c>
      <c r="H8499" s="231">
        <f t="shared" si="658"/>
        <v>1956458.97</v>
      </c>
      <c r="I8499" s="232">
        <f t="shared" si="659"/>
        <v>0</v>
      </c>
      <c r="J8499" s="231" t="str">
        <f t="shared" si="657"/>
        <v/>
      </c>
    </row>
    <row r="8500" spans="6:10" ht="19.5" customHeight="1" x14ac:dyDescent="0.25">
      <c r="F8500" s="328">
        <f t="shared" si="655"/>
        <v>0</v>
      </c>
      <c r="G8500" s="233" t="str">
        <f t="shared" si="656"/>
        <v/>
      </c>
      <c r="H8500" s="231">
        <f t="shared" si="658"/>
        <v>1956458.97</v>
      </c>
      <c r="I8500" s="232">
        <f t="shared" si="659"/>
        <v>0</v>
      </c>
      <c r="J8500" s="231" t="str">
        <f t="shared" si="657"/>
        <v/>
      </c>
    </row>
    <row r="8501" spans="6:10" ht="19.5" customHeight="1" x14ac:dyDescent="0.25">
      <c r="F8501" s="328">
        <f t="shared" si="655"/>
        <v>0</v>
      </c>
      <c r="G8501" s="233" t="str">
        <f t="shared" si="656"/>
        <v/>
      </c>
      <c r="H8501" s="231">
        <f t="shared" si="658"/>
        <v>1956458.97</v>
      </c>
      <c r="I8501" s="232">
        <f t="shared" si="659"/>
        <v>0</v>
      </c>
      <c r="J8501" s="231" t="str">
        <f t="shared" si="657"/>
        <v/>
      </c>
    </row>
    <row r="8502" spans="6:10" ht="19.5" customHeight="1" x14ac:dyDescent="0.25">
      <c r="F8502" s="328">
        <f t="shared" si="655"/>
        <v>0</v>
      </c>
      <c r="G8502" s="233" t="str">
        <f t="shared" si="656"/>
        <v/>
      </c>
      <c r="H8502" s="231">
        <f t="shared" si="658"/>
        <v>1956458.97</v>
      </c>
      <c r="I8502" s="232">
        <f t="shared" si="659"/>
        <v>0</v>
      </c>
      <c r="J8502" s="231" t="str">
        <f t="shared" si="657"/>
        <v/>
      </c>
    </row>
    <row r="8503" spans="6:10" ht="19.5" customHeight="1" x14ac:dyDescent="0.25">
      <c r="F8503" s="328">
        <f t="shared" si="655"/>
        <v>0</v>
      </c>
      <c r="G8503" s="233" t="str">
        <f t="shared" si="656"/>
        <v/>
      </c>
      <c r="H8503" s="231">
        <f t="shared" si="658"/>
        <v>1956458.97</v>
      </c>
      <c r="I8503" s="232">
        <f t="shared" si="659"/>
        <v>0</v>
      </c>
      <c r="J8503" s="231" t="str">
        <f t="shared" si="657"/>
        <v/>
      </c>
    </row>
    <row r="8504" spans="6:10" ht="19.5" customHeight="1" x14ac:dyDescent="0.25">
      <c r="F8504" s="328">
        <f t="shared" si="655"/>
        <v>0</v>
      </c>
      <c r="G8504" s="233" t="str">
        <f t="shared" si="656"/>
        <v/>
      </c>
      <c r="H8504" s="231">
        <f t="shared" si="658"/>
        <v>1956458.97</v>
      </c>
      <c r="I8504" s="232">
        <f t="shared" si="659"/>
        <v>0</v>
      </c>
      <c r="J8504" s="231" t="str">
        <f t="shared" si="657"/>
        <v/>
      </c>
    </row>
    <row r="8505" spans="6:10" ht="19.5" customHeight="1" x14ac:dyDescent="0.25">
      <c r="F8505" s="328">
        <f t="shared" si="655"/>
        <v>0</v>
      </c>
      <c r="G8505" s="233" t="str">
        <f t="shared" si="656"/>
        <v/>
      </c>
      <c r="H8505" s="231">
        <f t="shared" si="658"/>
        <v>1956458.97</v>
      </c>
      <c r="I8505" s="232">
        <f t="shared" si="659"/>
        <v>0</v>
      </c>
      <c r="J8505" s="231" t="str">
        <f t="shared" si="657"/>
        <v/>
      </c>
    </row>
    <row r="8506" spans="6:10" ht="19.5" customHeight="1" x14ac:dyDescent="0.25">
      <c r="F8506" s="328">
        <f t="shared" si="655"/>
        <v>0</v>
      </c>
      <c r="G8506" s="233" t="str">
        <f t="shared" si="656"/>
        <v/>
      </c>
      <c r="H8506" s="231">
        <f t="shared" si="658"/>
        <v>1956458.97</v>
      </c>
      <c r="I8506" s="232">
        <f t="shared" si="659"/>
        <v>0</v>
      </c>
      <c r="J8506" s="231" t="str">
        <f t="shared" si="657"/>
        <v/>
      </c>
    </row>
    <row r="8507" spans="6:10" ht="19.5" customHeight="1" x14ac:dyDescent="0.25">
      <c r="F8507" s="328">
        <f t="shared" si="655"/>
        <v>0</v>
      </c>
      <c r="G8507" s="233" t="str">
        <f t="shared" si="656"/>
        <v/>
      </c>
      <c r="H8507" s="231">
        <f t="shared" si="658"/>
        <v>1956458.97</v>
      </c>
      <c r="I8507" s="232">
        <f t="shared" si="659"/>
        <v>0</v>
      </c>
      <c r="J8507" s="231" t="str">
        <f t="shared" si="657"/>
        <v/>
      </c>
    </row>
    <row r="8508" spans="6:10" ht="19.5" customHeight="1" x14ac:dyDescent="0.25">
      <c r="F8508" s="328">
        <f t="shared" si="655"/>
        <v>0</v>
      </c>
      <c r="G8508" s="233" t="str">
        <f t="shared" si="656"/>
        <v/>
      </c>
      <c r="H8508" s="231">
        <f t="shared" si="658"/>
        <v>1956458.97</v>
      </c>
      <c r="I8508" s="232">
        <f t="shared" si="659"/>
        <v>0</v>
      </c>
      <c r="J8508" s="231" t="str">
        <f t="shared" si="657"/>
        <v/>
      </c>
    </row>
    <row r="8509" spans="6:10" ht="19.5" customHeight="1" x14ac:dyDescent="0.25">
      <c r="F8509" s="328">
        <f t="shared" si="655"/>
        <v>0</v>
      </c>
      <c r="G8509" s="233" t="str">
        <f t="shared" si="656"/>
        <v/>
      </c>
      <c r="H8509" s="231">
        <f t="shared" si="658"/>
        <v>1956458.97</v>
      </c>
      <c r="I8509" s="232">
        <f t="shared" si="659"/>
        <v>0</v>
      </c>
      <c r="J8509" s="231" t="str">
        <f t="shared" si="657"/>
        <v/>
      </c>
    </row>
    <row r="8510" spans="6:10" ht="19.5" customHeight="1" x14ac:dyDescent="0.25">
      <c r="F8510" s="328">
        <f t="shared" si="655"/>
        <v>0</v>
      </c>
      <c r="G8510" s="233" t="str">
        <f t="shared" si="656"/>
        <v/>
      </c>
      <c r="H8510" s="231">
        <f t="shared" si="658"/>
        <v>1956458.97</v>
      </c>
      <c r="I8510" s="232">
        <f t="shared" si="659"/>
        <v>0</v>
      </c>
      <c r="J8510" s="231" t="str">
        <f t="shared" si="657"/>
        <v/>
      </c>
    </row>
    <row r="8511" spans="6:10" ht="19.5" customHeight="1" x14ac:dyDescent="0.25">
      <c r="F8511" s="328">
        <f t="shared" si="655"/>
        <v>0</v>
      </c>
      <c r="G8511" s="233" t="str">
        <f t="shared" si="656"/>
        <v/>
      </c>
      <c r="H8511" s="231">
        <f t="shared" si="658"/>
        <v>1956458.97</v>
      </c>
      <c r="I8511" s="232">
        <f t="shared" si="659"/>
        <v>0</v>
      </c>
      <c r="J8511" s="231" t="str">
        <f t="shared" si="657"/>
        <v/>
      </c>
    </row>
    <row r="8512" spans="6:10" ht="19.5" customHeight="1" x14ac:dyDescent="0.25">
      <c r="F8512" s="328">
        <f t="shared" si="655"/>
        <v>0</v>
      </c>
      <c r="G8512" s="233" t="str">
        <f t="shared" si="656"/>
        <v/>
      </c>
      <c r="H8512" s="231">
        <f t="shared" si="658"/>
        <v>1956458.97</v>
      </c>
      <c r="I8512" s="232">
        <f t="shared" si="659"/>
        <v>0</v>
      </c>
      <c r="J8512" s="231" t="str">
        <f t="shared" si="657"/>
        <v/>
      </c>
    </row>
    <row r="8513" spans="6:10" ht="19.5" customHeight="1" x14ac:dyDescent="0.25">
      <c r="F8513" s="328">
        <f t="shared" si="655"/>
        <v>0</v>
      </c>
      <c r="G8513" s="233" t="str">
        <f t="shared" si="656"/>
        <v/>
      </c>
      <c r="H8513" s="231">
        <f t="shared" si="658"/>
        <v>1956458.97</v>
      </c>
      <c r="I8513" s="232">
        <f t="shared" si="659"/>
        <v>0</v>
      </c>
      <c r="J8513" s="231" t="str">
        <f t="shared" si="657"/>
        <v/>
      </c>
    </row>
    <row r="8514" spans="6:10" ht="19.5" customHeight="1" x14ac:dyDescent="0.25">
      <c r="F8514" s="328">
        <f t="shared" si="655"/>
        <v>0</v>
      </c>
      <c r="G8514" s="233" t="str">
        <f t="shared" si="656"/>
        <v/>
      </c>
      <c r="H8514" s="231">
        <f t="shared" si="658"/>
        <v>1956458.97</v>
      </c>
      <c r="I8514" s="232">
        <f t="shared" si="659"/>
        <v>0</v>
      </c>
      <c r="J8514" s="231" t="str">
        <f t="shared" si="657"/>
        <v/>
      </c>
    </row>
    <row r="8515" spans="6:10" ht="19.5" customHeight="1" x14ac:dyDescent="0.25">
      <c r="F8515" s="328">
        <f t="shared" si="655"/>
        <v>0</v>
      </c>
      <c r="G8515" s="233" t="str">
        <f t="shared" si="656"/>
        <v/>
      </c>
      <c r="H8515" s="231">
        <f t="shared" si="658"/>
        <v>1956458.97</v>
      </c>
      <c r="I8515" s="232">
        <f t="shared" si="659"/>
        <v>0</v>
      </c>
      <c r="J8515" s="231" t="str">
        <f t="shared" si="657"/>
        <v/>
      </c>
    </row>
    <row r="8516" spans="6:10" ht="19.5" customHeight="1" x14ac:dyDescent="0.25">
      <c r="F8516" s="328">
        <f t="shared" si="655"/>
        <v>0</v>
      </c>
      <c r="G8516" s="233" t="str">
        <f t="shared" si="656"/>
        <v/>
      </c>
      <c r="H8516" s="231">
        <f t="shared" si="658"/>
        <v>1956458.97</v>
      </c>
      <c r="I8516" s="232">
        <f t="shared" si="659"/>
        <v>0</v>
      </c>
      <c r="J8516" s="231" t="str">
        <f t="shared" si="657"/>
        <v/>
      </c>
    </row>
    <row r="8517" spans="6:10" ht="19.5" customHeight="1" x14ac:dyDescent="0.25">
      <c r="F8517" s="328">
        <f t="shared" si="655"/>
        <v>0</v>
      </c>
      <c r="G8517" s="233" t="str">
        <f t="shared" si="656"/>
        <v/>
      </c>
      <c r="H8517" s="231">
        <f t="shared" si="658"/>
        <v>1956458.97</v>
      </c>
      <c r="I8517" s="232">
        <f t="shared" si="659"/>
        <v>0</v>
      </c>
      <c r="J8517" s="231" t="str">
        <f t="shared" si="657"/>
        <v/>
      </c>
    </row>
    <row r="8518" spans="6:10" ht="19.5" customHeight="1" x14ac:dyDescent="0.25">
      <c r="F8518" s="328">
        <f t="shared" si="655"/>
        <v>0</v>
      </c>
      <c r="G8518" s="233" t="str">
        <f t="shared" si="656"/>
        <v/>
      </c>
      <c r="H8518" s="231">
        <f t="shared" si="658"/>
        <v>1956458.97</v>
      </c>
      <c r="I8518" s="232">
        <f t="shared" si="659"/>
        <v>0</v>
      </c>
      <c r="J8518" s="231" t="str">
        <f t="shared" si="657"/>
        <v/>
      </c>
    </row>
    <row r="8519" spans="6:10" ht="19.5" customHeight="1" x14ac:dyDescent="0.25">
      <c r="F8519" s="328">
        <f t="shared" si="655"/>
        <v>0</v>
      </c>
      <c r="G8519" s="233" t="str">
        <f t="shared" si="656"/>
        <v/>
      </c>
      <c r="H8519" s="231">
        <f t="shared" si="658"/>
        <v>1956458.97</v>
      </c>
      <c r="I8519" s="232">
        <f t="shared" si="659"/>
        <v>0</v>
      </c>
      <c r="J8519" s="231" t="str">
        <f t="shared" si="657"/>
        <v/>
      </c>
    </row>
    <row r="8520" spans="6:10" ht="19.5" customHeight="1" x14ac:dyDescent="0.25">
      <c r="F8520" s="328">
        <f t="shared" si="655"/>
        <v>0</v>
      </c>
      <c r="G8520" s="233" t="str">
        <f t="shared" si="656"/>
        <v/>
      </c>
      <c r="H8520" s="231">
        <f t="shared" si="658"/>
        <v>1956458.97</v>
      </c>
      <c r="I8520" s="232">
        <f t="shared" si="659"/>
        <v>0</v>
      </c>
      <c r="J8520" s="231" t="str">
        <f t="shared" si="657"/>
        <v/>
      </c>
    </row>
    <row r="8521" spans="6:10" ht="19.5" customHeight="1" x14ac:dyDescent="0.25">
      <c r="F8521" s="328">
        <f t="shared" si="655"/>
        <v>0</v>
      </c>
      <c r="G8521" s="233" t="str">
        <f t="shared" si="656"/>
        <v/>
      </c>
      <c r="H8521" s="231">
        <f t="shared" si="658"/>
        <v>1956458.97</v>
      </c>
      <c r="I8521" s="232">
        <f t="shared" si="659"/>
        <v>0</v>
      </c>
      <c r="J8521" s="231" t="str">
        <f t="shared" si="657"/>
        <v/>
      </c>
    </row>
    <row r="8522" spans="6:10" ht="19.5" customHeight="1" x14ac:dyDescent="0.25">
      <c r="F8522" s="328">
        <f t="shared" ref="F8522:F8585" si="660">IF(E8522&gt;$C$4*1000,"Выборка",0)</f>
        <v>0</v>
      </c>
      <c r="G8522" s="233" t="str">
        <f t="shared" ref="G8522:G8585" si="661">IF(F8522=0,"",E8522)</f>
        <v/>
      </c>
      <c r="H8522" s="231">
        <f t="shared" si="658"/>
        <v>1956458.97</v>
      </c>
      <c r="I8522" s="232">
        <f t="shared" si="659"/>
        <v>0</v>
      </c>
      <c r="J8522" s="231" t="str">
        <f t="shared" ref="J8522:J8585" si="662">IF(I8522=0,"",E8522)</f>
        <v/>
      </c>
    </row>
    <row r="8523" spans="6:10" ht="19.5" customHeight="1" x14ac:dyDescent="0.25">
      <c r="F8523" s="328">
        <f t="shared" si="660"/>
        <v>0</v>
      </c>
      <c r="G8523" s="233" t="str">
        <f t="shared" si="661"/>
        <v/>
      </c>
      <c r="H8523" s="231">
        <f t="shared" ref="H8523:H8586" si="663">IF(F8523=0,IF((I8522=0)*AND(F8522=0),H8522+E8523,IF((F8522&lt;&gt;0)*AND((H8522&lt;=$E$17)),H8522+E8523,E8523)),H8522)</f>
        <v>1956458.97</v>
      </c>
      <c r="I8523" s="232">
        <f t="shared" ref="I8523:I8586" si="664">IF((H8523&gt;$E$17)*AND(F8523=0),"Выборка",0)</f>
        <v>0</v>
      </c>
      <c r="J8523" s="231" t="str">
        <f t="shared" si="662"/>
        <v/>
      </c>
    </row>
    <row r="8524" spans="6:10" ht="19.5" customHeight="1" x14ac:dyDescent="0.25">
      <c r="F8524" s="328">
        <f t="shared" si="660"/>
        <v>0</v>
      </c>
      <c r="G8524" s="233" t="str">
        <f t="shared" si="661"/>
        <v/>
      </c>
      <c r="H8524" s="231">
        <f t="shared" si="663"/>
        <v>1956458.97</v>
      </c>
      <c r="I8524" s="232">
        <f t="shared" si="664"/>
        <v>0</v>
      </c>
      <c r="J8524" s="231" t="str">
        <f t="shared" si="662"/>
        <v/>
      </c>
    </row>
    <row r="8525" spans="6:10" ht="19.5" customHeight="1" x14ac:dyDescent="0.25">
      <c r="F8525" s="328">
        <f t="shared" si="660"/>
        <v>0</v>
      </c>
      <c r="G8525" s="233" t="str">
        <f t="shared" si="661"/>
        <v/>
      </c>
      <c r="H8525" s="231">
        <f t="shared" si="663"/>
        <v>1956458.97</v>
      </c>
      <c r="I8525" s="232">
        <f t="shared" si="664"/>
        <v>0</v>
      </c>
      <c r="J8525" s="231" t="str">
        <f t="shared" si="662"/>
        <v/>
      </c>
    </row>
    <row r="8526" spans="6:10" ht="19.5" customHeight="1" x14ac:dyDescent="0.25">
      <c r="F8526" s="328">
        <f t="shared" si="660"/>
        <v>0</v>
      </c>
      <c r="G8526" s="233" t="str">
        <f t="shared" si="661"/>
        <v/>
      </c>
      <c r="H8526" s="231">
        <f t="shared" si="663"/>
        <v>1956458.97</v>
      </c>
      <c r="I8526" s="232">
        <f t="shared" si="664"/>
        <v>0</v>
      </c>
      <c r="J8526" s="231" t="str">
        <f t="shared" si="662"/>
        <v/>
      </c>
    </row>
    <row r="8527" spans="6:10" ht="19.5" customHeight="1" x14ac:dyDescent="0.25">
      <c r="F8527" s="328">
        <f t="shared" si="660"/>
        <v>0</v>
      </c>
      <c r="G8527" s="233" t="str">
        <f t="shared" si="661"/>
        <v/>
      </c>
      <c r="H8527" s="231">
        <f t="shared" si="663"/>
        <v>1956458.97</v>
      </c>
      <c r="I8527" s="232">
        <f t="shared" si="664"/>
        <v>0</v>
      </c>
      <c r="J8527" s="231" t="str">
        <f t="shared" si="662"/>
        <v/>
      </c>
    </row>
    <row r="8528" spans="6:10" ht="19.5" customHeight="1" x14ac:dyDescent="0.25">
      <c r="F8528" s="328">
        <f t="shared" si="660"/>
        <v>0</v>
      </c>
      <c r="G8528" s="233" t="str">
        <f t="shared" si="661"/>
        <v/>
      </c>
      <c r="H8528" s="231">
        <f t="shared" si="663"/>
        <v>1956458.97</v>
      </c>
      <c r="I8528" s="232">
        <f t="shared" si="664"/>
        <v>0</v>
      </c>
      <c r="J8528" s="231" t="str">
        <f t="shared" si="662"/>
        <v/>
      </c>
    </row>
    <row r="8529" spans="6:10" ht="19.5" customHeight="1" x14ac:dyDescent="0.25">
      <c r="F8529" s="328">
        <f t="shared" si="660"/>
        <v>0</v>
      </c>
      <c r="G8529" s="233" t="str">
        <f t="shared" si="661"/>
        <v/>
      </c>
      <c r="H8529" s="231">
        <f t="shared" si="663"/>
        <v>1956458.97</v>
      </c>
      <c r="I8529" s="232">
        <f t="shared" si="664"/>
        <v>0</v>
      </c>
      <c r="J8529" s="231" t="str">
        <f t="shared" si="662"/>
        <v/>
      </c>
    </row>
    <row r="8530" spans="6:10" ht="19.5" customHeight="1" x14ac:dyDescent="0.25">
      <c r="F8530" s="328">
        <f t="shared" si="660"/>
        <v>0</v>
      </c>
      <c r="G8530" s="233" t="str">
        <f t="shared" si="661"/>
        <v/>
      </c>
      <c r="H8530" s="231">
        <f t="shared" si="663"/>
        <v>1956458.97</v>
      </c>
      <c r="I8530" s="232">
        <f t="shared" si="664"/>
        <v>0</v>
      </c>
      <c r="J8530" s="231" t="str">
        <f t="shared" si="662"/>
        <v/>
      </c>
    </row>
    <row r="8531" spans="6:10" ht="19.5" customHeight="1" x14ac:dyDescent="0.25">
      <c r="F8531" s="328">
        <f t="shared" si="660"/>
        <v>0</v>
      </c>
      <c r="G8531" s="233" t="str">
        <f t="shared" si="661"/>
        <v/>
      </c>
      <c r="H8531" s="231">
        <f t="shared" si="663"/>
        <v>1956458.97</v>
      </c>
      <c r="I8531" s="232">
        <f t="shared" si="664"/>
        <v>0</v>
      </c>
      <c r="J8531" s="231" t="str">
        <f t="shared" si="662"/>
        <v/>
      </c>
    </row>
    <row r="8532" spans="6:10" ht="19.5" customHeight="1" x14ac:dyDescent="0.25">
      <c r="F8532" s="328">
        <f t="shared" si="660"/>
        <v>0</v>
      </c>
      <c r="G8532" s="233" t="str">
        <f t="shared" si="661"/>
        <v/>
      </c>
      <c r="H8532" s="231">
        <f t="shared" si="663"/>
        <v>1956458.97</v>
      </c>
      <c r="I8532" s="232">
        <f t="shared" si="664"/>
        <v>0</v>
      </c>
      <c r="J8532" s="231" t="str">
        <f t="shared" si="662"/>
        <v/>
      </c>
    </row>
    <row r="8533" spans="6:10" ht="19.5" customHeight="1" x14ac:dyDescent="0.25">
      <c r="F8533" s="328">
        <f t="shared" si="660"/>
        <v>0</v>
      </c>
      <c r="G8533" s="233" t="str">
        <f t="shared" si="661"/>
        <v/>
      </c>
      <c r="H8533" s="231">
        <f t="shared" si="663"/>
        <v>1956458.97</v>
      </c>
      <c r="I8533" s="232">
        <f t="shared" si="664"/>
        <v>0</v>
      </c>
      <c r="J8533" s="231" t="str">
        <f t="shared" si="662"/>
        <v/>
      </c>
    </row>
    <row r="8534" spans="6:10" ht="19.5" customHeight="1" x14ac:dyDescent="0.25">
      <c r="F8534" s="328">
        <f t="shared" si="660"/>
        <v>0</v>
      </c>
      <c r="G8534" s="233" t="str">
        <f t="shared" si="661"/>
        <v/>
      </c>
      <c r="H8534" s="231">
        <f t="shared" si="663"/>
        <v>1956458.97</v>
      </c>
      <c r="I8534" s="232">
        <f t="shared" si="664"/>
        <v>0</v>
      </c>
      <c r="J8534" s="231" t="str">
        <f t="shared" si="662"/>
        <v/>
      </c>
    </row>
    <row r="8535" spans="6:10" ht="19.5" customHeight="1" x14ac:dyDescent="0.25">
      <c r="F8535" s="328">
        <f t="shared" si="660"/>
        <v>0</v>
      </c>
      <c r="G8535" s="233" t="str">
        <f t="shared" si="661"/>
        <v/>
      </c>
      <c r="H8535" s="231">
        <f t="shared" si="663"/>
        <v>1956458.97</v>
      </c>
      <c r="I8535" s="232">
        <f t="shared" si="664"/>
        <v>0</v>
      </c>
      <c r="J8535" s="231" t="str">
        <f t="shared" si="662"/>
        <v/>
      </c>
    </row>
    <row r="8536" spans="6:10" ht="19.5" customHeight="1" x14ac:dyDescent="0.25">
      <c r="F8536" s="328">
        <f t="shared" si="660"/>
        <v>0</v>
      </c>
      <c r="G8536" s="233" t="str">
        <f t="shared" si="661"/>
        <v/>
      </c>
      <c r="H8536" s="231">
        <f t="shared" si="663"/>
        <v>1956458.97</v>
      </c>
      <c r="I8536" s="232">
        <f t="shared" si="664"/>
        <v>0</v>
      </c>
      <c r="J8536" s="231" t="str">
        <f t="shared" si="662"/>
        <v/>
      </c>
    </row>
    <row r="8537" spans="6:10" ht="19.5" customHeight="1" x14ac:dyDescent="0.25">
      <c r="F8537" s="328">
        <f t="shared" si="660"/>
        <v>0</v>
      </c>
      <c r="G8537" s="233" t="str">
        <f t="shared" si="661"/>
        <v/>
      </c>
      <c r="H8537" s="231">
        <f t="shared" si="663"/>
        <v>1956458.97</v>
      </c>
      <c r="I8537" s="232">
        <f t="shared" si="664"/>
        <v>0</v>
      </c>
      <c r="J8537" s="231" t="str">
        <f t="shared" si="662"/>
        <v/>
      </c>
    </row>
    <row r="8538" spans="6:10" ht="19.5" customHeight="1" x14ac:dyDescent="0.25">
      <c r="F8538" s="328">
        <f t="shared" si="660"/>
        <v>0</v>
      </c>
      <c r="G8538" s="233" t="str">
        <f t="shared" si="661"/>
        <v/>
      </c>
      <c r="H8538" s="231">
        <f t="shared" si="663"/>
        <v>1956458.97</v>
      </c>
      <c r="I8538" s="232">
        <f t="shared" si="664"/>
        <v>0</v>
      </c>
      <c r="J8538" s="231" t="str">
        <f t="shared" si="662"/>
        <v/>
      </c>
    </row>
    <row r="8539" spans="6:10" ht="19.5" customHeight="1" x14ac:dyDescent="0.25">
      <c r="F8539" s="328">
        <f t="shared" si="660"/>
        <v>0</v>
      </c>
      <c r="G8539" s="233" t="str">
        <f t="shared" si="661"/>
        <v/>
      </c>
      <c r="H8539" s="231">
        <f t="shared" si="663"/>
        <v>1956458.97</v>
      </c>
      <c r="I8539" s="232">
        <f t="shared" si="664"/>
        <v>0</v>
      </c>
      <c r="J8539" s="231" t="str">
        <f t="shared" si="662"/>
        <v/>
      </c>
    </row>
    <row r="8540" spans="6:10" ht="19.5" customHeight="1" x14ac:dyDescent="0.25">
      <c r="F8540" s="328">
        <f t="shared" si="660"/>
        <v>0</v>
      </c>
      <c r="G8540" s="233" t="str">
        <f t="shared" si="661"/>
        <v/>
      </c>
      <c r="H8540" s="231">
        <f t="shared" si="663"/>
        <v>1956458.97</v>
      </c>
      <c r="I8540" s="232">
        <f t="shared" si="664"/>
        <v>0</v>
      </c>
      <c r="J8540" s="231" t="str">
        <f t="shared" si="662"/>
        <v/>
      </c>
    </row>
    <row r="8541" spans="6:10" ht="19.5" customHeight="1" x14ac:dyDescent="0.25">
      <c r="F8541" s="328">
        <f t="shared" si="660"/>
        <v>0</v>
      </c>
      <c r="G8541" s="233" t="str">
        <f t="shared" si="661"/>
        <v/>
      </c>
      <c r="H8541" s="231">
        <f t="shared" si="663"/>
        <v>1956458.97</v>
      </c>
      <c r="I8541" s="232">
        <f t="shared" si="664"/>
        <v>0</v>
      </c>
      <c r="J8541" s="231" t="str">
        <f t="shared" si="662"/>
        <v/>
      </c>
    </row>
    <row r="8542" spans="6:10" ht="19.5" customHeight="1" x14ac:dyDescent="0.25">
      <c r="F8542" s="328">
        <f t="shared" si="660"/>
        <v>0</v>
      </c>
      <c r="G8542" s="233" t="str">
        <f t="shared" si="661"/>
        <v/>
      </c>
      <c r="H8542" s="231">
        <f t="shared" si="663"/>
        <v>1956458.97</v>
      </c>
      <c r="I8542" s="232">
        <f t="shared" si="664"/>
        <v>0</v>
      </c>
      <c r="J8542" s="231" t="str">
        <f t="shared" si="662"/>
        <v/>
      </c>
    </row>
    <row r="8543" spans="6:10" ht="19.5" customHeight="1" x14ac:dyDescent="0.25">
      <c r="F8543" s="328">
        <f t="shared" si="660"/>
        <v>0</v>
      </c>
      <c r="G8543" s="233" t="str">
        <f t="shared" si="661"/>
        <v/>
      </c>
      <c r="H8543" s="231">
        <f t="shared" si="663"/>
        <v>1956458.97</v>
      </c>
      <c r="I8543" s="232">
        <f t="shared" si="664"/>
        <v>0</v>
      </c>
      <c r="J8543" s="231" t="str">
        <f t="shared" si="662"/>
        <v/>
      </c>
    </row>
    <row r="8544" spans="6:10" ht="19.5" customHeight="1" x14ac:dyDescent="0.25">
      <c r="F8544" s="328">
        <f t="shared" si="660"/>
        <v>0</v>
      </c>
      <c r="G8544" s="233" t="str">
        <f t="shared" si="661"/>
        <v/>
      </c>
      <c r="H8544" s="231">
        <f t="shared" si="663"/>
        <v>1956458.97</v>
      </c>
      <c r="I8544" s="232">
        <f t="shared" si="664"/>
        <v>0</v>
      </c>
      <c r="J8544" s="231" t="str">
        <f t="shared" si="662"/>
        <v/>
      </c>
    </row>
    <row r="8545" spans="6:10" ht="19.5" customHeight="1" x14ac:dyDescent="0.25">
      <c r="F8545" s="328">
        <f t="shared" si="660"/>
        <v>0</v>
      </c>
      <c r="G8545" s="233" t="str">
        <f t="shared" si="661"/>
        <v/>
      </c>
      <c r="H8545" s="231">
        <f t="shared" si="663"/>
        <v>1956458.97</v>
      </c>
      <c r="I8545" s="232">
        <f t="shared" si="664"/>
        <v>0</v>
      </c>
      <c r="J8545" s="231" t="str">
        <f t="shared" si="662"/>
        <v/>
      </c>
    </row>
    <row r="8546" spans="6:10" ht="19.5" customHeight="1" x14ac:dyDescent="0.25">
      <c r="F8546" s="328">
        <f t="shared" si="660"/>
        <v>0</v>
      </c>
      <c r="G8546" s="233" t="str">
        <f t="shared" si="661"/>
        <v/>
      </c>
      <c r="H8546" s="231">
        <f t="shared" si="663"/>
        <v>1956458.97</v>
      </c>
      <c r="I8546" s="232">
        <f t="shared" si="664"/>
        <v>0</v>
      </c>
      <c r="J8546" s="231" t="str">
        <f t="shared" si="662"/>
        <v/>
      </c>
    </row>
    <row r="8547" spans="6:10" ht="19.5" customHeight="1" x14ac:dyDescent="0.25">
      <c r="F8547" s="328">
        <f t="shared" si="660"/>
        <v>0</v>
      </c>
      <c r="G8547" s="233" t="str">
        <f t="shared" si="661"/>
        <v/>
      </c>
      <c r="H8547" s="231">
        <f t="shared" si="663"/>
        <v>1956458.97</v>
      </c>
      <c r="I8547" s="232">
        <f t="shared" si="664"/>
        <v>0</v>
      </c>
      <c r="J8547" s="231" t="str">
        <f t="shared" si="662"/>
        <v/>
      </c>
    </row>
    <row r="8548" spans="6:10" ht="19.5" customHeight="1" x14ac:dyDescent="0.25">
      <c r="F8548" s="328">
        <f t="shared" si="660"/>
        <v>0</v>
      </c>
      <c r="G8548" s="233" t="str">
        <f t="shared" si="661"/>
        <v/>
      </c>
      <c r="H8548" s="231">
        <f t="shared" si="663"/>
        <v>1956458.97</v>
      </c>
      <c r="I8548" s="232">
        <f t="shared" si="664"/>
        <v>0</v>
      </c>
      <c r="J8548" s="231" t="str">
        <f t="shared" si="662"/>
        <v/>
      </c>
    </row>
    <row r="8549" spans="6:10" ht="19.5" customHeight="1" x14ac:dyDescent="0.25">
      <c r="F8549" s="328">
        <f t="shared" si="660"/>
        <v>0</v>
      </c>
      <c r="G8549" s="233" t="str">
        <f t="shared" si="661"/>
        <v/>
      </c>
      <c r="H8549" s="231">
        <f t="shared" si="663"/>
        <v>1956458.97</v>
      </c>
      <c r="I8549" s="232">
        <f t="shared" si="664"/>
        <v>0</v>
      </c>
      <c r="J8549" s="231" t="str">
        <f t="shared" si="662"/>
        <v/>
      </c>
    </row>
    <row r="8550" spans="6:10" ht="19.5" customHeight="1" x14ac:dyDescent="0.25">
      <c r="F8550" s="328">
        <f t="shared" si="660"/>
        <v>0</v>
      </c>
      <c r="G8550" s="233" t="str">
        <f t="shared" si="661"/>
        <v/>
      </c>
      <c r="H8550" s="231">
        <f t="shared" si="663"/>
        <v>1956458.97</v>
      </c>
      <c r="I8550" s="232">
        <f t="shared" si="664"/>
        <v>0</v>
      </c>
      <c r="J8550" s="231" t="str">
        <f t="shared" si="662"/>
        <v/>
      </c>
    </row>
    <row r="8551" spans="6:10" ht="19.5" customHeight="1" x14ac:dyDescent="0.25">
      <c r="F8551" s="328">
        <f t="shared" si="660"/>
        <v>0</v>
      </c>
      <c r="G8551" s="233" t="str">
        <f t="shared" si="661"/>
        <v/>
      </c>
      <c r="H8551" s="231">
        <f t="shared" si="663"/>
        <v>1956458.97</v>
      </c>
      <c r="I8551" s="232">
        <f t="shared" si="664"/>
        <v>0</v>
      </c>
      <c r="J8551" s="231" t="str">
        <f t="shared" si="662"/>
        <v/>
      </c>
    </row>
    <row r="8552" spans="6:10" ht="19.5" customHeight="1" x14ac:dyDescent="0.25">
      <c r="F8552" s="328">
        <f t="shared" si="660"/>
        <v>0</v>
      </c>
      <c r="G8552" s="233" t="str">
        <f t="shared" si="661"/>
        <v/>
      </c>
      <c r="H8552" s="231">
        <f t="shared" si="663"/>
        <v>1956458.97</v>
      </c>
      <c r="I8552" s="232">
        <f t="shared" si="664"/>
        <v>0</v>
      </c>
      <c r="J8552" s="231" t="str">
        <f t="shared" si="662"/>
        <v/>
      </c>
    </row>
    <row r="8553" spans="6:10" ht="19.5" customHeight="1" x14ac:dyDescent="0.25">
      <c r="F8553" s="328">
        <f t="shared" si="660"/>
        <v>0</v>
      </c>
      <c r="G8553" s="233" t="str">
        <f t="shared" si="661"/>
        <v/>
      </c>
      <c r="H8553" s="231">
        <f t="shared" si="663"/>
        <v>1956458.97</v>
      </c>
      <c r="I8553" s="232">
        <f t="shared" si="664"/>
        <v>0</v>
      </c>
      <c r="J8553" s="231" t="str">
        <f t="shared" si="662"/>
        <v/>
      </c>
    </row>
    <row r="8554" spans="6:10" ht="19.5" customHeight="1" x14ac:dyDescent="0.25">
      <c r="F8554" s="328">
        <f t="shared" si="660"/>
        <v>0</v>
      </c>
      <c r="G8554" s="233" t="str">
        <f t="shared" si="661"/>
        <v/>
      </c>
      <c r="H8554" s="231">
        <f t="shared" si="663"/>
        <v>1956458.97</v>
      </c>
      <c r="I8554" s="232">
        <f t="shared" si="664"/>
        <v>0</v>
      </c>
      <c r="J8554" s="231" t="str">
        <f t="shared" si="662"/>
        <v/>
      </c>
    </row>
    <row r="8555" spans="6:10" ht="19.5" customHeight="1" x14ac:dyDescent="0.25">
      <c r="F8555" s="328">
        <f t="shared" si="660"/>
        <v>0</v>
      </c>
      <c r="G8555" s="233" t="str">
        <f t="shared" si="661"/>
        <v/>
      </c>
      <c r="H8555" s="231">
        <f t="shared" si="663"/>
        <v>1956458.97</v>
      </c>
      <c r="I8555" s="232">
        <f t="shared" si="664"/>
        <v>0</v>
      </c>
      <c r="J8555" s="231" t="str">
        <f t="shared" si="662"/>
        <v/>
      </c>
    </row>
    <row r="8556" spans="6:10" ht="19.5" customHeight="1" x14ac:dyDescent="0.25">
      <c r="F8556" s="328">
        <f t="shared" si="660"/>
        <v>0</v>
      </c>
      <c r="G8556" s="233" t="str">
        <f t="shared" si="661"/>
        <v/>
      </c>
      <c r="H8556" s="231">
        <f t="shared" si="663"/>
        <v>1956458.97</v>
      </c>
      <c r="I8556" s="232">
        <f t="shared" si="664"/>
        <v>0</v>
      </c>
      <c r="J8556" s="231" t="str">
        <f t="shared" si="662"/>
        <v/>
      </c>
    </row>
    <row r="8557" spans="6:10" ht="19.5" customHeight="1" x14ac:dyDescent="0.25">
      <c r="F8557" s="328">
        <f t="shared" si="660"/>
        <v>0</v>
      </c>
      <c r="G8557" s="233" t="str">
        <f t="shared" si="661"/>
        <v/>
      </c>
      <c r="H8557" s="231">
        <f t="shared" si="663"/>
        <v>1956458.97</v>
      </c>
      <c r="I8557" s="232">
        <f t="shared" si="664"/>
        <v>0</v>
      </c>
      <c r="J8557" s="231" t="str">
        <f t="shared" si="662"/>
        <v/>
      </c>
    </row>
    <row r="8558" spans="6:10" ht="19.5" customHeight="1" x14ac:dyDescent="0.25">
      <c r="F8558" s="328">
        <f t="shared" si="660"/>
        <v>0</v>
      </c>
      <c r="G8558" s="233" t="str">
        <f t="shared" si="661"/>
        <v/>
      </c>
      <c r="H8558" s="231">
        <f t="shared" si="663"/>
        <v>1956458.97</v>
      </c>
      <c r="I8558" s="232">
        <f t="shared" si="664"/>
        <v>0</v>
      </c>
      <c r="J8558" s="231" t="str">
        <f t="shared" si="662"/>
        <v/>
      </c>
    </row>
    <row r="8559" spans="6:10" ht="19.5" customHeight="1" x14ac:dyDescent="0.25">
      <c r="F8559" s="328">
        <f t="shared" si="660"/>
        <v>0</v>
      </c>
      <c r="G8559" s="233" t="str">
        <f t="shared" si="661"/>
        <v/>
      </c>
      <c r="H8559" s="231">
        <f t="shared" si="663"/>
        <v>1956458.97</v>
      </c>
      <c r="I8559" s="232">
        <f t="shared" si="664"/>
        <v>0</v>
      </c>
      <c r="J8559" s="231" t="str">
        <f t="shared" si="662"/>
        <v/>
      </c>
    </row>
    <row r="8560" spans="6:10" ht="19.5" customHeight="1" x14ac:dyDescent="0.25">
      <c r="F8560" s="328">
        <f t="shared" si="660"/>
        <v>0</v>
      </c>
      <c r="G8560" s="233" t="str">
        <f t="shared" si="661"/>
        <v/>
      </c>
      <c r="H8560" s="231">
        <f t="shared" si="663"/>
        <v>1956458.97</v>
      </c>
      <c r="I8560" s="232">
        <f t="shared" si="664"/>
        <v>0</v>
      </c>
      <c r="J8560" s="231" t="str">
        <f t="shared" si="662"/>
        <v/>
      </c>
    </row>
    <row r="8561" spans="6:10" ht="19.5" customHeight="1" x14ac:dyDescent="0.25">
      <c r="F8561" s="328">
        <f t="shared" si="660"/>
        <v>0</v>
      </c>
      <c r="G8561" s="233" t="str">
        <f t="shared" si="661"/>
        <v/>
      </c>
      <c r="H8561" s="231">
        <f t="shared" si="663"/>
        <v>1956458.97</v>
      </c>
      <c r="I8561" s="232">
        <f t="shared" si="664"/>
        <v>0</v>
      </c>
      <c r="J8561" s="231" t="str">
        <f t="shared" si="662"/>
        <v/>
      </c>
    </row>
    <row r="8562" spans="6:10" ht="19.5" customHeight="1" x14ac:dyDescent="0.25">
      <c r="F8562" s="328">
        <f t="shared" si="660"/>
        <v>0</v>
      </c>
      <c r="G8562" s="233" t="str">
        <f t="shared" si="661"/>
        <v/>
      </c>
      <c r="H8562" s="231">
        <f t="shared" si="663"/>
        <v>1956458.97</v>
      </c>
      <c r="I8562" s="232">
        <f t="shared" si="664"/>
        <v>0</v>
      </c>
      <c r="J8562" s="231" t="str">
        <f t="shared" si="662"/>
        <v/>
      </c>
    </row>
    <row r="8563" spans="6:10" ht="19.5" customHeight="1" x14ac:dyDescent="0.25">
      <c r="F8563" s="328">
        <f t="shared" si="660"/>
        <v>0</v>
      </c>
      <c r="G8563" s="233" t="str">
        <f t="shared" si="661"/>
        <v/>
      </c>
      <c r="H8563" s="231">
        <f t="shared" si="663"/>
        <v>1956458.97</v>
      </c>
      <c r="I8563" s="232">
        <f t="shared" si="664"/>
        <v>0</v>
      </c>
      <c r="J8563" s="231" t="str">
        <f t="shared" si="662"/>
        <v/>
      </c>
    </row>
    <row r="8564" spans="6:10" ht="19.5" customHeight="1" x14ac:dyDescent="0.25">
      <c r="F8564" s="328">
        <f t="shared" si="660"/>
        <v>0</v>
      </c>
      <c r="G8564" s="233" t="str">
        <f t="shared" si="661"/>
        <v/>
      </c>
      <c r="H8564" s="231">
        <f t="shared" si="663"/>
        <v>1956458.97</v>
      </c>
      <c r="I8564" s="232">
        <f t="shared" si="664"/>
        <v>0</v>
      </c>
      <c r="J8564" s="231" t="str">
        <f t="shared" si="662"/>
        <v/>
      </c>
    </row>
    <row r="8565" spans="6:10" ht="19.5" customHeight="1" x14ac:dyDescent="0.25">
      <c r="F8565" s="328">
        <f t="shared" si="660"/>
        <v>0</v>
      </c>
      <c r="G8565" s="233" t="str">
        <f t="shared" si="661"/>
        <v/>
      </c>
      <c r="H8565" s="231">
        <f t="shared" si="663"/>
        <v>1956458.97</v>
      </c>
      <c r="I8565" s="232">
        <f t="shared" si="664"/>
        <v>0</v>
      </c>
      <c r="J8565" s="231" t="str">
        <f t="shared" si="662"/>
        <v/>
      </c>
    </row>
    <row r="8566" spans="6:10" ht="19.5" customHeight="1" x14ac:dyDescent="0.25">
      <c r="F8566" s="328">
        <f t="shared" si="660"/>
        <v>0</v>
      </c>
      <c r="G8566" s="233" t="str">
        <f t="shared" si="661"/>
        <v/>
      </c>
      <c r="H8566" s="231">
        <f t="shared" si="663"/>
        <v>1956458.97</v>
      </c>
      <c r="I8566" s="232">
        <f t="shared" si="664"/>
        <v>0</v>
      </c>
      <c r="J8566" s="231" t="str">
        <f t="shared" si="662"/>
        <v/>
      </c>
    </row>
    <row r="8567" spans="6:10" ht="19.5" customHeight="1" x14ac:dyDescent="0.25">
      <c r="F8567" s="328">
        <f t="shared" si="660"/>
        <v>0</v>
      </c>
      <c r="G8567" s="233" t="str">
        <f t="shared" si="661"/>
        <v/>
      </c>
      <c r="H8567" s="231">
        <f t="shared" si="663"/>
        <v>1956458.97</v>
      </c>
      <c r="I8567" s="232">
        <f t="shared" si="664"/>
        <v>0</v>
      </c>
      <c r="J8567" s="231" t="str">
        <f t="shared" si="662"/>
        <v/>
      </c>
    </row>
    <row r="8568" spans="6:10" ht="19.5" customHeight="1" x14ac:dyDescent="0.25">
      <c r="F8568" s="328">
        <f t="shared" si="660"/>
        <v>0</v>
      </c>
      <c r="G8568" s="233" t="str">
        <f t="shared" si="661"/>
        <v/>
      </c>
      <c r="H8568" s="231">
        <f t="shared" si="663"/>
        <v>1956458.97</v>
      </c>
      <c r="I8568" s="232">
        <f t="shared" si="664"/>
        <v>0</v>
      </c>
      <c r="J8568" s="231" t="str">
        <f t="shared" si="662"/>
        <v/>
      </c>
    </row>
    <row r="8569" spans="6:10" ht="19.5" customHeight="1" x14ac:dyDescent="0.25">
      <c r="F8569" s="328">
        <f t="shared" si="660"/>
        <v>0</v>
      </c>
      <c r="G8569" s="233" t="str">
        <f t="shared" si="661"/>
        <v/>
      </c>
      <c r="H8569" s="231">
        <f t="shared" si="663"/>
        <v>1956458.97</v>
      </c>
      <c r="I8569" s="232">
        <f t="shared" si="664"/>
        <v>0</v>
      </c>
      <c r="J8569" s="231" t="str">
        <f t="shared" si="662"/>
        <v/>
      </c>
    </row>
    <row r="8570" spans="6:10" ht="19.5" customHeight="1" x14ac:dyDescent="0.25">
      <c r="F8570" s="328">
        <f t="shared" si="660"/>
        <v>0</v>
      </c>
      <c r="G8570" s="233" t="str">
        <f t="shared" si="661"/>
        <v/>
      </c>
      <c r="H8570" s="231">
        <f t="shared" si="663"/>
        <v>1956458.97</v>
      </c>
      <c r="I8570" s="232">
        <f t="shared" si="664"/>
        <v>0</v>
      </c>
      <c r="J8570" s="231" t="str">
        <f t="shared" si="662"/>
        <v/>
      </c>
    </row>
    <row r="8571" spans="6:10" ht="19.5" customHeight="1" x14ac:dyDescent="0.25">
      <c r="F8571" s="328">
        <f t="shared" si="660"/>
        <v>0</v>
      </c>
      <c r="G8571" s="233" t="str">
        <f t="shared" si="661"/>
        <v/>
      </c>
      <c r="H8571" s="231">
        <f t="shared" si="663"/>
        <v>1956458.97</v>
      </c>
      <c r="I8571" s="232">
        <f t="shared" si="664"/>
        <v>0</v>
      </c>
      <c r="J8571" s="231" t="str">
        <f t="shared" si="662"/>
        <v/>
      </c>
    </row>
    <row r="8572" spans="6:10" ht="19.5" customHeight="1" x14ac:dyDescent="0.25">
      <c r="F8572" s="328">
        <f t="shared" si="660"/>
        <v>0</v>
      </c>
      <c r="G8572" s="233" t="str">
        <f t="shared" si="661"/>
        <v/>
      </c>
      <c r="H8572" s="231">
        <f t="shared" si="663"/>
        <v>1956458.97</v>
      </c>
      <c r="I8572" s="232">
        <f t="shared" si="664"/>
        <v>0</v>
      </c>
      <c r="J8572" s="231" t="str">
        <f t="shared" si="662"/>
        <v/>
      </c>
    </row>
    <row r="8573" spans="6:10" ht="19.5" customHeight="1" x14ac:dyDescent="0.25">
      <c r="F8573" s="328">
        <f t="shared" si="660"/>
        <v>0</v>
      </c>
      <c r="G8573" s="233" t="str">
        <f t="shared" si="661"/>
        <v/>
      </c>
      <c r="H8573" s="231">
        <f t="shared" si="663"/>
        <v>1956458.97</v>
      </c>
      <c r="I8573" s="232">
        <f t="shared" si="664"/>
        <v>0</v>
      </c>
      <c r="J8573" s="231" t="str">
        <f t="shared" si="662"/>
        <v/>
      </c>
    </row>
    <row r="8574" spans="6:10" ht="19.5" customHeight="1" x14ac:dyDescent="0.25">
      <c r="F8574" s="328">
        <f t="shared" si="660"/>
        <v>0</v>
      </c>
      <c r="G8574" s="233" t="str">
        <f t="shared" si="661"/>
        <v/>
      </c>
      <c r="H8574" s="231">
        <f t="shared" si="663"/>
        <v>1956458.97</v>
      </c>
      <c r="I8574" s="232">
        <f t="shared" si="664"/>
        <v>0</v>
      </c>
      <c r="J8574" s="231" t="str">
        <f t="shared" si="662"/>
        <v/>
      </c>
    </row>
    <row r="8575" spans="6:10" ht="19.5" customHeight="1" x14ac:dyDescent="0.25">
      <c r="F8575" s="328">
        <f t="shared" si="660"/>
        <v>0</v>
      </c>
      <c r="G8575" s="233" t="str">
        <f t="shared" si="661"/>
        <v/>
      </c>
      <c r="H8575" s="231">
        <f t="shared" si="663"/>
        <v>1956458.97</v>
      </c>
      <c r="I8575" s="232">
        <f t="shared" si="664"/>
        <v>0</v>
      </c>
      <c r="J8575" s="231" t="str">
        <f t="shared" si="662"/>
        <v/>
      </c>
    </row>
    <row r="8576" spans="6:10" ht="19.5" customHeight="1" x14ac:dyDescent="0.25">
      <c r="F8576" s="328">
        <f t="shared" si="660"/>
        <v>0</v>
      </c>
      <c r="G8576" s="233" t="str">
        <f t="shared" si="661"/>
        <v/>
      </c>
      <c r="H8576" s="231">
        <f t="shared" si="663"/>
        <v>1956458.97</v>
      </c>
      <c r="I8576" s="232">
        <f t="shared" si="664"/>
        <v>0</v>
      </c>
      <c r="J8576" s="231" t="str">
        <f t="shared" si="662"/>
        <v/>
      </c>
    </row>
    <row r="8577" spans="6:10" ht="19.5" customHeight="1" x14ac:dyDescent="0.25">
      <c r="F8577" s="328">
        <f t="shared" si="660"/>
        <v>0</v>
      </c>
      <c r="G8577" s="233" t="str">
        <f t="shared" si="661"/>
        <v/>
      </c>
      <c r="H8577" s="231">
        <f t="shared" si="663"/>
        <v>1956458.97</v>
      </c>
      <c r="I8577" s="232">
        <f t="shared" si="664"/>
        <v>0</v>
      </c>
      <c r="J8577" s="231" t="str">
        <f t="shared" si="662"/>
        <v/>
      </c>
    </row>
    <row r="8578" spans="6:10" ht="19.5" customHeight="1" x14ac:dyDescent="0.25">
      <c r="F8578" s="328">
        <f t="shared" si="660"/>
        <v>0</v>
      </c>
      <c r="G8578" s="233" t="str">
        <f t="shared" si="661"/>
        <v/>
      </c>
      <c r="H8578" s="231">
        <f t="shared" si="663"/>
        <v>1956458.97</v>
      </c>
      <c r="I8578" s="232">
        <f t="shared" si="664"/>
        <v>0</v>
      </c>
      <c r="J8578" s="231" t="str">
        <f t="shared" si="662"/>
        <v/>
      </c>
    </row>
    <row r="8579" spans="6:10" ht="19.5" customHeight="1" x14ac:dyDescent="0.25">
      <c r="F8579" s="328">
        <f t="shared" si="660"/>
        <v>0</v>
      </c>
      <c r="G8579" s="233" t="str">
        <f t="shared" si="661"/>
        <v/>
      </c>
      <c r="H8579" s="231">
        <f t="shared" si="663"/>
        <v>1956458.97</v>
      </c>
      <c r="I8579" s="232">
        <f t="shared" si="664"/>
        <v>0</v>
      </c>
      <c r="J8579" s="231" t="str">
        <f t="shared" si="662"/>
        <v/>
      </c>
    </row>
    <row r="8580" spans="6:10" ht="19.5" customHeight="1" x14ac:dyDescent="0.25">
      <c r="F8580" s="328">
        <f t="shared" si="660"/>
        <v>0</v>
      </c>
      <c r="G8580" s="233" t="str">
        <f t="shared" si="661"/>
        <v/>
      </c>
      <c r="H8580" s="231">
        <f t="shared" si="663"/>
        <v>1956458.97</v>
      </c>
      <c r="I8580" s="232">
        <f t="shared" si="664"/>
        <v>0</v>
      </c>
      <c r="J8580" s="231" t="str">
        <f t="shared" si="662"/>
        <v/>
      </c>
    </row>
    <row r="8581" spans="6:10" ht="19.5" customHeight="1" x14ac:dyDescent="0.25">
      <c r="F8581" s="328">
        <f t="shared" si="660"/>
        <v>0</v>
      </c>
      <c r="G8581" s="233" t="str">
        <f t="shared" si="661"/>
        <v/>
      </c>
      <c r="H8581" s="231">
        <f t="shared" si="663"/>
        <v>1956458.97</v>
      </c>
      <c r="I8581" s="232">
        <f t="shared" si="664"/>
        <v>0</v>
      </c>
      <c r="J8581" s="231" t="str">
        <f t="shared" si="662"/>
        <v/>
      </c>
    </row>
    <row r="8582" spans="6:10" ht="19.5" customHeight="1" x14ac:dyDescent="0.25">
      <c r="F8582" s="328">
        <f t="shared" si="660"/>
        <v>0</v>
      </c>
      <c r="G8582" s="233" t="str">
        <f t="shared" si="661"/>
        <v/>
      </c>
      <c r="H8582" s="231">
        <f t="shared" si="663"/>
        <v>1956458.97</v>
      </c>
      <c r="I8582" s="232">
        <f t="shared" si="664"/>
        <v>0</v>
      </c>
      <c r="J8582" s="231" t="str">
        <f t="shared" si="662"/>
        <v/>
      </c>
    </row>
    <row r="8583" spans="6:10" ht="19.5" customHeight="1" x14ac:dyDescent="0.25">
      <c r="F8583" s="328">
        <f t="shared" si="660"/>
        <v>0</v>
      </c>
      <c r="G8583" s="233" t="str">
        <f t="shared" si="661"/>
        <v/>
      </c>
      <c r="H8583" s="231">
        <f t="shared" si="663"/>
        <v>1956458.97</v>
      </c>
      <c r="I8583" s="232">
        <f t="shared" si="664"/>
        <v>0</v>
      </c>
      <c r="J8583" s="231" t="str">
        <f t="shared" si="662"/>
        <v/>
      </c>
    </row>
    <row r="8584" spans="6:10" ht="19.5" customHeight="1" x14ac:dyDescent="0.25">
      <c r="F8584" s="328">
        <f t="shared" si="660"/>
        <v>0</v>
      </c>
      <c r="G8584" s="233" t="str">
        <f t="shared" si="661"/>
        <v/>
      </c>
      <c r="H8584" s="231">
        <f t="shared" si="663"/>
        <v>1956458.97</v>
      </c>
      <c r="I8584" s="232">
        <f t="shared" si="664"/>
        <v>0</v>
      </c>
      <c r="J8584" s="231" t="str">
        <f t="shared" si="662"/>
        <v/>
      </c>
    </row>
    <row r="8585" spans="6:10" ht="19.5" customHeight="1" x14ac:dyDescent="0.25">
      <c r="F8585" s="328">
        <f t="shared" si="660"/>
        <v>0</v>
      </c>
      <c r="G8585" s="233" t="str">
        <f t="shared" si="661"/>
        <v/>
      </c>
      <c r="H8585" s="231">
        <f t="shared" si="663"/>
        <v>1956458.97</v>
      </c>
      <c r="I8585" s="232">
        <f t="shared" si="664"/>
        <v>0</v>
      </c>
      <c r="J8585" s="231" t="str">
        <f t="shared" si="662"/>
        <v/>
      </c>
    </row>
    <row r="8586" spans="6:10" ht="19.5" customHeight="1" x14ac:dyDescent="0.25">
      <c r="F8586" s="328">
        <f t="shared" ref="F8586:F8649" si="665">IF(E8586&gt;$C$4*1000,"Выборка",0)</f>
        <v>0</v>
      </c>
      <c r="G8586" s="233" t="str">
        <f t="shared" ref="G8586:G8649" si="666">IF(F8586=0,"",E8586)</f>
        <v/>
      </c>
      <c r="H8586" s="231">
        <f t="shared" si="663"/>
        <v>1956458.97</v>
      </c>
      <c r="I8586" s="232">
        <f t="shared" si="664"/>
        <v>0</v>
      </c>
      <c r="J8586" s="231" t="str">
        <f t="shared" ref="J8586:J8649" si="667">IF(I8586=0,"",E8586)</f>
        <v/>
      </c>
    </row>
    <row r="8587" spans="6:10" ht="19.5" customHeight="1" x14ac:dyDescent="0.25">
      <c r="F8587" s="328">
        <f t="shared" si="665"/>
        <v>0</v>
      </c>
      <c r="G8587" s="233" t="str">
        <f t="shared" si="666"/>
        <v/>
      </c>
      <c r="H8587" s="231">
        <f t="shared" ref="H8587:H8650" si="668">IF(F8587=0,IF((I8586=0)*AND(F8586=0),H8586+E8587,IF((F8586&lt;&gt;0)*AND((H8586&lt;=$E$17)),H8586+E8587,E8587)),H8586)</f>
        <v>1956458.97</v>
      </c>
      <c r="I8587" s="232">
        <f t="shared" ref="I8587:I8650" si="669">IF((H8587&gt;$E$17)*AND(F8587=0),"Выборка",0)</f>
        <v>0</v>
      </c>
      <c r="J8587" s="231" t="str">
        <f t="shared" si="667"/>
        <v/>
      </c>
    </row>
    <row r="8588" spans="6:10" ht="19.5" customHeight="1" x14ac:dyDescent="0.25">
      <c r="F8588" s="328">
        <f t="shared" si="665"/>
        <v>0</v>
      </c>
      <c r="G8588" s="233" t="str">
        <f t="shared" si="666"/>
        <v/>
      </c>
      <c r="H8588" s="231">
        <f t="shared" si="668"/>
        <v>1956458.97</v>
      </c>
      <c r="I8588" s="232">
        <f t="shared" si="669"/>
        <v>0</v>
      </c>
      <c r="J8588" s="231" t="str">
        <f t="shared" si="667"/>
        <v/>
      </c>
    </row>
    <row r="8589" spans="6:10" ht="19.5" customHeight="1" x14ac:dyDescent="0.25">
      <c r="F8589" s="328">
        <f t="shared" si="665"/>
        <v>0</v>
      </c>
      <c r="G8589" s="233" t="str">
        <f t="shared" si="666"/>
        <v/>
      </c>
      <c r="H8589" s="231">
        <f t="shared" si="668"/>
        <v>1956458.97</v>
      </c>
      <c r="I8589" s="232">
        <f t="shared" si="669"/>
        <v>0</v>
      </c>
      <c r="J8589" s="231" t="str">
        <f t="shared" si="667"/>
        <v/>
      </c>
    </row>
    <row r="8590" spans="6:10" ht="19.5" customHeight="1" x14ac:dyDescent="0.25">
      <c r="F8590" s="328">
        <f t="shared" si="665"/>
        <v>0</v>
      </c>
      <c r="G8590" s="233" t="str">
        <f t="shared" si="666"/>
        <v/>
      </c>
      <c r="H8590" s="231">
        <f t="shared" si="668"/>
        <v>1956458.97</v>
      </c>
      <c r="I8590" s="232">
        <f t="shared" si="669"/>
        <v>0</v>
      </c>
      <c r="J8590" s="231" t="str">
        <f t="shared" si="667"/>
        <v/>
      </c>
    </row>
    <row r="8591" spans="6:10" ht="19.5" customHeight="1" x14ac:dyDescent="0.25">
      <c r="F8591" s="328">
        <f t="shared" si="665"/>
        <v>0</v>
      </c>
      <c r="G8591" s="233" t="str">
        <f t="shared" si="666"/>
        <v/>
      </c>
      <c r="H8591" s="231">
        <f t="shared" si="668"/>
        <v>1956458.97</v>
      </c>
      <c r="I8591" s="232">
        <f t="shared" si="669"/>
        <v>0</v>
      </c>
      <c r="J8591" s="231" t="str">
        <f t="shared" si="667"/>
        <v/>
      </c>
    </row>
    <row r="8592" spans="6:10" ht="19.5" customHeight="1" x14ac:dyDescent="0.25">
      <c r="F8592" s="328">
        <f t="shared" si="665"/>
        <v>0</v>
      </c>
      <c r="G8592" s="233" t="str">
        <f t="shared" si="666"/>
        <v/>
      </c>
      <c r="H8592" s="231">
        <f t="shared" si="668"/>
        <v>1956458.97</v>
      </c>
      <c r="I8592" s="232">
        <f t="shared" si="669"/>
        <v>0</v>
      </c>
      <c r="J8592" s="231" t="str">
        <f t="shared" si="667"/>
        <v/>
      </c>
    </row>
    <row r="8593" spans="6:10" ht="19.5" customHeight="1" x14ac:dyDescent="0.25">
      <c r="F8593" s="328">
        <f t="shared" si="665"/>
        <v>0</v>
      </c>
      <c r="G8593" s="233" t="str">
        <f t="shared" si="666"/>
        <v/>
      </c>
      <c r="H8593" s="231">
        <f t="shared" si="668"/>
        <v>1956458.97</v>
      </c>
      <c r="I8593" s="232">
        <f t="shared" si="669"/>
        <v>0</v>
      </c>
      <c r="J8593" s="231" t="str">
        <f t="shared" si="667"/>
        <v/>
      </c>
    </row>
    <row r="8594" spans="6:10" ht="19.5" customHeight="1" x14ac:dyDescent="0.25">
      <c r="F8594" s="328">
        <f t="shared" si="665"/>
        <v>0</v>
      </c>
      <c r="G8594" s="233" t="str">
        <f t="shared" si="666"/>
        <v/>
      </c>
      <c r="H8594" s="231">
        <f t="shared" si="668"/>
        <v>1956458.97</v>
      </c>
      <c r="I8594" s="232">
        <f t="shared" si="669"/>
        <v>0</v>
      </c>
      <c r="J8594" s="231" t="str">
        <f t="shared" si="667"/>
        <v/>
      </c>
    </row>
    <row r="8595" spans="6:10" ht="19.5" customHeight="1" x14ac:dyDescent="0.25">
      <c r="F8595" s="328">
        <f t="shared" si="665"/>
        <v>0</v>
      </c>
      <c r="G8595" s="233" t="str">
        <f t="shared" si="666"/>
        <v/>
      </c>
      <c r="H8595" s="231">
        <f t="shared" si="668"/>
        <v>1956458.97</v>
      </c>
      <c r="I8595" s="232">
        <f t="shared" si="669"/>
        <v>0</v>
      </c>
      <c r="J8595" s="231" t="str">
        <f t="shared" si="667"/>
        <v/>
      </c>
    </row>
    <row r="8596" spans="6:10" ht="19.5" customHeight="1" x14ac:dyDescent="0.25">
      <c r="F8596" s="328">
        <f t="shared" si="665"/>
        <v>0</v>
      </c>
      <c r="G8596" s="233" t="str">
        <f t="shared" si="666"/>
        <v/>
      </c>
      <c r="H8596" s="231">
        <f t="shared" si="668"/>
        <v>1956458.97</v>
      </c>
      <c r="I8596" s="232">
        <f t="shared" si="669"/>
        <v>0</v>
      </c>
      <c r="J8596" s="231" t="str">
        <f t="shared" si="667"/>
        <v/>
      </c>
    </row>
    <row r="8597" spans="6:10" ht="19.5" customHeight="1" x14ac:dyDescent="0.25">
      <c r="F8597" s="328">
        <f t="shared" si="665"/>
        <v>0</v>
      </c>
      <c r="G8597" s="233" t="str">
        <f t="shared" si="666"/>
        <v/>
      </c>
      <c r="H8597" s="231">
        <f t="shared" si="668"/>
        <v>1956458.97</v>
      </c>
      <c r="I8597" s="232">
        <f t="shared" si="669"/>
        <v>0</v>
      </c>
      <c r="J8597" s="231" t="str">
        <f t="shared" si="667"/>
        <v/>
      </c>
    </row>
    <row r="8598" spans="6:10" ht="19.5" customHeight="1" x14ac:dyDescent="0.25">
      <c r="F8598" s="328">
        <f t="shared" si="665"/>
        <v>0</v>
      </c>
      <c r="G8598" s="233" t="str">
        <f t="shared" si="666"/>
        <v/>
      </c>
      <c r="H8598" s="231">
        <f t="shared" si="668"/>
        <v>1956458.97</v>
      </c>
      <c r="I8598" s="232">
        <f t="shared" si="669"/>
        <v>0</v>
      </c>
      <c r="J8598" s="231" t="str">
        <f t="shared" si="667"/>
        <v/>
      </c>
    </row>
    <row r="8599" spans="6:10" ht="19.5" customHeight="1" x14ac:dyDescent="0.25">
      <c r="F8599" s="328">
        <f t="shared" si="665"/>
        <v>0</v>
      </c>
      <c r="G8599" s="233" t="str">
        <f t="shared" si="666"/>
        <v/>
      </c>
      <c r="H8599" s="231">
        <f t="shared" si="668"/>
        <v>1956458.97</v>
      </c>
      <c r="I8599" s="232">
        <f t="shared" si="669"/>
        <v>0</v>
      </c>
      <c r="J8599" s="231" t="str">
        <f t="shared" si="667"/>
        <v/>
      </c>
    </row>
    <row r="8600" spans="6:10" ht="19.5" customHeight="1" x14ac:dyDescent="0.25">
      <c r="F8600" s="328">
        <f t="shared" si="665"/>
        <v>0</v>
      </c>
      <c r="G8600" s="233" t="str">
        <f t="shared" si="666"/>
        <v/>
      </c>
      <c r="H8600" s="231">
        <f t="shared" si="668"/>
        <v>1956458.97</v>
      </c>
      <c r="I8600" s="232">
        <f t="shared" si="669"/>
        <v>0</v>
      </c>
      <c r="J8600" s="231" t="str">
        <f t="shared" si="667"/>
        <v/>
      </c>
    </row>
    <row r="8601" spans="6:10" ht="19.5" customHeight="1" x14ac:dyDescent="0.25">
      <c r="F8601" s="328">
        <f t="shared" si="665"/>
        <v>0</v>
      </c>
      <c r="G8601" s="233" t="str">
        <f t="shared" si="666"/>
        <v/>
      </c>
      <c r="H8601" s="231">
        <f t="shared" si="668"/>
        <v>1956458.97</v>
      </c>
      <c r="I8601" s="232">
        <f t="shared" si="669"/>
        <v>0</v>
      </c>
      <c r="J8601" s="231" t="str">
        <f t="shared" si="667"/>
        <v/>
      </c>
    </row>
    <row r="8602" spans="6:10" ht="19.5" customHeight="1" x14ac:dyDescent="0.25">
      <c r="F8602" s="328">
        <f t="shared" si="665"/>
        <v>0</v>
      </c>
      <c r="G8602" s="233" t="str">
        <f t="shared" si="666"/>
        <v/>
      </c>
      <c r="H8602" s="231">
        <f t="shared" si="668"/>
        <v>1956458.97</v>
      </c>
      <c r="I8602" s="232">
        <f t="shared" si="669"/>
        <v>0</v>
      </c>
      <c r="J8602" s="231" t="str">
        <f t="shared" si="667"/>
        <v/>
      </c>
    </row>
    <row r="8603" spans="6:10" ht="19.5" customHeight="1" x14ac:dyDescent="0.25">
      <c r="F8603" s="328">
        <f t="shared" si="665"/>
        <v>0</v>
      </c>
      <c r="G8603" s="233" t="str">
        <f t="shared" si="666"/>
        <v/>
      </c>
      <c r="H8603" s="231">
        <f t="shared" si="668"/>
        <v>1956458.97</v>
      </c>
      <c r="I8603" s="232">
        <f t="shared" si="669"/>
        <v>0</v>
      </c>
      <c r="J8603" s="231" t="str">
        <f t="shared" si="667"/>
        <v/>
      </c>
    </row>
    <row r="8604" spans="6:10" ht="19.5" customHeight="1" x14ac:dyDescent="0.25">
      <c r="F8604" s="328">
        <f t="shared" si="665"/>
        <v>0</v>
      </c>
      <c r="G8604" s="233" t="str">
        <f t="shared" si="666"/>
        <v/>
      </c>
      <c r="H8604" s="231">
        <f t="shared" si="668"/>
        <v>1956458.97</v>
      </c>
      <c r="I8604" s="232">
        <f t="shared" si="669"/>
        <v>0</v>
      </c>
      <c r="J8604" s="231" t="str">
        <f t="shared" si="667"/>
        <v/>
      </c>
    </row>
    <row r="8605" spans="6:10" ht="19.5" customHeight="1" x14ac:dyDescent="0.25">
      <c r="F8605" s="328">
        <f t="shared" si="665"/>
        <v>0</v>
      </c>
      <c r="G8605" s="233" t="str">
        <f t="shared" si="666"/>
        <v/>
      </c>
      <c r="H8605" s="231">
        <f t="shared" si="668"/>
        <v>1956458.97</v>
      </c>
      <c r="I8605" s="232">
        <f t="shared" si="669"/>
        <v>0</v>
      </c>
      <c r="J8605" s="231" t="str">
        <f t="shared" si="667"/>
        <v/>
      </c>
    </row>
    <row r="8606" spans="6:10" ht="19.5" customHeight="1" x14ac:dyDescent="0.25">
      <c r="F8606" s="328">
        <f t="shared" si="665"/>
        <v>0</v>
      </c>
      <c r="G8606" s="233" t="str">
        <f t="shared" si="666"/>
        <v/>
      </c>
      <c r="H8606" s="231">
        <f t="shared" si="668"/>
        <v>1956458.97</v>
      </c>
      <c r="I8606" s="232">
        <f t="shared" si="669"/>
        <v>0</v>
      </c>
      <c r="J8606" s="231" t="str">
        <f t="shared" si="667"/>
        <v/>
      </c>
    </row>
    <row r="8607" spans="6:10" ht="19.5" customHeight="1" x14ac:dyDescent="0.25">
      <c r="F8607" s="328">
        <f t="shared" si="665"/>
        <v>0</v>
      </c>
      <c r="G8607" s="233" t="str">
        <f t="shared" si="666"/>
        <v/>
      </c>
      <c r="H8607" s="231">
        <f t="shared" si="668"/>
        <v>1956458.97</v>
      </c>
      <c r="I8607" s="232">
        <f t="shared" si="669"/>
        <v>0</v>
      </c>
      <c r="J8607" s="231" t="str">
        <f t="shared" si="667"/>
        <v/>
      </c>
    </row>
    <row r="8608" spans="6:10" ht="19.5" customHeight="1" x14ac:dyDescent="0.25">
      <c r="F8608" s="328">
        <f t="shared" si="665"/>
        <v>0</v>
      </c>
      <c r="G8608" s="233" t="str">
        <f t="shared" si="666"/>
        <v/>
      </c>
      <c r="H8608" s="231">
        <f t="shared" si="668"/>
        <v>1956458.97</v>
      </c>
      <c r="I8608" s="232">
        <f t="shared" si="669"/>
        <v>0</v>
      </c>
      <c r="J8608" s="231" t="str">
        <f t="shared" si="667"/>
        <v/>
      </c>
    </row>
    <row r="8609" spans="6:10" ht="19.5" customHeight="1" x14ac:dyDescent="0.25">
      <c r="F8609" s="328">
        <f t="shared" si="665"/>
        <v>0</v>
      </c>
      <c r="G8609" s="233" t="str">
        <f t="shared" si="666"/>
        <v/>
      </c>
      <c r="H8609" s="231">
        <f t="shared" si="668"/>
        <v>1956458.97</v>
      </c>
      <c r="I8609" s="232">
        <f t="shared" si="669"/>
        <v>0</v>
      </c>
      <c r="J8609" s="231" t="str">
        <f t="shared" si="667"/>
        <v/>
      </c>
    </row>
    <row r="8610" spans="6:10" ht="19.5" customHeight="1" x14ac:dyDescent="0.25">
      <c r="F8610" s="328">
        <f t="shared" si="665"/>
        <v>0</v>
      </c>
      <c r="G8610" s="233" t="str">
        <f t="shared" si="666"/>
        <v/>
      </c>
      <c r="H8610" s="231">
        <f t="shared" si="668"/>
        <v>1956458.97</v>
      </c>
      <c r="I8610" s="232">
        <f t="shared" si="669"/>
        <v>0</v>
      </c>
      <c r="J8610" s="231" t="str">
        <f t="shared" si="667"/>
        <v/>
      </c>
    </row>
    <row r="8611" spans="6:10" ht="19.5" customHeight="1" x14ac:dyDescent="0.25">
      <c r="F8611" s="328">
        <f t="shared" si="665"/>
        <v>0</v>
      </c>
      <c r="G8611" s="233" t="str">
        <f t="shared" si="666"/>
        <v/>
      </c>
      <c r="H8611" s="231">
        <f t="shared" si="668"/>
        <v>1956458.97</v>
      </c>
      <c r="I8611" s="232">
        <f t="shared" si="669"/>
        <v>0</v>
      </c>
      <c r="J8611" s="231" t="str">
        <f t="shared" si="667"/>
        <v/>
      </c>
    </row>
    <row r="8612" spans="6:10" ht="19.5" customHeight="1" x14ac:dyDescent="0.25">
      <c r="F8612" s="328">
        <f t="shared" si="665"/>
        <v>0</v>
      </c>
      <c r="G8612" s="233" t="str">
        <f t="shared" si="666"/>
        <v/>
      </c>
      <c r="H8612" s="231">
        <f t="shared" si="668"/>
        <v>1956458.97</v>
      </c>
      <c r="I8612" s="232">
        <f t="shared" si="669"/>
        <v>0</v>
      </c>
      <c r="J8612" s="231" t="str">
        <f t="shared" si="667"/>
        <v/>
      </c>
    </row>
    <row r="8613" spans="6:10" ht="19.5" customHeight="1" x14ac:dyDescent="0.25">
      <c r="F8613" s="328">
        <f t="shared" si="665"/>
        <v>0</v>
      </c>
      <c r="G8613" s="233" t="str">
        <f t="shared" si="666"/>
        <v/>
      </c>
      <c r="H8613" s="231">
        <f t="shared" si="668"/>
        <v>1956458.97</v>
      </c>
      <c r="I8613" s="232">
        <f t="shared" si="669"/>
        <v>0</v>
      </c>
      <c r="J8613" s="231" t="str">
        <f t="shared" si="667"/>
        <v/>
      </c>
    </row>
    <row r="8614" spans="6:10" ht="19.5" customHeight="1" x14ac:dyDescent="0.25">
      <c r="F8614" s="328">
        <f t="shared" si="665"/>
        <v>0</v>
      </c>
      <c r="G8614" s="233" t="str">
        <f t="shared" si="666"/>
        <v/>
      </c>
      <c r="H8614" s="231">
        <f t="shared" si="668"/>
        <v>1956458.97</v>
      </c>
      <c r="I8614" s="232">
        <f t="shared" si="669"/>
        <v>0</v>
      </c>
      <c r="J8614" s="231" t="str">
        <f t="shared" si="667"/>
        <v/>
      </c>
    </row>
    <row r="8615" spans="6:10" ht="19.5" customHeight="1" x14ac:dyDescent="0.25">
      <c r="F8615" s="328">
        <f t="shared" si="665"/>
        <v>0</v>
      </c>
      <c r="G8615" s="233" t="str">
        <f t="shared" si="666"/>
        <v/>
      </c>
      <c r="H8615" s="231">
        <f t="shared" si="668"/>
        <v>1956458.97</v>
      </c>
      <c r="I8615" s="232">
        <f t="shared" si="669"/>
        <v>0</v>
      </c>
      <c r="J8615" s="231" t="str">
        <f t="shared" si="667"/>
        <v/>
      </c>
    </row>
    <row r="8616" spans="6:10" ht="19.5" customHeight="1" x14ac:dyDescent="0.25">
      <c r="F8616" s="328">
        <f t="shared" si="665"/>
        <v>0</v>
      </c>
      <c r="G8616" s="233" t="str">
        <f t="shared" si="666"/>
        <v/>
      </c>
      <c r="H8616" s="231">
        <f t="shared" si="668"/>
        <v>1956458.97</v>
      </c>
      <c r="I8616" s="232">
        <f t="shared" si="669"/>
        <v>0</v>
      </c>
      <c r="J8616" s="231" t="str">
        <f t="shared" si="667"/>
        <v/>
      </c>
    </row>
    <row r="8617" spans="6:10" ht="19.5" customHeight="1" x14ac:dyDescent="0.25">
      <c r="F8617" s="328">
        <f t="shared" si="665"/>
        <v>0</v>
      </c>
      <c r="G8617" s="233" t="str">
        <f t="shared" si="666"/>
        <v/>
      </c>
      <c r="H8617" s="231">
        <f t="shared" si="668"/>
        <v>1956458.97</v>
      </c>
      <c r="I8617" s="232">
        <f t="shared" si="669"/>
        <v>0</v>
      </c>
      <c r="J8617" s="231" t="str">
        <f t="shared" si="667"/>
        <v/>
      </c>
    </row>
    <row r="8618" spans="6:10" ht="19.5" customHeight="1" x14ac:dyDescent="0.25">
      <c r="F8618" s="328">
        <f t="shared" si="665"/>
        <v>0</v>
      </c>
      <c r="G8618" s="233" t="str">
        <f t="shared" si="666"/>
        <v/>
      </c>
      <c r="H8618" s="231">
        <f t="shared" si="668"/>
        <v>1956458.97</v>
      </c>
      <c r="I8618" s="232">
        <f t="shared" si="669"/>
        <v>0</v>
      </c>
      <c r="J8618" s="231" t="str">
        <f t="shared" si="667"/>
        <v/>
      </c>
    </row>
    <row r="8619" spans="6:10" ht="19.5" customHeight="1" x14ac:dyDescent="0.25">
      <c r="F8619" s="328">
        <f t="shared" si="665"/>
        <v>0</v>
      </c>
      <c r="G8619" s="233" t="str">
        <f t="shared" si="666"/>
        <v/>
      </c>
      <c r="H8619" s="231">
        <f t="shared" si="668"/>
        <v>1956458.97</v>
      </c>
      <c r="I8619" s="232">
        <f t="shared" si="669"/>
        <v>0</v>
      </c>
      <c r="J8619" s="231" t="str">
        <f t="shared" si="667"/>
        <v/>
      </c>
    </row>
    <row r="8620" spans="6:10" ht="19.5" customHeight="1" x14ac:dyDescent="0.25">
      <c r="F8620" s="328">
        <f t="shared" si="665"/>
        <v>0</v>
      </c>
      <c r="G8620" s="233" t="str">
        <f t="shared" si="666"/>
        <v/>
      </c>
      <c r="H8620" s="231">
        <f t="shared" si="668"/>
        <v>1956458.97</v>
      </c>
      <c r="I8620" s="232">
        <f t="shared" si="669"/>
        <v>0</v>
      </c>
      <c r="J8620" s="231" t="str">
        <f t="shared" si="667"/>
        <v/>
      </c>
    </row>
    <row r="8621" spans="6:10" ht="19.5" customHeight="1" x14ac:dyDescent="0.25">
      <c r="F8621" s="328">
        <f t="shared" si="665"/>
        <v>0</v>
      </c>
      <c r="G8621" s="233" t="str">
        <f t="shared" si="666"/>
        <v/>
      </c>
      <c r="H8621" s="231">
        <f t="shared" si="668"/>
        <v>1956458.97</v>
      </c>
      <c r="I8621" s="232">
        <f t="shared" si="669"/>
        <v>0</v>
      </c>
      <c r="J8621" s="231" t="str">
        <f t="shared" si="667"/>
        <v/>
      </c>
    </row>
    <row r="8622" spans="6:10" ht="19.5" customHeight="1" x14ac:dyDescent="0.25">
      <c r="F8622" s="328">
        <f t="shared" si="665"/>
        <v>0</v>
      </c>
      <c r="G8622" s="233" t="str">
        <f t="shared" si="666"/>
        <v/>
      </c>
      <c r="H8622" s="231">
        <f t="shared" si="668"/>
        <v>1956458.97</v>
      </c>
      <c r="I8622" s="232">
        <f t="shared" si="669"/>
        <v>0</v>
      </c>
      <c r="J8622" s="231" t="str">
        <f t="shared" si="667"/>
        <v/>
      </c>
    </row>
    <row r="8623" spans="6:10" ht="19.5" customHeight="1" x14ac:dyDescent="0.25">
      <c r="F8623" s="328">
        <f t="shared" si="665"/>
        <v>0</v>
      </c>
      <c r="G8623" s="233" t="str">
        <f t="shared" si="666"/>
        <v/>
      </c>
      <c r="H8623" s="231">
        <f t="shared" si="668"/>
        <v>1956458.97</v>
      </c>
      <c r="I8623" s="232">
        <f t="shared" si="669"/>
        <v>0</v>
      </c>
      <c r="J8623" s="231" t="str">
        <f t="shared" si="667"/>
        <v/>
      </c>
    </row>
    <row r="8624" spans="6:10" ht="19.5" customHeight="1" x14ac:dyDescent="0.25">
      <c r="F8624" s="328">
        <f t="shared" si="665"/>
        <v>0</v>
      </c>
      <c r="G8624" s="233" t="str">
        <f t="shared" si="666"/>
        <v/>
      </c>
      <c r="H8624" s="231">
        <f t="shared" si="668"/>
        <v>1956458.97</v>
      </c>
      <c r="I8624" s="232">
        <f t="shared" si="669"/>
        <v>0</v>
      </c>
      <c r="J8624" s="231" t="str">
        <f t="shared" si="667"/>
        <v/>
      </c>
    </row>
    <row r="8625" spans="6:10" ht="19.5" customHeight="1" x14ac:dyDescent="0.25">
      <c r="F8625" s="328">
        <f t="shared" si="665"/>
        <v>0</v>
      </c>
      <c r="G8625" s="233" t="str">
        <f t="shared" si="666"/>
        <v/>
      </c>
      <c r="H8625" s="231">
        <f t="shared" si="668"/>
        <v>1956458.97</v>
      </c>
      <c r="I8625" s="232">
        <f t="shared" si="669"/>
        <v>0</v>
      </c>
      <c r="J8625" s="231" t="str">
        <f t="shared" si="667"/>
        <v/>
      </c>
    </row>
    <row r="8626" spans="6:10" ht="19.5" customHeight="1" x14ac:dyDescent="0.25">
      <c r="F8626" s="328">
        <f t="shared" si="665"/>
        <v>0</v>
      </c>
      <c r="G8626" s="233" t="str">
        <f t="shared" si="666"/>
        <v/>
      </c>
      <c r="H8626" s="231">
        <f t="shared" si="668"/>
        <v>1956458.97</v>
      </c>
      <c r="I8626" s="232">
        <f t="shared" si="669"/>
        <v>0</v>
      </c>
      <c r="J8626" s="231" t="str">
        <f t="shared" si="667"/>
        <v/>
      </c>
    </row>
    <row r="8627" spans="6:10" ht="19.5" customHeight="1" x14ac:dyDescent="0.25">
      <c r="F8627" s="328">
        <f t="shared" si="665"/>
        <v>0</v>
      </c>
      <c r="G8627" s="233" t="str">
        <f t="shared" si="666"/>
        <v/>
      </c>
      <c r="H8627" s="231">
        <f t="shared" si="668"/>
        <v>1956458.97</v>
      </c>
      <c r="I8627" s="232">
        <f t="shared" si="669"/>
        <v>0</v>
      </c>
      <c r="J8627" s="231" t="str">
        <f t="shared" si="667"/>
        <v/>
      </c>
    </row>
    <row r="8628" spans="6:10" ht="19.5" customHeight="1" x14ac:dyDescent="0.25">
      <c r="F8628" s="328">
        <f t="shared" si="665"/>
        <v>0</v>
      </c>
      <c r="G8628" s="233" t="str">
        <f t="shared" si="666"/>
        <v/>
      </c>
      <c r="H8628" s="231">
        <f t="shared" si="668"/>
        <v>1956458.97</v>
      </c>
      <c r="I8628" s="232">
        <f t="shared" si="669"/>
        <v>0</v>
      </c>
      <c r="J8628" s="231" t="str">
        <f t="shared" si="667"/>
        <v/>
      </c>
    </row>
    <row r="8629" spans="6:10" ht="19.5" customHeight="1" x14ac:dyDescent="0.25">
      <c r="F8629" s="328">
        <f t="shared" si="665"/>
        <v>0</v>
      </c>
      <c r="G8629" s="233" t="str">
        <f t="shared" si="666"/>
        <v/>
      </c>
      <c r="H8629" s="231">
        <f t="shared" si="668"/>
        <v>1956458.97</v>
      </c>
      <c r="I8629" s="232">
        <f t="shared" si="669"/>
        <v>0</v>
      </c>
      <c r="J8629" s="231" t="str">
        <f t="shared" si="667"/>
        <v/>
      </c>
    </row>
    <row r="8630" spans="6:10" ht="19.5" customHeight="1" x14ac:dyDescent="0.25">
      <c r="F8630" s="328">
        <f t="shared" si="665"/>
        <v>0</v>
      </c>
      <c r="G8630" s="233" t="str">
        <f t="shared" si="666"/>
        <v/>
      </c>
      <c r="H8630" s="231">
        <f t="shared" si="668"/>
        <v>1956458.97</v>
      </c>
      <c r="I8630" s="232">
        <f t="shared" si="669"/>
        <v>0</v>
      </c>
      <c r="J8630" s="231" t="str">
        <f t="shared" si="667"/>
        <v/>
      </c>
    </row>
    <row r="8631" spans="6:10" ht="19.5" customHeight="1" x14ac:dyDescent="0.25">
      <c r="F8631" s="328">
        <f t="shared" si="665"/>
        <v>0</v>
      </c>
      <c r="G8631" s="233" t="str">
        <f t="shared" si="666"/>
        <v/>
      </c>
      <c r="H8631" s="231">
        <f t="shared" si="668"/>
        <v>1956458.97</v>
      </c>
      <c r="I8631" s="232">
        <f t="shared" si="669"/>
        <v>0</v>
      </c>
      <c r="J8631" s="231" t="str">
        <f t="shared" si="667"/>
        <v/>
      </c>
    </row>
    <row r="8632" spans="6:10" ht="19.5" customHeight="1" x14ac:dyDescent="0.25">
      <c r="F8632" s="328">
        <f t="shared" si="665"/>
        <v>0</v>
      </c>
      <c r="G8632" s="233" t="str">
        <f t="shared" si="666"/>
        <v/>
      </c>
      <c r="H8632" s="231">
        <f t="shared" si="668"/>
        <v>1956458.97</v>
      </c>
      <c r="I8632" s="232">
        <f t="shared" si="669"/>
        <v>0</v>
      </c>
      <c r="J8632" s="231" t="str">
        <f t="shared" si="667"/>
        <v/>
      </c>
    </row>
    <row r="8633" spans="6:10" ht="19.5" customHeight="1" x14ac:dyDescent="0.25">
      <c r="F8633" s="328">
        <f t="shared" si="665"/>
        <v>0</v>
      </c>
      <c r="G8633" s="233" t="str">
        <f t="shared" si="666"/>
        <v/>
      </c>
      <c r="H8633" s="231">
        <f t="shared" si="668"/>
        <v>1956458.97</v>
      </c>
      <c r="I8633" s="232">
        <f t="shared" si="669"/>
        <v>0</v>
      </c>
      <c r="J8633" s="231" t="str">
        <f t="shared" si="667"/>
        <v/>
      </c>
    </row>
    <row r="8634" spans="6:10" ht="19.5" customHeight="1" x14ac:dyDescent="0.25">
      <c r="F8634" s="328">
        <f t="shared" si="665"/>
        <v>0</v>
      </c>
      <c r="G8634" s="233" t="str">
        <f t="shared" si="666"/>
        <v/>
      </c>
      <c r="H8634" s="231">
        <f t="shared" si="668"/>
        <v>1956458.97</v>
      </c>
      <c r="I8634" s="232">
        <f t="shared" si="669"/>
        <v>0</v>
      </c>
      <c r="J8634" s="231" t="str">
        <f t="shared" si="667"/>
        <v/>
      </c>
    </row>
    <row r="8635" spans="6:10" ht="19.5" customHeight="1" x14ac:dyDescent="0.25">
      <c r="F8635" s="328">
        <f t="shared" si="665"/>
        <v>0</v>
      </c>
      <c r="G8635" s="233" t="str">
        <f t="shared" si="666"/>
        <v/>
      </c>
      <c r="H8635" s="231">
        <f t="shared" si="668"/>
        <v>1956458.97</v>
      </c>
      <c r="I8635" s="232">
        <f t="shared" si="669"/>
        <v>0</v>
      </c>
      <c r="J8635" s="231" t="str">
        <f t="shared" si="667"/>
        <v/>
      </c>
    </row>
    <row r="8636" spans="6:10" ht="19.5" customHeight="1" x14ac:dyDescent="0.25">
      <c r="F8636" s="328">
        <f t="shared" si="665"/>
        <v>0</v>
      </c>
      <c r="G8636" s="233" t="str">
        <f t="shared" si="666"/>
        <v/>
      </c>
      <c r="H8636" s="231">
        <f t="shared" si="668"/>
        <v>1956458.97</v>
      </c>
      <c r="I8636" s="232">
        <f t="shared" si="669"/>
        <v>0</v>
      </c>
      <c r="J8636" s="231" t="str">
        <f t="shared" si="667"/>
        <v/>
      </c>
    </row>
    <row r="8637" spans="6:10" ht="19.5" customHeight="1" x14ac:dyDescent="0.25">
      <c r="F8637" s="328">
        <f t="shared" si="665"/>
        <v>0</v>
      </c>
      <c r="G8637" s="233" t="str">
        <f t="shared" si="666"/>
        <v/>
      </c>
      <c r="H8637" s="231">
        <f t="shared" si="668"/>
        <v>1956458.97</v>
      </c>
      <c r="I8637" s="232">
        <f t="shared" si="669"/>
        <v>0</v>
      </c>
      <c r="J8637" s="231" t="str">
        <f t="shared" si="667"/>
        <v/>
      </c>
    </row>
    <row r="8638" spans="6:10" ht="19.5" customHeight="1" x14ac:dyDescent="0.25">
      <c r="F8638" s="328">
        <f t="shared" si="665"/>
        <v>0</v>
      </c>
      <c r="G8638" s="233" t="str">
        <f t="shared" si="666"/>
        <v/>
      </c>
      <c r="H8638" s="231">
        <f t="shared" si="668"/>
        <v>1956458.97</v>
      </c>
      <c r="I8638" s="232">
        <f t="shared" si="669"/>
        <v>0</v>
      </c>
      <c r="J8638" s="231" t="str">
        <f t="shared" si="667"/>
        <v/>
      </c>
    </row>
    <row r="8639" spans="6:10" ht="19.5" customHeight="1" x14ac:dyDescent="0.25">
      <c r="F8639" s="328">
        <f t="shared" si="665"/>
        <v>0</v>
      </c>
      <c r="G8639" s="233" t="str">
        <f t="shared" si="666"/>
        <v/>
      </c>
      <c r="H8639" s="231">
        <f t="shared" si="668"/>
        <v>1956458.97</v>
      </c>
      <c r="I8639" s="232">
        <f t="shared" si="669"/>
        <v>0</v>
      </c>
      <c r="J8639" s="231" t="str">
        <f t="shared" si="667"/>
        <v/>
      </c>
    </row>
    <row r="8640" spans="6:10" ht="19.5" customHeight="1" x14ac:dyDescent="0.25">
      <c r="F8640" s="328">
        <f t="shared" si="665"/>
        <v>0</v>
      </c>
      <c r="G8640" s="233" t="str">
        <f t="shared" si="666"/>
        <v/>
      </c>
      <c r="H8640" s="231">
        <f t="shared" si="668"/>
        <v>1956458.97</v>
      </c>
      <c r="I8640" s="232">
        <f t="shared" si="669"/>
        <v>0</v>
      </c>
      <c r="J8640" s="231" t="str">
        <f t="shared" si="667"/>
        <v/>
      </c>
    </row>
    <row r="8641" spans="6:10" ht="19.5" customHeight="1" x14ac:dyDescent="0.25">
      <c r="F8641" s="328">
        <f t="shared" si="665"/>
        <v>0</v>
      </c>
      <c r="G8641" s="233" t="str">
        <f t="shared" si="666"/>
        <v/>
      </c>
      <c r="H8641" s="231">
        <f t="shared" si="668"/>
        <v>1956458.97</v>
      </c>
      <c r="I8641" s="232">
        <f t="shared" si="669"/>
        <v>0</v>
      </c>
      <c r="J8641" s="231" t="str">
        <f t="shared" si="667"/>
        <v/>
      </c>
    </row>
    <row r="8642" spans="6:10" ht="19.5" customHeight="1" x14ac:dyDescent="0.25">
      <c r="F8642" s="328">
        <f t="shared" si="665"/>
        <v>0</v>
      </c>
      <c r="G8642" s="233" t="str">
        <f t="shared" si="666"/>
        <v/>
      </c>
      <c r="H8642" s="231">
        <f t="shared" si="668"/>
        <v>1956458.97</v>
      </c>
      <c r="I8642" s="232">
        <f t="shared" si="669"/>
        <v>0</v>
      </c>
      <c r="J8642" s="231" t="str">
        <f t="shared" si="667"/>
        <v/>
      </c>
    </row>
    <row r="8643" spans="6:10" ht="19.5" customHeight="1" x14ac:dyDescent="0.25">
      <c r="F8643" s="328">
        <f t="shared" si="665"/>
        <v>0</v>
      </c>
      <c r="G8643" s="233" t="str">
        <f t="shared" si="666"/>
        <v/>
      </c>
      <c r="H8643" s="231">
        <f t="shared" si="668"/>
        <v>1956458.97</v>
      </c>
      <c r="I8643" s="232">
        <f t="shared" si="669"/>
        <v>0</v>
      </c>
      <c r="J8643" s="231" t="str">
        <f t="shared" si="667"/>
        <v/>
      </c>
    </row>
    <row r="8644" spans="6:10" ht="19.5" customHeight="1" x14ac:dyDescent="0.25">
      <c r="F8644" s="328">
        <f t="shared" si="665"/>
        <v>0</v>
      </c>
      <c r="G8644" s="233" t="str">
        <f t="shared" si="666"/>
        <v/>
      </c>
      <c r="H8644" s="231">
        <f t="shared" si="668"/>
        <v>1956458.97</v>
      </c>
      <c r="I8644" s="232">
        <f t="shared" si="669"/>
        <v>0</v>
      </c>
      <c r="J8644" s="231" t="str">
        <f t="shared" si="667"/>
        <v/>
      </c>
    </row>
    <row r="8645" spans="6:10" ht="19.5" customHeight="1" x14ac:dyDescent="0.25">
      <c r="F8645" s="328">
        <f t="shared" si="665"/>
        <v>0</v>
      </c>
      <c r="G8645" s="233" t="str">
        <f t="shared" si="666"/>
        <v/>
      </c>
      <c r="H8645" s="231">
        <f t="shared" si="668"/>
        <v>1956458.97</v>
      </c>
      <c r="I8645" s="232">
        <f t="shared" si="669"/>
        <v>0</v>
      </c>
      <c r="J8645" s="231" t="str">
        <f t="shared" si="667"/>
        <v/>
      </c>
    </row>
    <row r="8646" spans="6:10" ht="19.5" customHeight="1" x14ac:dyDescent="0.25">
      <c r="F8646" s="328">
        <f t="shared" si="665"/>
        <v>0</v>
      </c>
      <c r="G8646" s="233" t="str">
        <f t="shared" si="666"/>
        <v/>
      </c>
      <c r="H8646" s="231">
        <f t="shared" si="668"/>
        <v>1956458.97</v>
      </c>
      <c r="I8646" s="232">
        <f t="shared" si="669"/>
        <v>0</v>
      </c>
      <c r="J8646" s="231" t="str">
        <f t="shared" si="667"/>
        <v/>
      </c>
    </row>
    <row r="8647" spans="6:10" ht="19.5" customHeight="1" x14ac:dyDescent="0.25">
      <c r="F8647" s="328">
        <f t="shared" si="665"/>
        <v>0</v>
      </c>
      <c r="G8647" s="233" t="str">
        <f t="shared" si="666"/>
        <v/>
      </c>
      <c r="H8647" s="231">
        <f t="shared" si="668"/>
        <v>1956458.97</v>
      </c>
      <c r="I8647" s="232">
        <f t="shared" si="669"/>
        <v>0</v>
      </c>
      <c r="J8647" s="231" t="str">
        <f t="shared" si="667"/>
        <v/>
      </c>
    </row>
    <row r="8648" spans="6:10" ht="19.5" customHeight="1" x14ac:dyDescent="0.25">
      <c r="F8648" s="328">
        <f t="shared" si="665"/>
        <v>0</v>
      </c>
      <c r="G8648" s="233" t="str">
        <f t="shared" si="666"/>
        <v/>
      </c>
      <c r="H8648" s="231">
        <f t="shared" si="668"/>
        <v>1956458.97</v>
      </c>
      <c r="I8648" s="232">
        <f t="shared" si="669"/>
        <v>0</v>
      </c>
      <c r="J8648" s="231" t="str">
        <f t="shared" si="667"/>
        <v/>
      </c>
    </row>
    <row r="8649" spans="6:10" ht="19.5" customHeight="1" x14ac:dyDescent="0.25">
      <c r="F8649" s="328">
        <f t="shared" si="665"/>
        <v>0</v>
      </c>
      <c r="G8649" s="233" t="str">
        <f t="shared" si="666"/>
        <v/>
      </c>
      <c r="H8649" s="231">
        <f t="shared" si="668"/>
        <v>1956458.97</v>
      </c>
      <c r="I8649" s="232">
        <f t="shared" si="669"/>
        <v>0</v>
      </c>
      <c r="J8649" s="231" t="str">
        <f t="shared" si="667"/>
        <v/>
      </c>
    </row>
    <row r="8650" spans="6:10" ht="19.5" customHeight="1" x14ac:dyDescent="0.25">
      <c r="F8650" s="328">
        <f t="shared" ref="F8650:F8713" si="670">IF(E8650&gt;$C$4*1000,"Выборка",0)</f>
        <v>0</v>
      </c>
      <c r="G8650" s="233" t="str">
        <f t="shared" ref="G8650:G8713" si="671">IF(F8650=0,"",E8650)</f>
        <v/>
      </c>
      <c r="H8650" s="231">
        <f t="shared" si="668"/>
        <v>1956458.97</v>
      </c>
      <c r="I8650" s="232">
        <f t="shared" si="669"/>
        <v>0</v>
      </c>
      <c r="J8650" s="231" t="str">
        <f t="shared" ref="J8650:J8713" si="672">IF(I8650=0,"",E8650)</f>
        <v/>
      </c>
    </row>
    <row r="8651" spans="6:10" ht="19.5" customHeight="1" x14ac:dyDescent="0.25">
      <c r="F8651" s="328">
        <f t="shared" si="670"/>
        <v>0</v>
      </c>
      <c r="G8651" s="233" t="str">
        <f t="shared" si="671"/>
        <v/>
      </c>
      <c r="H8651" s="231">
        <f t="shared" ref="H8651:H8714" si="673">IF(F8651=0,IF((I8650=0)*AND(F8650=0),H8650+E8651,IF((F8650&lt;&gt;0)*AND((H8650&lt;=$E$17)),H8650+E8651,E8651)),H8650)</f>
        <v>1956458.97</v>
      </c>
      <c r="I8651" s="232">
        <f t="shared" ref="I8651:I8714" si="674">IF((H8651&gt;$E$17)*AND(F8651=0),"Выборка",0)</f>
        <v>0</v>
      </c>
      <c r="J8651" s="231" t="str">
        <f t="shared" si="672"/>
        <v/>
      </c>
    </row>
    <row r="8652" spans="6:10" ht="19.5" customHeight="1" x14ac:dyDescent="0.25">
      <c r="F8652" s="328">
        <f t="shared" si="670"/>
        <v>0</v>
      </c>
      <c r="G8652" s="233" t="str">
        <f t="shared" si="671"/>
        <v/>
      </c>
      <c r="H8652" s="231">
        <f t="shared" si="673"/>
        <v>1956458.97</v>
      </c>
      <c r="I8652" s="232">
        <f t="shared" si="674"/>
        <v>0</v>
      </c>
      <c r="J8652" s="231" t="str">
        <f t="shared" si="672"/>
        <v/>
      </c>
    </row>
    <row r="8653" spans="6:10" ht="19.5" customHeight="1" x14ac:dyDescent="0.25">
      <c r="F8653" s="328">
        <f t="shared" si="670"/>
        <v>0</v>
      </c>
      <c r="G8653" s="233" t="str">
        <f t="shared" si="671"/>
        <v/>
      </c>
      <c r="H8653" s="231">
        <f t="shared" si="673"/>
        <v>1956458.97</v>
      </c>
      <c r="I8653" s="232">
        <f t="shared" si="674"/>
        <v>0</v>
      </c>
      <c r="J8653" s="231" t="str">
        <f t="shared" si="672"/>
        <v/>
      </c>
    </row>
    <row r="8654" spans="6:10" ht="19.5" customHeight="1" x14ac:dyDescent="0.25">
      <c r="F8654" s="328">
        <f t="shared" si="670"/>
        <v>0</v>
      </c>
      <c r="G8654" s="233" t="str">
        <f t="shared" si="671"/>
        <v/>
      </c>
      <c r="H8654" s="231">
        <f t="shared" si="673"/>
        <v>1956458.97</v>
      </c>
      <c r="I8654" s="232">
        <f t="shared" si="674"/>
        <v>0</v>
      </c>
      <c r="J8654" s="231" t="str">
        <f t="shared" si="672"/>
        <v/>
      </c>
    </row>
    <row r="8655" spans="6:10" ht="19.5" customHeight="1" x14ac:dyDescent="0.25">
      <c r="F8655" s="328">
        <f t="shared" si="670"/>
        <v>0</v>
      </c>
      <c r="G8655" s="233" t="str">
        <f t="shared" si="671"/>
        <v/>
      </c>
      <c r="H8655" s="231">
        <f t="shared" si="673"/>
        <v>1956458.97</v>
      </c>
      <c r="I8655" s="232">
        <f t="shared" si="674"/>
        <v>0</v>
      </c>
      <c r="J8655" s="231" t="str">
        <f t="shared" si="672"/>
        <v/>
      </c>
    </row>
    <row r="8656" spans="6:10" ht="19.5" customHeight="1" x14ac:dyDescent="0.25">
      <c r="F8656" s="328">
        <f t="shared" si="670"/>
        <v>0</v>
      </c>
      <c r="G8656" s="233" t="str">
        <f t="shared" si="671"/>
        <v/>
      </c>
      <c r="H8656" s="231">
        <f t="shared" si="673"/>
        <v>1956458.97</v>
      </c>
      <c r="I8656" s="232">
        <f t="shared" si="674"/>
        <v>0</v>
      </c>
      <c r="J8656" s="231" t="str">
        <f t="shared" si="672"/>
        <v/>
      </c>
    </row>
    <row r="8657" spans="6:10" ht="19.5" customHeight="1" x14ac:dyDescent="0.25">
      <c r="F8657" s="328">
        <f t="shared" si="670"/>
        <v>0</v>
      </c>
      <c r="G8657" s="233" t="str">
        <f t="shared" si="671"/>
        <v/>
      </c>
      <c r="H8657" s="231">
        <f t="shared" si="673"/>
        <v>1956458.97</v>
      </c>
      <c r="I8657" s="232">
        <f t="shared" si="674"/>
        <v>0</v>
      </c>
      <c r="J8657" s="231" t="str">
        <f t="shared" si="672"/>
        <v/>
      </c>
    </row>
    <row r="8658" spans="6:10" ht="19.5" customHeight="1" x14ac:dyDescent="0.25">
      <c r="F8658" s="328">
        <f t="shared" si="670"/>
        <v>0</v>
      </c>
      <c r="G8658" s="233" t="str">
        <f t="shared" si="671"/>
        <v/>
      </c>
      <c r="H8658" s="231">
        <f t="shared" si="673"/>
        <v>1956458.97</v>
      </c>
      <c r="I8658" s="232">
        <f t="shared" si="674"/>
        <v>0</v>
      </c>
      <c r="J8658" s="231" t="str">
        <f t="shared" si="672"/>
        <v/>
      </c>
    </row>
    <row r="8659" spans="6:10" ht="19.5" customHeight="1" x14ac:dyDescent="0.25">
      <c r="F8659" s="328">
        <f t="shared" si="670"/>
        <v>0</v>
      </c>
      <c r="G8659" s="233" t="str">
        <f t="shared" si="671"/>
        <v/>
      </c>
      <c r="H8659" s="231">
        <f t="shared" si="673"/>
        <v>1956458.97</v>
      </c>
      <c r="I8659" s="232">
        <f t="shared" si="674"/>
        <v>0</v>
      </c>
      <c r="J8659" s="231" t="str">
        <f t="shared" si="672"/>
        <v/>
      </c>
    </row>
    <row r="8660" spans="6:10" ht="19.5" customHeight="1" x14ac:dyDescent="0.25">
      <c r="F8660" s="328">
        <f t="shared" si="670"/>
        <v>0</v>
      </c>
      <c r="G8660" s="233" t="str">
        <f t="shared" si="671"/>
        <v/>
      </c>
      <c r="H8660" s="231">
        <f t="shared" si="673"/>
        <v>1956458.97</v>
      </c>
      <c r="I8660" s="232">
        <f t="shared" si="674"/>
        <v>0</v>
      </c>
      <c r="J8660" s="231" t="str">
        <f t="shared" si="672"/>
        <v/>
      </c>
    </row>
    <row r="8661" spans="6:10" ht="19.5" customHeight="1" x14ac:dyDescent="0.25">
      <c r="F8661" s="328">
        <f t="shared" si="670"/>
        <v>0</v>
      </c>
      <c r="G8661" s="233" t="str">
        <f t="shared" si="671"/>
        <v/>
      </c>
      <c r="H8661" s="231">
        <f t="shared" si="673"/>
        <v>1956458.97</v>
      </c>
      <c r="I8661" s="232">
        <f t="shared" si="674"/>
        <v>0</v>
      </c>
      <c r="J8661" s="231" t="str">
        <f t="shared" si="672"/>
        <v/>
      </c>
    </row>
    <row r="8662" spans="6:10" ht="19.5" customHeight="1" x14ac:dyDescent="0.25">
      <c r="F8662" s="328">
        <f t="shared" si="670"/>
        <v>0</v>
      </c>
      <c r="G8662" s="233" t="str">
        <f t="shared" si="671"/>
        <v/>
      </c>
      <c r="H8662" s="231">
        <f t="shared" si="673"/>
        <v>1956458.97</v>
      </c>
      <c r="I8662" s="232">
        <f t="shared" si="674"/>
        <v>0</v>
      </c>
      <c r="J8662" s="231" t="str">
        <f t="shared" si="672"/>
        <v/>
      </c>
    </row>
    <row r="8663" spans="6:10" ht="19.5" customHeight="1" x14ac:dyDescent="0.25">
      <c r="F8663" s="328">
        <f t="shared" si="670"/>
        <v>0</v>
      </c>
      <c r="G8663" s="233" t="str">
        <f t="shared" si="671"/>
        <v/>
      </c>
      <c r="H8663" s="231">
        <f t="shared" si="673"/>
        <v>1956458.97</v>
      </c>
      <c r="I8663" s="232">
        <f t="shared" si="674"/>
        <v>0</v>
      </c>
      <c r="J8663" s="231" t="str">
        <f t="shared" si="672"/>
        <v/>
      </c>
    </row>
    <row r="8664" spans="6:10" ht="19.5" customHeight="1" x14ac:dyDescent="0.25">
      <c r="F8664" s="328">
        <f t="shared" si="670"/>
        <v>0</v>
      </c>
      <c r="G8664" s="233" t="str">
        <f t="shared" si="671"/>
        <v/>
      </c>
      <c r="H8664" s="231">
        <f t="shared" si="673"/>
        <v>1956458.97</v>
      </c>
      <c r="I8664" s="232">
        <f t="shared" si="674"/>
        <v>0</v>
      </c>
      <c r="J8664" s="231" t="str">
        <f t="shared" si="672"/>
        <v/>
      </c>
    </row>
    <row r="8665" spans="6:10" ht="19.5" customHeight="1" x14ac:dyDescent="0.25">
      <c r="F8665" s="328">
        <f t="shared" si="670"/>
        <v>0</v>
      </c>
      <c r="G8665" s="233" t="str">
        <f t="shared" si="671"/>
        <v/>
      </c>
      <c r="H8665" s="231">
        <f t="shared" si="673"/>
        <v>1956458.97</v>
      </c>
      <c r="I8665" s="232">
        <f t="shared" si="674"/>
        <v>0</v>
      </c>
      <c r="J8665" s="231" t="str">
        <f t="shared" si="672"/>
        <v/>
      </c>
    </row>
    <row r="8666" spans="6:10" ht="19.5" customHeight="1" x14ac:dyDescent="0.25">
      <c r="F8666" s="328">
        <f t="shared" si="670"/>
        <v>0</v>
      </c>
      <c r="G8666" s="233" t="str">
        <f t="shared" si="671"/>
        <v/>
      </c>
      <c r="H8666" s="231">
        <f t="shared" si="673"/>
        <v>1956458.97</v>
      </c>
      <c r="I8666" s="232">
        <f t="shared" si="674"/>
        <v>0</v>
      </c>
      <c r="J8666" s="231" t="str">
        <f t="shared" si="672"/>
        <v/>
      </c>
    </row>
    <row r="8667" spans="6:10" ht="19.5" customHeight="1" x14ac:dyDescent="0.25">
      <c r="F8667" s="328">
        <f t="shared" si="670"/>
        <v>0</v>
      </c>
      <c r="G8667" s="233" t="str">
        <f t="shared" si="671"/>
        <v/>
      </c>
      <c r="H8667" s="231">
        <f t="shared" si="673"/>
        <v>1956458.97</v>
      </c>
      <c r="I8667" s="232">
        <f t="shared" si="674"/>
        <v>0</v>
      </c>
      <c r="J8667" s="231" t="str">
        <f t="shared" si="672"/>
        <v/>
      </c>
    </row>
    <row r="8668" spans="6:10" ht="19.5" customHeight="1" x14ac:dyDescent="0.25">
      <c r="F8668" s="328">
        <f t="shared" si="670"/>
        <v>0</v>
      </c>
      <c r="G8668" s="233" t="str">
        <f t="shared" si="671"/>
        <v/>
      </c>
      <c r="H8668" s="231">
        <f t="shared" si="673"/>
        <v>1956458.97</v>
      </c>
      <c r="I8668" s="232">
        <f t="shared" si="674"/>
        <v>0</v>
      </c>
      <c r="J8668" s="231" t="str">
        <f t="shared" si="672"/>
        <v/>
      </c>
    </row>
    <row r="8669" spans="6:10" ht="19.5" customHeight="1" x14ac:dyDescent="0.25">
      <c r="F8669" s="328">
        <f t="shared" si="670"/>
        <v>0</v>
      </c>
      <c r="G8669" s="233" t="str">
        <f t="shared" si="671"/>
        <v/>
      </c>
      <c r="H8669" s="231">
        <f t="shared" si="673"/>
        <v>1956458.97</v>
      </c>
      <c r="I8669" s="232">
        <f t="shared" si="674"/>
        <v>0</v>
      </c>
      <c r="J8669" s="231" t="str">
        <f t="shared" si="672"/>
        <v/>
      </c>
    </row>
    <row r="8670" spans="6:10" ht="19.5" customHeight="1" x14ac:dyDescent="0.25">
      <c r="F8670" s="328">
        <f t="shared" si="670"/>
        <v>0</v>
      </c>
      <c r="G8670" s="233" t="str">
        <f t="shared" si="671"/>
        <v/>
      </c>
      <c r="H8670" s="231">
        <f t="shared" si="673"/>
        <v>1956458.97</v>
      </c>
      <c r="I8670" s="232">
        <f t="shared" si="674"/>
        <v>0</v>
      </c>
      <c r="J8670" s="231" t="str">
        <f t="shared" si="672"/>
        <v/>
      </c>
    </row>
    <row r="8671" spans="6:10" ht="19.5" customHeight="1" x14ac:dyDescent="0.25">
      <c r="F8671" s="328">
        <f t="shared" si="670"/>
        <v>0</v>
      </c>
      <c r="G8671" s="233" t="str">
        <f t="shared" si="671"/>
        <v/>
      </c>
      <c r="H8671" s="231">
        <f t="shared" si="673"/>
        <v>1956458.97</v>
      </c>
      <c r="I8671" s="232">
        <f t="shared" si="674"/>
        <v>0</v>
      </c>
      <c r="J8671" s="231" t="str">
        <f t="shared" si="672"/>
        <v/>
      </c>
    </row>
    <row r="8672" spans="6:10" ht="19.5" customHeight="1" x14ac:dyDescent="0.25">
      <c r="F8672" s="328">
        <f t="shared" si="670"/>
        <v>0</v>
      </c>
      <c r="G8672" s="233" t="str">
        <f t="shared" si="671"/>
        <v/>
      </c>
      <c r="H8672" s="231">
        <f t="shared" si="673"/>
        <v>1956458.97</v>
      </c>
      <c r="I8672" s="232">
        <f t="shared" si="674"/>
        <v>0</v>
      </c>
      <c r="J8672" s="231" t="str">
        <f t="shared" si="672"/>
        <v/>
      </c>
    </row>
    <row r="8673" spans="6:10" ht="19.5" customHeight="1" x14ac:dyDescent="0.25">
      <c r="F8673" s="328">
        <f t="shared" si="670"/>
        <v>0</v>
      </c>
      <c r="G8673" s="233" t="str">
        <f t="shared" si="671"/>
        <v/>
      </c>
      <c r="H8673" s="231">
        <f t="shared" si="673"/>
        <v>1956458.97</v>
      </c>
      <c r="I8673" s="232">
        <f t="shared" si="674"/>
        <v>0</v>
      </c>
      <c r="J8673" s="231" t="str">
        <f t="shared" si="672"/>
        <v/>
      </c>
    </row>
    <row r="8674" spans="6:10" ht="19.5" customHeight="1" x14ac:dyDescent="0.25">
      <c r="F8674" s="328">
        <f t="shared" si="670"/>
        <v>0</v>
      </c>
      <c r="G8674" s="233" t="str">
        <f t="shared" si="671"/>
        <v/>
      </c>
      <c r="H8674" s="231">
        <f t="shared" si="673"/>
        <v>1956458.97</v>
      </c>
      <c r="I8674" s="232">
        <f t="shared" si="674"/>
        <v>0</v>
      </c>
      <c r="J8674" s="231" t="str">
        <f t="shared" si="672"/>
        <v/>
      </c>
    </row>
    <row r="8675" spans="6:10" ht="19.5" customHeight="1" x14ac:dyDescent="0.25">
      <c r="F8675" s="328">
        <f t="shared" si="670"/>
        <v>0</v>
      </c>
      <c r="G8675" s="233" t="str">
        <f t="shared" si="671"/>
        <v/>
      </c>
      <c r="H8675" s="231">
        <f t="shared" si="673"/>
        <v>1956458.97</v>
      </c>
      <c r="I8675" s="232">
        <f t="shared" si="674"/>
        <v>0</v>
      </c>
      <c r="J8675" s="231" t="str">
        <f t="shared" si="672"/>
        <v/>
      </c>
    </row>
    <row r="8676" spans="6:10" ht="19.5" customHeight="1" x14ac:dyDescent="0.25">
      <c r="F8676" s="328">
        <f t="shared" si="670"/>
        <v>0</v>
      </c>
      <c r="G8676" s="233" t="str">
        <f t="shared" si="671"/>
        <v/>
      </c>
      <c r="H8676" s="231">
        <f t="shared" si="673"/>
        <v>1956458.97</v>
      </c>
      <c r="I8676" s="232">
        <f t="shared" si="674"/>
        <v>0</v>
      </c>
      <c r="J8676" s="231" t="str">
        <f t="shared" si="672"/>
        <v/>
      </c>
    </row>
    <row r="8677" spans="6:10" ht="19.5" customHeight="1" x14ac:dyDescent="0.25">
      <c r="F8677" s="328">
        <f t="shared" si="670"/>
        <v>0</v>
      </c>
      <c r="G8677" s="233" t="str">
        <f t="shared" si="671"/>
        <v/>
      </c>
      <c r="H8677" s="231">
        <f t="shared" si="673"/>
        <v>1956458.97</v>
      </c>
      <c r="I8677" s="232">
        <f t="shared" si="674"/>
        <v>0</v>
      </c>
      <c r="J8677" s="231" t="str">
        <f t="shared" si="672"/>
        <v/>
      </c>
    </row>
    <row r="8678" spans="6:10" ht="19.5" customHeight="1" x14ac:dyDescent="0.25">
      <c r="F8678" s="328">
        <f t="shared" si="670"/>
        <v>0</v>
      </c>
      <c r="G8678" s="233" t="str">
        <f t="shared" si="671"/>
        <v/>
      </c>
      <c r="H8678" s="231">
        <f t="shared" si="673"/>
        <v>1956458.97</v>
      </c>
      <c r="I8678" s="232">
        <f t="shared" si="674"/>
        <v>0</v>
      </c>
      <c r="J8678" s="231" t="str">
        <f t="shared" si="672"/>
        <v/>
      </c>
    </row>
    <row r="8679" spans="6:10" ht="19.5" customHeight="1" x14ac:dyDescent="0.25">
      <c r="F8679" s="328">
        <f t="shared" si="670"/>
        <v>0</v>
      </c>
      <c r="G8679" s="233" t="str">
        <f t="shared" si="671"/>
        <v/>
      </c>
      <c r="H8679" s="231">
        <f t="shared" si="673"/>
        <v>1956458.97</v>
      </c>
      <c r="I8679" s="232">
        <f t="shared" si="674"/>
        <v>0</v>
      </c>
      <c r="J8679" s="231" t="str">
        <f t="shared" si="672"/>
        <v/>
      </c>
    </row>
    <row r="8680" spans="6:10" ht="19.5" customHeight="1" x14ac:dyDescent="0.25">
      <c r="F8680" s="328">
        <f t="shared" si="670"/>
        <v>0</v>
      </c>
      <c r="G8680" s="233" t="str">
        <f t="shared" si="671"/>
        <v/>
      </c>
      <c r="H8680" s="231">
        <f t="shared" si="673"/>
        <v>1956458.97</v>
      </c>
      <c r="I8680" s="232">
        <f t="shared" si="674"/>
        <v>0</v>
      </c>
      <c r="J8680" s="231" t="str">
        <f t="shared" si="672"/>
        <v/>
      </c>
    </row>
    <row r="8681" spans="6:10" ht="19.5" customHeight="1" x14ac:dyDescent="0.25">
      <c r="F8681" s="328">
        <f t="shared" si="670"/>
        <v>0</v>
      </c>
      <c r="G8681" s="233" t="str">
        <f t="shared" si="671"/>
        <v/>
      </c>
      <c r="H8681" s="231">
        <f t="shared" si="673"/>
        <v>1956458.97</v>
      </c>
      <c r="I8681" s="232">
        <f t="shared" si="674"/>
        <v>0</v>
      </c>
      <c r="J8681" s="231" t="str">
        <f t="shared" si="672"/>
        <v/>
      </c>
    </row>
    <row r="8682" spans="6:10" ht="19.5" customHeight="1" x14ac:dyDescent="0.25">
      <c r="F8682" s="328">
        <f t="shared" si="670"/>
        <v>0</v>
      </c>
      <c r="G8682" s="233" t="str">
        <f t="shared" si="671"/>
        <v/>
      </c>
      <c r="H8682" s="231">
        <f t="shared" si="673"/>
        <v>1956458.97</v>
      </c>
      <c r="I8682" s="232">
        <f t="shared" si="674"/>
        <v>0</v>
      </c>
      <c r="J8682" s="231" t="str">
        <f t="shared" si="672"/>
        <v/>
      </c>
    </row>
    <row r="8683" spans="6:10" ht="19.5" customHeight="1" x14ac:dyDescent="0.25">
      <c r="F8683" s="328">
        <f t="shared" si="670"/>
        <v>0</v>
      </c>
      <c r="G8683" s="233" t="str">
        <f t="shared" si="671"/>
        <v/>
      </c>
      <c r="H8683" s="231">
        <f t="shared" si="673"/>
        <v>1956458.97</v>
      </c>
      <c r="I8683" s="232">
        <f t="shared" si="674"/>
        <v>0</v>
      </c>
      <c r="J8683" s="231" t="str">
        <f t="shared" si="672"/>
        <v/>
      </c>
    </row>
    <row r="8684" spans="6:10" ht="19.5" customHeight="1" x14ac:dyDescent="0.25">
      <c r="F8684" s="328">
        <f t="shared" si="670"/>
        <v>0</v>
      </c>
      <c r="G8684" s="233" t="str">
        <f t="shared" si="671"/>
        <v/>
      </c>
      <c r="H8684" s="231">
        <f t="shared" si="673"/>
        <v>1956458.97</v>
      </c>
      <c r="I8684" s="232">
        <f t="shared" si="674"/>
        <v>0</v>
      </c>
      <c r="J8684" s="231" t="str">
        <f t="shared" si="672"/>
        <v/>
      </c>
    </row>
    <row r="8685" spans="6:10" ht="19.5" customHeight="1" x14ac:dyDescent="0.25">
      <c r="F8685" s="328">
        <f t="shared" si="670"/>
        <v>0</v>
      </c>
      <c r="G8685" s="233" t="str">
        <f t="shared" si="671"/>
        <v/>
      </c>
      <c r="H8685" s="231">
        <f t="shared" si="673"/>
        <v>1956458.97</v>
      </c>
      <c r="I8685" s="232">
        <f t="shared" si="674"/>
        <v>0</v>
      </c>
      <c r="J8685" s="231" t="str">
        <f t="shared" si="672"/>
        <v/>
      </c>
    </row>
    <row r="8686" spans="6:10" ht="19.5" customHeight="1" x14ac:dyDescent="0.25">
      <c r="F8686" s="328">
        <f t="shared" si="670"/>
        <v>0</v>
      </c>
      <c r="G8686" s="233" t="str">
        <f t="shared" si="671"/>
        <v/>
      </c>
      <c r="H8686" s="231">
        <f t="shared" si="673"/>
        <v>1956458.97</v>
      </c>
      <c r="I8686" s="232">
        <f t="shared" si="674"/>
        <v>0</v>
      </c>
      <c r="J8686" s="231" t="str">
        <f t="shared" si="672"/>
        <v/>
      </c>
    </row>
    <row r="8687" spans="6:10" ht="19.5" customHeight="1" x14ac:dyDescent="0.25">
      <c r="F8687" s="328">
        <f t="shared" si="670"/>
        <v>0</v>
      </c>
      <c r="G8687" s="233" t="str">
        <f t="shared" si="671"/>
        <v/>
      </c>
      <c r="H8687" s="231">
        <f t="shared" si="673"/>
        <v>1956458.97</v>
      </c>
      <c r="I8687" s="232">
        <f t="shared" si="674"/>
        <v>0</v>
      </c>
      <c r="J8687" s="231" t="str">
        <f t="shared" si="672"/>
        <v/>
      </c>
    </row>
    <row r="8688" spans="6:10" ht="19.5" customHeight="1" x14ac:dyDescent="0.25">
      <c r="F8688" s="328">
        <f t="shared" si="670"/>
        <v>0</v>
      </c>
      <c r="G8688" s="233" t="str">
        <f t="shared" si="671"/>
        <v/>
      </c>
      <c r="H8688" s="231">
        <f t="shared" si="673"/>
        <v>1956458.97</v>
      </c>
      <c r="I8688" s="232">
        <f t="shared" si="674"/>
        <v>0</v>
      </c>
      <c r="J8688" s="231" t="str">
        <f t="shared" si="672"/>
        <v/>
      </c>
    </row>
    <row r="8689" spans="6:10" ht="19.5" customHeight="1" x14ac:dyDescent="0.25">
      <c r="F8689" s="328">
        <f t="shared" si="670"/>
        <v>0</v>
      </c>
      <c r="G8689" s="233" t="str">
        <f t="shared" si="671"/>
        <v/>
      </c>
      <c r="H8689" s="231">
        <f t="shared" si="673"/>
        <v>1956458.97</v>
      </c>
      <c r="I8689" s="232">
        <f t="shared" si="674"/>
        <v>0</v>
      </c>
      <c r="J8689" s="231" t="str">
        <f t="shared" si="672"/>
        <v/>
      </c>
    </row>
    <row r="8690" spans="6:10" ht="19.5" customHeight="1" x14ac:dyDescent="0.25">
      <c r="F8690" s="328">
        <f t="shared" si="670"/>
        <v>0</v>
      </c>
      <c r="G8690" s="233" t="str">
        <f t="shared" si="671"/>
        <v/>
      </c>
      <c r="H8690" s="231">
        <f t="shared" si="673"/>
        <v>1956458.97</v>
      </c>
      <c r="I8690" s="232">
        <f t="shared" si="674"/>
        <v>0</v>
      </c>
      <c r="J8690" s="231" t="str">
        <f t="shared" si="672"/>
        <v/>
      </c>
    </row>
    <row r="8691" spans="6:10" ht="19.5" customHeight="1" x14ac:dyDescent="0.25">
      <c r="F8691" s="328">
        <f t="shared" si="670"/>
        <v>0</v>
      </c>
      <c r="G8691" s="233" t="str">
        <f t="shared" si="671"/>
        <v/>
      </c>
      <c r="H8691" s="231">
        <f t="shared" si="673"/>
        <v>1956458.97</v>
      </c>
      <c r="I8691" s="232">
        <f t="shared" si="674"/>
        <v>0</v>
      </c>
      <c r="J8691" s="231" t="str">
        <f t="shared" si="672"/>
        <v/>
      </c>
    </row>
    <row r="8692" spans="6:10" ht="19.5" customHeight="1" x14ac:dyDescent="0.25">
      <c r="F8692" s="328">
        <f t="shared" si="670"/>
        <v>0</v>
      </c>
      <c r="G8692" s="233" t="str">
        <f t="shared" si="671"/>
        <v/>
      </c>
      <c r="H8692" s="231">
        <f t="shared" si="673"/>
        <v>1956458.97</v>
      </c>
      <c r="I8692" s="232">
        <f t="shared" si="674"/>
        <v>0</v>
      </c>
      <c r="J8692" s="231" t="str">
        <f t="shared" si="672"/>
        <v/>
      </c>
    </row>
    <row r="8693" spans="6:10" ht="19.5" customHeight="1" x14ac:dyDescent="0.25">
      <c r="F8693" s="328">
        <f t="shared" si="670"/>
        <v>0</v>
      </c>
      <c r="G8693" s="233" t="str">
        <f t="shared" si="671"/>
        <v/>
      </c>
      <c r="H8693" s="231">
        <f t="shared" si="673"/>
        <v>1956458.97</v>
      </c>
      <c r="I8693" s="232">
        <f t="shared" si="674"/>
        <v>0</v>
      </c>
      <c r="J8693" s="231" t="str">
        <f t="shared" si="672"/>
        <v/>
      </c>
    </row>
    <row r="8694" spans="6:10" ht="19.5" customHeight="1" x14ac:dyDescent="0.25">
      <c r="F8694" s="328">
        <f t="shared" si="670"/>
        <v>0</v>
      </c>
      <c r="G8694" s="233" t="str">
        <f t="shared" si="671"/>
        <v/>
      </c>
      <c r="H8694" s="231">
        <f t="shared" si="673"/>
        <v>1956458.97</v>
      </c>
      <c r="I8694" s="232">
        <f t="shared" si="674"/>
        <v>0</v>
      </c>
      <c r="J8694" s="231" t="str">
        <f t="shared" si="672"/>
        <v/>
      </c>
    </row>
    <row r="8695" spans="6:10" ht="19.5" customHeight="1" x14ac:dyDescent="0.25">
      <c r="F8695" s="328">
        <f t="shared" si="670"/>
        <v>0</v>
      </c>
      <c r="G8695" s="233" t="str">
        <f t="shared" si="671"/>
        <v/>
      </c>
      <c r="H8695" s="231">
        <f t="shared" si="673"/>
        <v>1956458.97</v>
      </c>
      <c r="I8695" s="232">
        <f t="shared" si="674"/>
        <v>0</v>
      </c>
      <c r="J8695" s="231" t="str">
        <f t="shared" si="672"/>
        <v/>
      </c>
    </row>
    <row r="8696" spans="6:10" ht="19.5" customHeight="1" x14ac:dyDescent="0.25">
      <c r="F8696" s="328">
        <f t="shared" si="670"/>
        <v>0</v>
      </c>
      <c r="G8696" s="233" t="str">
        <f t="shared" si="671"/>
        <v/>
      </c>
      <c r="H8696" s="231">
        <f t="shared" si="673"/>
        <v>1956458.97</v>
      </c>
      <c r="I8696" s="232">
        <f t="shared" si="674"/>
        <v>0</v>
      </c>
      <c r="J8696" s="231" t="str">
        <f t="shared" si="672"/>
        <v/>
      </c>
    </row>
    <row r="8697" spans="6:10" ht="19.5" customHeight="1" x14ac:dyDescent="0.25">
      <c r="F8697" s="328">
        <f t="shared" si="670"/>
        <v>0</v>
      </c>
      <c r="G8697" s="233" t="str">
        <f t="shared" si="671"/>
        <v/>
      </c>
      <c r="H8697" s="231">
        <f t="shared" si="673"/>
        <v>1956458.97</v>
      </c>
      <c r="I8697" s="232">
        <f t="shared" si="674"/>
        <v>0</v>
      </c>
      <c r="J8697" s="231" t="str">
        <f t="shared" si="672"/>
        <v/>
      </c>
    </row>
    <row r="8698" spans="6:10" ht="19.5" customHeight="1" x14ac:dyDescent="0.25">
      <c r="F8698" s="328">
        <f t="shared" si="670"/>
        <v>0</v>
      </c>
      <c r="G8698" s="233" t="str">
        <f t="shared" si="671"/>
        <v/>
      </c>
      <c r="H8698" s="231">
        <f t="shared" si="673"/>
        <v>1956458.97</v>
      </c>
      <c r="I8698" s="232">
        <f t="shared" si="674"/>
        <v>0</v>
      </c>
      <c r="J8698" s="231" t="str">
        <f t="shared" si="672"/>
        <v/>
      </c>
    </row>
    <row r="8699" spans="6:10" ht="19.5" customHeight="1" x14ac:dyDescent="0.25">
      <c r="F8699" s="328">
        <f t="shared" si="670"/>
        <v>0</v>
      </c>
      <c r="G8699" s="233" t="str">
        <f t="shared" si="671"/>
        <v/>
      </c>
      <c r="H8699" s="231">
        <f t="shared" si="673"/>
        <v>1956458.97</v>
      </c>
      <c r="I8699" s="232">
        <f t="shared" si="674"/>
        <v>0</v>
      </c>
      <c r="J8699" s="231" t="str">
        <f t="shared" si="672"/>
        <v/>
      </c>
    </row>
    <row r="8700" spans="6:10" ht="19.5" customHeight="1" x14ac:dyDescent="0.25">
      <c r="F8700" s="328">
        <f t="shared" si="670"/>
        <v>0</v>
      </c>
      <c r="G8700" s="233" t="str">
        <f t="shared" si="671"/>
        <v/>
      </c>
      <c r="H8700" s="231">
        <f t="shared" si="673"/>
        <v>1956458.97</v>
      </c>
      <c r="I8700" s="232">
        <f t="shared" si="674"/>
        <v>0</v>
      </c>
      <c r="J8700" s="231" t="str">
        <f t="shared" si="672"/>
        <v/>
      </c>
    </row>
    <row r="8701" spans="6:10" ht="19.5" customHeight="1" x14ac:dyDescent="0.25">
      <c r="F8701" s="328">
        <f t="shared" si="670"/>
        <v>0</v>
      </c>
      <c r="G8701" s="233" t="str">
        <f t="shared" si="671"/>
        <v/>
      </c>
      <c r="H8701" s="231">
        <f t="shared" si="673"/>
        <v>1956458.97</v>
      </c>
      <c r="I8701" s="232">
        <f t="shared" si="674"/>
        <v>0</v>
      </c>
      <c r="J8701" s="231" t="str">
        <f t="shared" si="672"/>
        <v/>
      </c>
    </row>
    <row r="8702" spans="6:10" ht="19.5" customHeight="1" x14ac:dyDescent="0.25">
      <c r="F8702" s="328">
        <f t="shared" si="670"/>
        <v>0</v>
      </c>
      <c r="G8702" s="233" t="str">
        <f t="shared" si="671"/>
        <v/>
      </c>
      <c r="H8702" s="231">
        <f t="shared" si="673"/>
        <v>1956458.97</v>
      </c>
      <c r="I8702" s="232">
        <f t="shared" si="674"/>
        <v>0</v>
      </c>
      <c r="J8702" s="231" t="str">
        <f t="shared" si="672"/>
        <v/>
      </c>
    </row>
    <row r="8703" spans="6:10" ht="19.5" customHeight="1" x14ac:dyDescent="0.25">
      <c r="F8703" s="328">
        <f t="shared" si="670"/>
        <v>0</v>
      </c>
      <c r="G8703" s="233" t="str">
        <f t="shared" si="671"/>
        <v/>
      </c>
      <c r="H8703" s="231">
        <f t="shared" si="673"/>
        <v>1956458.97</v>
      </c>
      <c r="I8703" s="232">
        <f t="shared" si="674"/>
        <v>0</v>
      </c>
      <c r="J8703" s="231" t="str">
        <f t="shared" si="672"/>
        <v/>
      </c>
    </row>
    <row r="8704" spans="6:10" ht="19.5" customHeight="1" x14ac:dyDescent="0.25">
      <c r="F8704" s="328">
        <f t="shared" si="670"/>
        <v>0</v>
      </c>
      <c r="G8704" s="233" t="str">
        <f t="shared" si="671"/>
        <v/>
      </c>
      <c r="H8704" s="231">
        <f t="shared" si="673"/>
        <v>1956458.97</v>
      </c>
      <c r="I8704" s="232">
        <f t="shared" si="674"/>
        <v>0</v>
      </c>
      <c r="J8704" s="231" t="str">
        <f t="shared" si="672"/>
        <v/>
      </c>
    </row>
    <row r="8705" spans="6:10" ht="19.5" customHeight="1" x14ac:dyDescent="0.25">
      <c r="F8705" s="328">
        <f t="shared" si="670"/>
        <v>0</v>
      </c>
      <c r="G8705" s="233" t="str">
        <f t="shared" si="671"/>
        <v/>
      </c>
      <c r="H8705" s="231">
        <f t="shared" si="673"/>
        <v>1956458.97</v>
      </c>
      <c r="I8705" s="232">
        <f t="shared" si="674"/>
        <v>0</v>
      </c>
      <c r="J8705" s="231" t="str">
        <f t="shared" si="672"/>
        <v/>
      </c>
    </row>
    <row r="8706" spans="6:10" ht="19.5" customHeight="1" x14ac:dyDescent="0.25">
      <c r="F8706" s="328">
        <f t="shared" si="670"/>
        <v>0</v>
      </c>
      <c r="G8706" s="233" t="str">
        <f t="shared" si="671"/>
        <v/>
      </c>
      <c r="H8706" s="231">
        <f t="shared" si="673"/>
        <v>1956458.97</v>
      </c>
      <c r="I8706" s="232">
        <f t="shared" si="674"/>
        <v>0</v>
      </c>
      <c r="J8706" s="231" t="str">
        <f t="shared" si="672"/>
        <v/>
      </c>
    </row>
    <row r="8707" spans="6:10" ht="19.5" customHeight="1" x14ac:dyDescent="0.25">
      <c r="F8707" s="328">
        <f t="shared" si="670"/>
        <v>0</v>
      </c>
      <c r="G8707" s="233" t="str">
        <f t="shared" si="671"/>
        <v/>
      </c>
      <c r="H8707" s="231">
        <f t="shared" si="673"/>
        <v>1956458.97</v>
      </c>
      <c r="I8707" s="232">
        <f t="shared" si="674"/>
        <v>0</v>
      </c>
      <c r="J8707" s="231" t="str">
        <f t="shared" si="672"/>
        <v/>
      </c>
    </row>
    <row r="8708" spans="6:10" ht="19.5" customHeight="1" x14ac:dyDescent="0.25">
      <c r="F8708" s="328">
        <f t="shared" si="670"/>
        <v>0</v>
      </c>
      <c r="G8708" s="233" t="str">
        <f t="shared" si="671"/>
        <v/>
      </c>
      <c r="H8708" s="231">
        <f t="shared" si="673"/>
        <v>1956458.97</v>
      </c>
      <c r="I8708" s="232">
        <f t="shared" si="674"/>
        <v>0</v>
      </c>
      <c r="J8708" s="231" t="str">
        <f t="shared" si="672"/>
        <v/>
      </c>
    </row>
    <row r="8709" spans="6:10" ht="19.5" customHeight="1" x14ac:dyDescent="0.25">
      <c r="F8709" s="328">
        <f t="shared" si="670"/>
        <v>0</v>
      </c>
      <c r="G8709" s="233" t="str">
        <f t="shared" si="671"/>
        <v/>
      </c>
      <c r="H8709" s="231">
        <f t="shared" si="673"/>
        <v>1956458.97</v>
      </c>
      <c r="I8709" s="232">
        <f t="shared" si="674"/>
        <v>0</v>
      </c>
      <c r="J8709" s="231" t="str">
        <f t="shared" si="672"/>
        <v/>
      </c>
    </row>
    <row r="8710" spans="6:10" ht="19.5" customHeight="1" x14ac:dyDescent="0.25">
      <c r="F8710" s="328">
        <f t="shared" si="670"/>
        <v>0</v>
      </c>
      <c r="G8710" s="233" t="str">
        <f t="shared" si="671"/>
        <v/>
      </c>
      <c r="H8710" s="231">
        <f t="shared" si="673"/>
        <v>1956458.97</v>
      </c>
      <c r="I8710" s="232">
        <f t="shared" si="674"/>
        <v>0</v>
      </c>
      <c r="J8710" s="231" t="str">
        <f t="shared" si="672"/>
        <v/>
      </c>
    </row>
    <row r="8711" spans="6:10" ht="19.5" customHeight="1" x14ac:dyDescent="0.25">
      <c r="F8711" s="328">
        <f t="shared" si="670"/>
        <v>0</v>
      </c>
      <c r="G8711" s="233" t="str">
        <f t="shared" si="671"/>
        <v/>
      </c>
      <c r="H8711" s="231">
        <f t="shared" si="673"/>
        <v>1956458.97</v>
      </c>
      <c r="I8711" s="232">
        <f t="shared" si="674"/>
        <v>0</v>
      </c>
      <c r="J8711" s="231" t="str">
        <f t="shared" si="672"/>
        <v/>
      </c>
    </row>
    <row r="8712" spans="6:10" ht="19.5" customHeight="1" x14ac:dyDescent="0.25">
      <c r="F8712" s="328">
        <f t="shared" si="670"/>
        <v>0</v>
      </c>
      <c r="G8712" s="233" t="str">
        <f t="shared" si="671"/>
        <v/>
      </c>
      <c r="H8712" s="231">
        <f t="shared" si="673"/>
        <v>1956458.97</v>
      </c>
      <c r="I8712" s="232">
        <f t="shared" si="674"/>
        <v>0</v>
      </c>
      <c r="J8712" s="231" t="str">
        <f t="shared" si="672"/>
        <v/>
      </c>
    </row>
    <row r="8713" spans="6:10" ht="19.5" customHeight="1" x14ac:dyDescent="0.25">
      <c r="F8713" s="328">
        <f t="shared" si="670"/>
        <v>0</v>
      </c>
      <c r="G8713" s="233" t="str">
        <f t="shared" si="671"/>
        <v/>
      </c>
      <c r="H8713" s="231">
        <f t="shared" si="673"/>
        <v>1956458.97</v>
      </c>
      <c r="I8713" s="232">
        <f t="shared" si="674"/>
        <v>0</v>
      </c>
      <c r="J8713" s="231" t="str">
        <f t="shared" si="672"/>
        <v/>
      </c>
    </row>
    <row r="8714" spans="6:10" ht="19.5" customHeight="1" x14ac:dyDescent="0.25">
      <c r="F8714" s="328">
        <f t="shared" ref="F8714:F8777" si="675">IF(E8714&gt;$C$4*1000,"Выборка",0)</f>
        <v>0</v>
      </c>
      <c r="G8714" s="233" t="str">
        <f t="shared" ref="G8714:G8777" si="676">IF(F8714=0,"",E8714)</f>
        <v/>
      </c>
      <c r="H8714" s="231">
        <f t="shared" si="673"/>
        <v>1956458.97</v>
      </c>
      <c r="I8714" s="232">
        <f t="shared" si="674"/>
        <v>0</v>
      </c>
      <c r="J8714" s="231" t="str">
        <f t="shared" ref="J8714:J8777" si="677">IF(I8714=0,"",E8714)</f>
        <v/>
      </c>
    </row>
    <row r="8715" spans="6:10" ht="19.5" customHeight="1" x14ac:dyDescent="0.25">
      <c r="F8715" s="328">
        <f t="shared" si="675"/>
        <v>0</v>
      </c>
      <c r="G8715" s="233" t="str">
        <f t="shared" si="676"/>
        <v/>
      </c>
      <c r="H8715" s="231">
        <f t="shared" ref="H8715:H8778" si="678">IF(F8715=0,IF((I8714=0)*AND(F8714=0),H8714+E8715,IF((F8714&lt;&gt;0)*AND((H8714&lt;=$E$17)),H8714+E8715,E8715)),H8714)</f>
        <v>1956458.97</v>
      </c>
      <c r="I8715" s="232">
        <f t="shared" ref="I8715:I8778" si="679">IF((H8715&gt;$E$17)*AND(F8715=0),"Выборка",0)</f>
        <v>0</v>
      </c>
      <c r="J8715" s="231" t="str">
        <f t="shared" si="677"/>
        <v/>
      </c>
    </row>
    <row r="8716" spans="6:10" ht="19.5" customHeight="1" x14ac:dyDescent="0.25">
      <c r="F8716" s="328">
        <f t="shared" si="675"/>
        <v>0</v>
      </c>
      <c r="G8716" s="233" t="str">
        <f t="shared" si="676"/>
        <v/>
      </c>
      <c r="H8716" s="231">
        <f t="shared" si="678"/>
        <v>1956458.97</v>
      </c>
      <c r="I8716" s="232">
        <f t="shared" si="679"/>
        <v>0</v>
      </c>
      <c r="J8716" s="231" t="str">
        <f t="shared" si="677"/>
        <v/>
      </c>
    </row>
    <row r="8717" spans="6:10" ht="19.5" customHeight="1" x14ac:dyDescent="0.25">
      <c r="F8717" s="328">
        <f t="shared" si="675"/>
        <v>0</v>
      </c>
      <c r="G8717" s="233" t="str">
        <f t="shared" si="676"/>
        <v/>
      </c>
      <c r="H8717" s="231">
        <f t="shared" si="678"/>
        <v>1956458.97</v>
      </c>
      <c r="I8717" s="232">
        <f t="shared" si="679"/>
        <v>0</v>
      </c>
      <c r="J8717" s="231" t="str">
        <f t="shared" si="677"/>
        <v/>
      </c>
    </row>
    <row r="8718" spans="6:10" ht="19.5" customHeight="1" x14ac:dyDescent="0.25">
      <c r="F8718" s="328">
        <f t="shared" si="675"/>
        <v>0</v>
      </c>
      <c r="G8718" s="233" t="str">
        <f t="shared" si="676"/>
        <v/>
      </c>
      <c r="H8718" s="231">
        <f t="shared" si="678"/>
        <v>1956458.97</v>
      </c>
      <c r="I8718" s="232">
        <f t="shared" si="679"/>
        <v>0</v>
      </c>
      <c r="J8718" s="231" t="str">
        <f t="shared" si="677"/>
        <v/>
      </c>
    </row>
    <row r="8719" spans="6:10" ht="19.5" customHeight="1" x14ac:dyDescent="0.25">
      <c r="F8719" s="328">
        <f t="shared" si="675"/>
        <v>0</v>
      </c>
      <c r="G8719" s="233" t="str">
        <f t="shared" si="676"/>
        <v/>
      </c>
      <c r="H8719" s="231">
        <f t="shared" si="678"/>
        <v>1956458.97</v>
      </c>
      <c r="I8719" s="232">
        <f t="shared" si="679"/>
        <v>0</v>
      </c>
      <c r="J8719" s="231" t="str">
        <f t="shared" si="677"/>
        <v/>
      </c>
    </row>
    <row r="8720" spans="6:10" ht="19.5" customHeight="1" x14ac:dyDescent="0.25">
      <c r="F8720" s="328">
        <f t="shared" si="675"/>
        <v>0</v>
      </c>
      <c r="G8720" s="233" t="str">
        <f t="shared" si="676"/>
        <v/>
      </c>
      <c r="H8720" s="231">
        <f t="shared" si="678"/>
        <v>1956458.97</v>
      </c>
      <c r="I8720" s="232">
        <f t="shared" si="679"/>
        <v>0</v>
      </c>
      <c r="J8720" s="231" t="str">
        <f t="shared" si="677"/>
        <v/>
      </c>
    </row>
    <row r="8721" spans="6:10" ht="19.5" customHeight="1" x14ac:dyDescent="0.25">
      <c r="F8721" s="328">
        <f t="shared" si="675"/>
        <v>0</v>
      </c>
      <c r="G8721" s="233" t="str">
        <f t="shared" si="676"/>
        <v/>
      </c>
      <c r="H8721" s="231">
        <f t="shared" si="678"/>
        <v>1956458.97</v>
      </c>
      <c r="I8721" s="232">
        <f t="shared" si="679"/>
        <v>0</v>
      </c>
      <c r="J8721" s="231" t="str">
        <f t="shared" si="677"/>
        <v/>
      </c>
    </row>
    <row r="8722" spans="6:10" ht="19.5" customHeight="1" x14ac:dyDescent="0.25">
      <c r="F8722" s="328">
        <f t="shared" si="675"/>
        <v>0</v>
      </c>
      <c r="G8722" s="233" t="str">
        <f t="shared" si="676"/>
        <v/>
      </c>
      <c r="H8722" s="231">
        <f t="shared" si="678"/>
        <v>1956458.97</v>
      </c>
      <c r="I8722" s="232">
        <f t="shared" si="679"/>
        <v>0</v>
      </c>
      <c r="J8722" s="231" t="str">
        <f t="shared" si="677"/>
        <v/>
      </c>
    </row>
    <row r="8723" spans="6:10" ht="19.5" customHeight="1" x14ac:dyDescent="0.25">
      <c r="F8723" s="328">
        <f t="shared" si="675"/>
        <v>0</v>
      </c>
      <c r="G8723" s="233" t="str">
        <f t="shared" si="676"/>
        <v/>
      </c>
      <c r="H8723" s="231">
        <f t="shared" si="678"/>
        <v>1956458.97</v>
      </c>
      <c r="I8723" s="232">
        <f t="shared" si="679"/>
        <v>0</v>
      </c>
      <c r="J8723" s="231" t="str">
        <f t="shared" si="677"/>
        <v/>
      </c>
    </row>
    <row r="8724" spans="6:10" ht="19.5" customHeight="1" x14ac:dyDescent="0.25">
      <c r="F8724" s="328">
        <f t="shared" si="675"/>
        <v>0</v>
      </c>
      <c r="G8724" s="233" t="str">
        <f t="shared" si="676"/>
        <v/>
      </c>
      <c r="H8724" s="231">
        <f t="shared" si="678"/>
        <v>1956458.97</v>
      </c>
      <c r="I8724" s="232">
        <f t="shared" si="679"/>
        <v>0</v>
      </c>
      <c r="J8724" s="231" t="str">
        <f t="shared" si="677"/>
        <v/>
      </c>
    </row>
    <row r="8725" spans="6:10" ht="19.5" customHeight="1" x14ac:dyDescent="0.25">
      <c r="F8725" s="328">
        <f t="shared" si="675"/>
        <v>0</v>
      </c>
      <c r="G8725" s="233" t="str">
        <f t="shared" si="676"/>
        <v/>
      </c>
      <c r="H8725" s="231">
        <f t="shared" si="678"/>
        <v>1956458.97</v>
      </c>
      <c r="I8725" s="232">
        <f t="shared" si="679"/>
        <v>0</v>
      </c>
      <c r="J8725" s="231" t="str">
        <f t="shared" si="677"/>
        <v/>
      </c>
    </row>
    <row r="8726" spans="6:10" ht="19.5" customHeight="1" x14ac:dyDescent="0.25">
      <c r="F8726" s="328">
        <f t="shared" si="675"/>
        <v>0</v>
      </c>
      <c r="G8726" s="233" t="str">
        <f t="shared" si="676"/>
        <v/>
      </c>
      <c r="H8726" s="231">
        <f t="shared" si="678"/>
        <v>1956458.97</v>
      </c>
      <c r="I8726" s="232">
        <f t="shared" si="679"/>
        <v>0</v>
      </c>
      <c r="J8726" s="231" t="str">
        <f t="shared" si="677"/>
        <v/>
      </c>
    </row>
    <row r="8727" spans="6:10" ht="19.5" customHeight="1" x14ac:dyDescent="0.25">
      <c r="F8727" s="328">
        <f t="shared" si="675"/>
        <v>0</v>
      </c>
      <c r="G8727" s="233" t="str">
        <f t="shared" si="676"/>
        <v/>
      </c>
      <c r="H8727" s="231">
        <f t="shared" si="678"/>
        <v>1956458.97</v>
      </c>
      <c r="I8727" s="232">
        <f t="shared" si="679"/>
        <v>0</v>
      </c>
      <c r="J8727" s="231" t="str">
        <f t="shared" si="677"/>
        <v/>
      </c>
    </row>
    <row r="8728" spans="6:10" ht="19.5" customHeight="1" x14ac:dyDescent="0.25">
      <c r="F8728" s="328">
        <f t="shared" si="675"/>
        <v>0</v>
      </c>
      <c r="G8728" s="233" t="str">
        <f t="shared" si="676"/>
        <v/>
      </c>
      <c r="H8728" s="231">
        <f t="shared" si="678"/>
        <v>1956458.97</v>
      </c>
      <c r="I8728" s="232">
        <f t="shared" si="679"/>
        <v>0</v>
      </c>
      <c r="J8728" s="231" t="str">
        <f t="shared" si="677"/>
        <v/>
      </c>
    </row>
    <row r="8729" spans="6:10" ht="19.5" customHeight="1" x14ac:dyDescent="0.25">
      <c r="F8729" s="328">
        <f t="shared" si="675"/>
        <v>0</v>
      </c>
      <c r="G8729" s="233" t="str">
        <f t="shared" si="676"/>
        <v/>
      </c>
      <c r="H8729" s="231">
        <f t="shared" si="678"/>
        <v>1956458.97</v>
      </c>
      <c r="I8729" s="232">
        <f t="shared" si="679"/>
        <v>0</v>
      </c>
      <c r="J8729" s="231" t="str">
        <f t="shared" si="677"/>
        <v/>
      </c>
    </row>
    <row r="8730" spans="6:10" ht="19.5" customHeight="1" x14ac:dyDescent="0.25">
      <c r="F8730" s="328">
        <f t="shared" si="675"/>
        <v>0</v>
      </c>
      <c r="G8730" s="233" t="str">
        <f t="shared" si="676"/>
        <v/>
      </c>
      <c r="H8730" s="231">
        <f t="shared" si="678"/>
        <v>1956458.97</v>
      </c>
      <c r="I8730" s="232">
        <f t="shared" si="679"/>
        <v>0</v>
      </c>
      <c r="J8730" s="231" t="str">
        <f t="shared" si="677"/>
        <v/>
      </c>
    </row>
    <row r="8731" spans="6:10" ht="19.5" customHeight="1" x14ac:dyDescent="0.25">
      <c r="F8731" s="328">
        <f t="shared" si="675"/>
        <v>0</v>
      </c>
      <c r="G8731" s="233" t="str">
        <f t="shared" si="676"/>
        <v/>
      </c>
      <c r="H8731" s="231">
        <f t="shared" si="678"/>
        <v>1956458.97</v>
      </c>
      <c r="I8731" s="232">
        <f t="shared" si="679"/>
        <v>0</v>
      </c>
      <c r="J8731" s="231" t="str">
        <f t="shared" si="677"/>
        <v/>
      </c>
    </row>
    <row r="8732" spans="6:10" ht="19.5" customHeight="1" x14ac:dyDescent="0.25">
      <c r="F8732" s="328">
        <f t="shared" si="675"/>
        <v>0</v>
      </c>
      <c r="G8732" s="233" t="str">
        <f t="shared" si="676"/>
        <v/>
      </c>
      <c r="H8732" s="231">
        <f t="shared" si="678"/>
        <v>1956458.97</v>
      </c>
      <c r="I8732" s="232">
        <f t="shared" si="679"/>
        <v>0</v>
      </c>
      <c r="J8732" s="231" t="str">
        <f t="shared" si="677"/>
        <v/>
      </c>
    </row>
    <row r="8733" spans="6:10" ht="19.5" customHeight="1" x14ac:dyDescent="0.25">
      <c r="F8733" s="328">
        <f t="shared" si="675"/>
        <v>0</v>
      </c>
      <c r="G8733" s="233" t="str">
        <f t="shared" si="676"/>
        <v/>
      </c>
      <c r="H8733" s="231">
        <f t="shared" si="678"/>
        <v>1956458.97</v>
      </c>
      <c r="I8733" s="232">
        <f t="shared" si="679"/>
        <v>0</v>
      </c>
      <c r="J8733" s="231" t="str">
        <f t="shared" si="677"/>
        <v/>
      </c>
    </row>
    <row r="8734" spans="6:10" ht="19.5" customHeight="1" x14ac:dyDescent="0.25">
      <c r="F8734" s="328">
        <f t="shared" si="675"/>
        <v>0</v>
      </c>
      <c r="G8734" s="233" t="str">
        <f t="shared" si="676"/>
        <v/>
      </c>
      <c r="H8734" s="231">
        <f t="shared" si="678"/>
        <v>1956458.97</v>
      </c>
      <c r="I8734" s="232">
        <f t="shared" si="679"/>
        <v>0</v>
      </c>
      <c r="J8734" s="231" t="str">
        <f t="shared" si="677"/>
        <v/>
      </c>
    </row>
    <row r="8735" spans="6:10" ht="19.5" customHeight="1" x14ac:dyDescent="0.25">
      <c r="F8735" s="328">
        <f t="shared" si="675"/>
        <v>0</v>
      </c>
      <c r="G8735" s="233" t="str">
        <f t="shared" si="676"/>
        <v/>
      </c>
      <c r="H8735" s="231">
        <f t="shared" si="678"/>
        <v>1956458.97</v>
      </c>
      <c r="I8735" s="232">
        <f t="shared" si="679"/>
        <v>0</v>
      </c>
      <c r="J8735" s="231" t="str">
        <f t="shared" si="677"/>
        <v/>
      </c>
    </row>
    <row r="8736" spans="6:10" ht="19.5" customHeight="1" x14ac:dyDescent="0.25">
      <c r="F8736" s="328">
        <f t="shared" si="675"/>
        <v>0</v>
      </c>
      <c r="G8736" s="233" t="str">
        <f t="shared" si="676"/>
        <v/>
      </c>
      <c r="H8736" s="231">
        <f t="shared" si="678"/>
        <v>1956458.97</v>
      </c>
      <c r="I8736" s="232">
        <f t="shared" si="679"/>
        <v>0</v>
      </c>
      <c r="J8736" s="231" t="str">
        <f t="shared" si="677"/>
        <v/>
      </c>
    </row>
    <row r="8737" spans="6:10" ht="19.5" customHeight="1" x14ac:dyDescent="0.25">
      <c r="F8737" s="328">
        <f t="shared" si="675"/>
        <v>0</v>
      </c>
      <c r="G8737" s="233" t="str">
        <f t="shared" si="676"/>
        <v/>
      </c>
      <c r="H8737" s="231">
        <f t="shared" si="678"/>
        <v>1956458.97</v>
      </c>
      <c r="I8737" s="232">
        <f t="shared" si="679"/>
        <v>0</v>
      </c>
      <c r="J8737" s="231" t="str">
        <f t="shared" si="677"/>
        <v/>
      </c>
    </row>
    <row r="8738" spans="6:10" ht="19.5" customHeight="1" x14ac:dyDescent="0.25">
      <c r="F8738" s="328">
        <f t="shared" si="675"/>
        <v>0</v>
      </c>
      <c r="G8738" s="233" t="str">
        <f t="shared" si="676"/>
        <v/>
      </c>
      <c r="H8738" s="231">
        <f t="shared" si="678"/>
        <v>1956458.97</v>
      </c>
      <c r="I8738" s="232">
        <f t="shared" si="679"/>
        <v>0</v>
      </c>
      <c r="J8738" s="231" t="str">
        <f t="shared" si="677"/>
        <v/>
      </c>
    </row>
    <row r="8739" spans="6:10" ht="19.5" customHeight="1" x14ac:dyDescent="0.25">
      <c r="F8739" s="328">
        <f t="shared" si="675"/>
        <v>0</v>
      </c>
      <c r="G8739" s="233" t="str">
        <f t="shared" si="676"/>
        <v/>
      </c>
      <c r="H8739" s="231">
        <f t="shared" si="678"/>
        <v>1956458.97</v>
      </c>
      <c r="I8739" s="232">
        <f t="shared" si="679"/>
        <v>0</v>
      </c>
      <c r="J8739" s="231" t="str">
        <f t="shared" si="677"/>
        <v/>
      </c>
    </row>
    <row r="8740" spans="6:10" ht="19.5" customHeight="1" x14ac:dyDescent="0.25">
      <c r="F8740" s="328">
        <f t="shared" si="675"/>
        <v>0</v>
      </c>
      <c r="G8740" s="233" t="str">
        <f t="shared" si="676"/>
        <v/>
      </c>
      <c r="H8740" s="231">
        <f t="shared" si="678"/>
        <v>1956458.97</v>
      </c>
      <c r="I8740" s="232">
        <f t="shared" si="679"/>
        <v>0</v>
      </c>
      <c r="J8740" s="231" t="str">
        <f t="shared" si="677"/>
        <v/>
      </c>
    </row>
    <row r="8741" spans="6:10" ht="19.5" customHeight="1" x14ac:dyDescent="0.25">
      <c r="F8741" s="328">
        <f t="shared" si="675"/>
        <v>0</v>
      </c>
      <c r="G8741" s="233" t="str">
        <f t="shared" si="676"/>
        <v/>
      </c>
      <c r="H8741" s="231">
        <f t="shared" si="678"/>
        <v>1956458.97</v>
      </c>
      <c r="I8741" s="232">
        <f t="shared" si="679"/>
        <v>0</v>
      </c>
      <c r="J8741" s="231" t="str">
        <f t="shared" si="677"/>
        <v/>
      </c>
    </row>
    <row r="8742" spans="6:10" ht="19.5" customHeight="1" x14ac:dyDescent="0.25">
      <c r="F8742" s="328">
        <f t="shared" si="675"/>
        <v>0</v>
      </c>
      <c r="G8742" s="233" t="str">
        <f t="shared" si="676"/>
        <v/>
      </c>
      <c r="H8742" s="231">
        <f t="shared" si="678"/>
        <v>1956458.97</v>
      </c>
      <c r="I8742" s="232">
        <f t="shared" si="679"/>
        <v>0</v>
      </c>
      <c r="J8742" s="231" t="str">
        <f t="shared" si="677"/>
        <v/>
      </c>
    </row>
    <row r="8743" spans="6:10" ht="19.5" customHeight="1" x14ac:dyDescent="0.25">
      <c r="F8743" s="328">
        <f t="shared" si="675"/>
        <v>0</v>
      </c>
      <c r="G8743" s="233" t="str">
        <f t="shared" si="676"/>
        <v/>
      </c>
      <c r="H8743" s="231">
        <f t="shared" si="678"/>
        <v>1956458.97</v>
      </c>
      <c r="I8743" s="232">
        <f t="shared" si="679"/>
        <v>0</v>
      </c>
      <c r="J8743" s="231" t="str">
        <f t="shared" si="677"/>
        <v/>
      </c>
    </row>
    <row r="8744" spans="6:10" ht="19.5" customHeight="1" x14ac:dyDescent="0.25">
      <c r="F8744" s="328">
        <f t="shared" si="675"/>
        <v>0</v>
      </c>
      <c r="G8744" s="233" t="str">
        <f t="shared" si="676"/>
        <v/>
      </c>
      <c r="H8744" s="231">
        <f t="shared" si="678"/>
        <v>1956458.97</v>
      </c>
      <c r="I8744" s="232">
        <f t="shared" si="679"/>
        <v>0</v>
      </c>
      <c r="J8744" s="231" t="str">
        <f t="shared" si="677"/>
        <v/>
      </c>
    </row>
    <row r="8745" spans="6:10" ht="19.5" customHeight="1" x14ac:dyDescent="0.25">
      <c r="F8745" s="328">
        <f t="shared" si="675"/>
        <v>0</v>
      </c>
      <c r="G8745" s="233" t="str">
        <f t="shared" si="676"/>
        <v/>
      </c>
      <c r="H8745" s="231">
        <f t="shared" si="678"/>
        <v>1956458.97</v>
      </c>
      <c r="I8745" s="232">
        <f t="shared" si="679"/>
        <v>0</v>
      </c>
      <c r="J8745" s="231" t="str">
        <f t="shared" si="677"/>
        <v/>
      </c>
    </row>
    <row r="8746" spans="6:10" ht="19.5" customHeight="1" x14ac:dyDescent="0.25">
      <c r="F8746" s="328">
        <f t="shared" si="675"/>
        <v>0</v>
      </c>
      <c r="G8746" s="233" t="str">
        <f t="shared" si="676"/>
        <v/>
      </c>
      <c r="H8746" s="231">
        <f t="shared" si="678"/>
        <v>1956458.97</v>
      </c>
      <c r="I8746" s="232">
        <f t="shared" si="679"/>
        <v>0</v>
      </c>
      <c r="J8746" s="231" t="str">
        <f t="shared" si="677"/>
        <v/>
      </c>
    </row>
    <row r="8747" spans="6:10" ht="19.5" customHeight="1" x14ac:dyDescent="0.25">
      <c r="F8747" s="328">
        <f t="shared" si="675"/>
        <v>0</v>
      </c>
      <c r="G8747" s="233" t="str">
        <f t="shared" si="676"/>
        <v/>
      </c>
      <c r="H8747" s="231">
        <f t="shared" si="678"/>
        <v>1956458.97</v>
      </c>
      <c r="I8747" s="232">
        <f t="shared" si="679"/>
        <v>0</v>
      </c>
      <c r="J8747" s="231" t="str">
        <f t="shared" si="677"/>
        <v/>
      </c>
    </row>
    <row r="8748" spans="6:10" ht="19.5" customHeight="1" x14ac:dyDescent="0.25">
      <c r="F8748" s="328">
        <f t="shared" si="675"/>
        <v>0</v>
      </c>
      <c r="G8748" s="233" t="str">
        <f t="shared" si="676"/>
        <v/>
      </c>
      <c r="H8748" s="231">
        <f t="shared" si="678"/>
        <v>1956458.97</v>
      </c>
      <c r="I8748" s="232">
        <f t="shared" si="679"/>
        <v>0</v>
      </c>
      <c r="J8748" s="231" t="str">
        <f t="shared" si="677"/>
        <v/>
      </c>
    </row>
    <row r="8749" spans="6:10" ht="19.5" customHeight="1" x14ac:dyDescent="0.25">
      <c r="F8749" s="328">
        <f t="shared" si="675"/>
        <v>0</v>
      </c>
      <c r="G8749" s="233" t="str">
        <f t="shared" si="676"/>
        <v/>
      </c>
      <c r="H8749" s="231">
        <f t="shared" si="678"/>
        <v>1956458.97</v>
      </c>
      <c r="I8749" s="232">
        <f t="shared" si="679"/>
        <v>0</v>
      </c>
      <c r="J8749" s="231" t="str">
        <f t="shared" si="677"/>
        <v/>
      </c>
    </row>
    <row r="8750" spans="6:10" ht="19.5" customHeight="1" x14ac:dyDescent="0.25">
      <c r="F8750" s="328">
        <f t="shared" si="675"/>
        <v>0</v>
      </c>
      <c r="G8750" s="233" t="str">
        <f t="shared" si="676"/>
        <v/>
      </c>
      <c r="H8750" s="231">
        <f t="shared" si="678"/>
        <v>1956458.97</v>
      </c>
      <c r="I8750" s="232">
        <f t="shared" si="679"/>
        <v>0</v>
      </c>
      <c r="J8750" s="231" t="str">
        <f t="shared" si="677"/>
        <v/>
      </c>
    </row>
    <row r="8751" spans="6:10" ht="19.5" customHeight="1" x14ac:dyDescent="0.25">
      <c r="F8751" s="328">
        <f t="shared" si="675"/>
        <v>0</v>
      </c>
      <c r="G8751" s="233" t="str">
        <f t="shared" si="676"/>
        <v/>
      </c>
      <c r="H8751" s="231">
        <f t="shared" si="678"/>
        <v>1956458.97</v>
      </c>
      <c r="I8751" s="232">
        <f t="shared" si="679"/>
        <v>0</v>
      </c>
      <c r="J8751" s="231" t="str">
        <f t="shared" si="677"/>
        <v/>
      </c>
    </row>
    <row r="8752" spans="6:10" ht="19.5" customHeight="1" x14ac:dyDescent="0.25">
      <c r="F8752" s="328">
        <f t="shared" si="675"/>
        <v>0</v>
      </c>
      <c r="G8752" s="233" t="str">
        <f t="shared" si="676"/>
        <v/>
      </c>
      <c r="H8752" s="231">
        <f t="shared" si="678"/>
        <v>1956458.97</v>
      </c>
      <c r="I8752" s="232">
        <f t="shared" si="679"/>
        <v>0</v>
      </c>
      <c r="J8752" s="231" t="str">
        <f t="shared" si="677"/>
        <v/>
      </c>
    </row>
    <row r="8753" spans="6:10" ht="19.5" customHeight="1" x14ac:dyDescent="0.25">
      <c r="F8753" s="328">
        <f t="shared" si="675"/>
        <v>0</v>
      </c>
      <c r="G8753" s="233" t="str">
        <f t="shared" si="676"/>
        <v/>
      </c>
      <c r="H8753" s="231">
        <f t="shared" si="678"/>
        <v>1956458.97</v>
      </c>
      <c r="I8753" s="232">
        <f t="shared" si="679"/>
        <v>0</v>
      </c>
      <c r="J8753" s="231" t="str">
        <f t="shared" si="677"/>
        <v/>
      </c>
    </row>
    <row r="8754" spans="6:10" ht="19.5" customHeight="1" x14ac:dyDescent="0.25">
      <c r="F8754" s="328">
        <f t="shared" si="675"/>
        <v>0</v>
      </c>
      <c r="G8754" s="233" t="str">
        <f t="shared" si="676"/>
        <v/>
      </c>
      <c r="H8754" s="231">
        <f t="shared" si="678"/>
        <v>1956458.97</v>
      </c>
      <c r="I8754" s="232">
        <f t="shared" si="679"/>
        <v>0</v>
      </c>
      <c r="J8754" s="231" t="str">
        <f t="shared" si="677"/>
        <v/>
      </c>
    </row>
    <row r="8755" spans="6:10" ht="19.5" customHeight="1" x14ac:dyDescent="0.25">
      <c r="F8755" s="328">
        <f t="shared" si="675"/>
        <v>0</v>
      </c>
      <c r="G8755" s="233" t="str">
        <f t="shared" si="676"/>
        <v/>
      </c>
      <c r="H8755" s="231">
        <f t="shared" si="678"/>
        <v>1956458.97</v>
      </c>
      <c r="I8755" s="232">
        <f t="shared" si="679"/>
        <v>0</v>
      </c>
      <c r="J8755" s="231" t="str">
        <f t="shared" si="677"/>
        <v/>
      </c>
    </row>
    <row r="8756" spans="6:10" ht="19.5" customHeight="1" x14ac:dyDescent="0.25">
      <c r="F8756" s="328">
        <f t="shared" si="675"/>
        <v>0</v>
      </c>
      <c r="G8756" s="233" t="str">
        <f t="shared" si="676"/>
        <v/>
      </c>
      <c r="H8756" s="231">
        <f t="shared" si="678"/>
        <v>1956458.97</v>
      </c>
      <c r="I8756" s="232">
        <f t="shared" si="679"/>
        <v>0</v>
      </c>
      <c r="J8756" s="231" t="str">
        <f t="shared" si="677"/>
        <v/>
      </c>
    </row>
    <row r="8757" spans="6:10" ht="19.5" customHeight="1" x14ac:dyDescent="0.25">
      <c r="F8757" s="328">
        <f t="shared" si="675"/>
        <v>0</v>
      </c>
      <c r="G8757" s="233" t="str">
        <f t="shared" si="676"/>
        <v/>
      </c>
      <c r="H8757" s="231">
        <f t="shared" si="678"/>
        <v>1956458.97</v>
      </c>
      <c r="I8757" s="232">
        <f t="shared" si="679"/>
        <v>0</v>
      </c>
      <c r="J8757" s="231" t="str">
        <f t="shared" si="677"/>
        <v/>
      </c>
    </row>
    <row r="8758" spans="6:10" ht="19.5" customHeight="1" x14ac:dyDescent="0.25">
      <c r="F8758" s="328">
        <f t="shared" si="675"/>
        <v>0</v>
      </c>
      <c r="G8758" s="233" t="str">
        <f t="shared" si="676"/>
        <v/>
      </c>
      <c r="H8758" s="231">
        <f t="shared" si="678"/>
        <v>1956458.97</v>
      </c>
      <c r="I8758" s="232">
        <f t="shared" si="679"/>
        <v>0</v>
      </c>
      <c r="J8758" s="231" t="str">
        <f t="shared" si="677"/>
        <v/>
      </c>
    </row>
    <row r="8759" spans="6:10" ht="19.5" customHeight="1" x14ac:dyDescent="0.25">
      <c r="F8759" s="328">
        <f t="shared" si="675"/>
        <v>0</v>
      </c>
      <c r="G8759" s="233" t="str">
        <f t="shared" si="676"/>
        <v/>
      </c>
      <c r="H8759" s="231">
        <f t="shared" si="678"/>
        <v>1956458.97</v>
      </c>
      <c r="I8759" s="232">
        <f t="shared" si="679"/>
        <v>0</v>
      </c>
      <c r="J8759" s="231" t="str">
        <f t="shared" si="677"/>
        <v/>
      </c>
    </row>
    <row r="8760" spans="6:10" ht="19.5" customHeight="1" x14ac:dyDescent="0.25">
      <c r="F8760" s="328">
        <f t="shared" si="675"/>
        <v>0</v>
      </c>
      <c r="G8760" s="233" t="str">
        <f t="shared" si="676"/>
        <v/>
      </c>
      <c r="H8760" s="231">
        <f t="shared" si="678"/>
        <v>1956458.97</v>
      </c>
      <c r="I8760" s="232">
        <f t="shared" si="679"/>
        <v>0</v>
      </c>
      <c r="J8760" s="231" t="str">
        <f t="shared" si="677"/>
        <v/>
      </c>
    </row>
    <row r="8761" spans="6:10" ht="19.5" customHeight="1" x14ac:dyDescent="0.25">
      <c r="F8761" s="328">
        <f t="shared" si="675"/>
        <v>0</v>
      </c>
      <c r="G8761" s="233" t="str">
        <f t="shared" si="676"/>
        <v/>
      </c>
      <c r="H8761" s="231">
        <f t="shared" si="678"/>
        <v>1956458.97</v>
      </c>
      <c r="I8761" s="232">
        <f t="shared" si="679"/>
        <v>0</v>
      </c>
      <c r="J8761" s="231" t="str">
        <f t="shared" si="677"/>
        <v/>
      </c>
    </row>
    <row r="8762" spans="6:10" ht="19.5" customHeight="1" x14ac:dyDescent="0.25">
      <c r="F8762" s="328">
        <f t="shared" si="675"/>
        <v>0</v>
      </c>
      <c r="G8762" s="233" t="str">
        <f t="shared" si="676"/>
        <v/>
      </c>
      <c r="H8762" s="231">
        <f t="shared" si="678"/>
        <v>1956458.97</v>
      </c>
      <c r="I8762" s="232">
        <f t="shared" si="679"/>
        <v>0</v>
      </c>
      <c r="J8762" s="231" t="str">
        <f t="shared" si="677"/>
        <v/>
      </c>
    </row>
    <row r="8763" spans="6:10" ht="19.5" customHeight="1" x14ac:dyDescent="0.25">
      <c r="F8763" s="328">
        <f t="shared" si="675"/>
        <v>0</v>
      </c>
      <c r="G8763" s="233" t="str">
        <f t="shared" si="676"/>
        <v/>
      </c>
      <c r="H8763" s="231">
        <f t="shared" si="678"/>
        <v>1956458.97</v>
      </c>
      <c r="I8763" s="232">
        <f t="shared" si="679"/>
        <v>0</v>
      </c>
      <c r="J8763" s="231" t="str">
        <f t="shared" si="677"/>
        <v/>
      </c>
    </row>
    <row r="8764" spans="6:10" ht="19.5" customHeight="1" x14ac:dyDescent="0.25">
      <c r="F8764" s="328">
        <f t="shared" si="675"/>
        <v>0</v>
      </c>
      <c r="G8764" s="233" t="str">
        <f t="shared" si="676"/>
        <v/>
      </c>
      <c r="H8764" s="231">
        <f t="shared" si="678"/>
        <v>1956458.97</v>
      </c>
      <c r="I8764" s="232">
        <f t="shared" si="679"/>
        <v>0</v>
      </c>
      <c r="J8764" s="231" t="str">
        <f t="shared" si="677"/>
        <v/>
      </c>
    </row>
    <row r="8765" spans="6:10" ht="19.5" customHeight="1" x14ac:dyDescent="0.25">
      <c r="F8765" s="328">
        <f t="shared" si="675"/>
        <v>0</v>
      </c>
      <c r="G8765" s="233" t="str">
        <f t="shared" si="676"/>
        <v/>
      </c>
      <c r="H8765" s="231">
        <f t="shared" si="678"/>
        <v>1956458.97</v>
      </c>
      <c r="I8765" s="232">
        <f t="shared" si="679"/>
        <v>0</v>
      </c>
      <c r="J8765" s="231" t="str">
        <f t="shared" si="677"/>
        <v/>
      </c>
    </row>
    <row r="8766" spans="6:10" ht="19.5" customHeight="1" x14ac:dyDescent="0.25">
      <c r="F8766" s="328">
        <f t="shared" si="675"/>
        <v>0</v>
      </c>
      <c r="G8766" s="233" t="str">
        <f t="shared" si="676"/>
        <v/>
      </c>
      <c r="H8766" s="231">
        <f t="shared" si="678"/>
        <v>1956458.97</v>
      </c>
      <c r="I8766" s="232">
        <f t="shared" si="679"/>
        <v>0</v>
      </c>
      <c r="J8766" s="231" t="str">
        <f t="shared" si="677"/>
        <v/>
      </c>
    </row>
    <row r="8767" spans="6:10" ht="19.5" customHeight="1" x14ac:dyDescent="0.25">
      <c r="F8767" s="328">
        <f t="shared" si="675"/>
        <v>0</v>
      </c>
      <c r="G8767" s="233" t="str">
        <f t="shared" si="676"/>
        <v/>
      </c>
      <c r="H8767" s="231">
        <f t="shared" si="678"/>
        <v>1956458.97</v>
      </c>
      <c r="I8767" s="232">
        <f t="shared" si="679"/>
        <v>0</v>
      </c>
      <c r="J8767" s="231" t="str">
        <f t="shared" si="677"/>
        <v/>
      </c>
    </row>
    <row r="8768" spans="6:10" ht="19.5" customHeight="1" x14ac:dyDescent="0.25">
      <c r="F8768" s="328">
        <f t="shared" si="675"/>
        <v>0</v>
      </c>
      <c r="G8768" s="233" t="str">
        <f t="shared" si="676"/>
        <v/>
      </c>
      <c r="H8768" s="231">
        <f t="shared" si="678"/>
        <v>1956458.97</v>
      </c>
      <c r="I8768" s="232">
        <f t="shared" si="679"/>
        <v>0</v>
      </c>
      <c r="J8768" s="231" t="str">
        <f t="shared" si="677"/>
        <v/>
      </c>
    </row>
    <row r="8769" spans="6:10" ht="19.5" customHeight="1" x14ac:dyDescent="0.25">
      <c r="F8769" s="328">
        <f t="shared" si="675"/>
        <v>0</v>
      </c>
      <c r="G8769" s="233" t="str">
        <f t="shared" si="676"/>
        <v/>
      </c>
      <c r="H8769" s="231">
        <f t="shared" si="678"/>
        <v>1956458.97</v>
      </c>
      <c r="I8769" s="232">
        <f t="shared" si="679"/>
        <v>0</v>
      </c>
      <c r="J8769" s="231" t="str">
        <f t="shared" si="677"/>
        <v/>
      </c>
    </row>
    <row r="8770" spans="6:10" ht="19.5" customHeight="1" x14ac:dyDescent="0.25">
      <c r="F8770" s="328">
        <f t="shared" si="675"/>
        <v>0</v>
      </c>
      <c r="G8770" s="233" t="str">
        <f t="shared" si="676"/>
        <v/>
      </c>
      <c r="H8770" s="231">
        <f t="shared" si="678"/>
        <v>1956458.97</v>
      </c>
      <c r="I8770" s="232">
        <f t="shared" si="679"/>
        <v>0</v>
      </c>
      <c r="J8770" s="231" t="str">
        <f t="shared" si="677"/>
        <v/>
      </c>
    </row>
    <row r="8771" spans="6:10" ht="19.5" customHeight="1" x14ac:dyDescent="0.25">
      <c r="F8771" s="328">
        <f t="shared" si="675"/>
        <v>0</v>
      </c>
      <c r="G8771" s="233" t="str">
        <f t="shared" si="676"/>
        <v/>
      </c>
      <c r="H8771" s="231">
        <f t="shared" si="678"/>
        <v>1956458.97</v>
      </c>
      <c r="I8771" s="232">
        <f t="shared" si="679"/>
        <v>0</v>
      </c>
      <c r="J8771" s="231" t="str">
        <f t="shared" si="677"/>
        <v/>
      </c>
    </row>
    <row r="8772" spans="6:10" ht="19.5" customHeight="1" x14ac:dyDescent="0.25">
      <c r="F8772" s="328">
        <f t="shared" si="675"/>
        <v>0</v>
      </c>
      <c r="G8772" s="233" t="str">
        <f t="shared" si="676"/>
        <v/>
      </c>
      <c r="H8772" s="231">
        <f t="shared" si="678"/>
        <v>1956458.97</v>
      </c>
      <c r="I8772" s="232">
        <f t="shared" si="679"/>
        <v>0</v>
      </c>
      <c r="J8772" s="231" t="str">
        <f t="shared" si="677"/>
        <v/>
      </c>
    </row>
    <row r="8773" spans="6:10" ht="19.5" customHeight="1" x14ac:dyDescent="0.25">
      <c r="F8773" s="328">
        <f t="shared" si="675"/>
        <v>0</v>
      </c>
      <c r="G8773" s="233" t="str">
        <f t="shared" si="676"/>
        <v/>
      </c>
      <c r="H8773" s="231">
        <f t="shared" si="678"/>
        <v>1956458.97</v>
      </c>
      <c r="I8773" s="232">
        <f t="shared" si="679"/>
        <v>0</v>
      </c>
      <c r="J8773" s="231" t="str">
        <f t="shared" si="677"/>
        <v/>
      </c>
    </row>
    <row r="8774" spans="6:10" ht="19.5" customHeight="1" x14ac:dyDescent="0.25">
      <c r="F8774" s="328">
        <f t="shared" si="675"/>
        <v>0</v>
      </c>
      <c r="G8774" s="233" t="str">
        <f t="shared" si="676"/>
        <v/>
      </c>
      <c r="H8774" s="231">
        <f t="shared" si="678"/>
        <v>1956458.97</v>
      </c>
      <c r="I8774" s="232">
        <f t="shared" si="679"/>
        <v>0</v>
      </c>
      <c r="J8774" s="231" t="str">
        <f t="shared" si="677"/>
        <v/>
      </c>
    </row>
    <row r="8775" spans="6:10" ht="19.5" customHeight="1" x14ac:dyDescent="0.25">
      <c r="F8775" s="328">
        <f t="shared" si="675"/>
        <v>0</v>
      </c>
      <c r="G8775" s="233" t="str">
        <f t="shared" si="676"/>
        <v/>
      </c>
      <c r="H8775" s="231">
        <f t="shared" si="678"/>
        <v>1956458.97</v>
      </c>
      <c r="I8775" s="232">
        <f t="shared" si="679"/>
        <v>0</v>
      </c>
      <c r="J8775" s="231" t="str">
        <f t="shared" si="677"/>
        <v/>
      </c>
    </row>
    <row r="8776" spans="6:10" ht="19.5" customHeight="1" x14ac:dyDescent="0.25">
      <c r="F8776" s="328">
        <f t="shared" si="675"/>
        <v>0</v>
      </c>
      <c r="G8776" s="233" t="str">
        <f t="shared" si="676"/>
        <v/>
      </c>
      <c r="H8776" s="231">
        <f t="shared" si="678"/>
        <v>1956458.97</v>
      </c>
      <c r="I8776" s="232">
        <f t="shared" si="679"/>
        <v>0</v>
      </c>
      <c r="J8776" s="231" t="str">
        <f t="shared" si="677"/>
        <v/>
      </c>
    </row>
    <row r="8777" spans="6:10" ht="19.5" customHeight="1" x14ac:dyDescent="0.25">
      <c r="F8777" s="328">
        <f t="shared" si="675"/>
        <v>0</v>
      </c>
      <c r="G8777" s="233" t="str">
        <f t="shared" si="676"/>
        <v/>
      </c>
      <c r="H8777" s="231">
        <f t="shared" si="678"/>
        <v>1956458.97</v>
      </c>
      <c r="I8777" s="232">
        <f t="shared" si="679"/>
        <v>0</v>
      </c>
      <c r="J8777" s="231" t="str">
        <f t="shared" si="677"/>
        <v/>
      </c>
    </row>
    <row r="8778" spans="6:10" ht="19.5" customHeight="1" x14ac:dyDescent="0.25">
      <c r="F8778" s="328">
        <f t="shared" ref="F8778:F8841" si="680">IF(E8778&gt;$C$4*1000,"Выборка",0)</f>
        <v>0</v>
      </c>
      <c r="G8778" s="233" t="str">
        <f t="shared" ref="G8778:G8841" si="681">IF(F8778=0,"",E8778)</f>
        <v/>
      </c>
      <c r="H8778" s="231">
        <f t="shared" si="678"/>
        <v>1956458.97</v>
      </c>
      <c r="I8778" s="232">
        <f t="shared" si="679"/>
        <v>0</v>
      </c>
      <c r="J8778" s="231" t="str">
        <f t="shared" ref="J8778:J8841" si="682">IF(I8778=0,"",E8778)</f>
        <v/>
      </c>
    </row>
    <row r="8779" spans="6:10" ht="19.5" customHeight="1" x14ac:dyDescent="0.25">
      <c r="F8779" s="328">
        <f t="shared" si="680"/>
        <v>0</v>
      </c>
      <c r="G8779" s="233" t="str">
        <f t="shared" si="681"/>
        <v/>
      </c>
      <c r="H8779" s="231">
        <f t="shared" ref="H8779:H8842" si="683">IF(F8779=0,IF((I8778=0)*AND(F8778=0),H8778+E8779,IF((F8778&lt;&gt;0)*AND((H8778&lt;=$E$17)),H8778+E8779,E8779)),H8778)</f>
        <v>1956458.97</v>
      </c>
      <c r="I8779" s="232">
        <f t="shared" ref="I8779:I8842" si="684">IF((H8779&gt;$E$17)*AND(F8779=0),"Выборка",0)</f>
        <v>0</v>
      </c>
      <c r="J8779" s="231" t="str">
        <f t="shared" si="682"/>
        <v/>
      </c>
    </row>
    <row r="8780" spans="6:10" ht="19.5" customHeight="1" x14ac:dyDescent="0.25">
      <c r="F8780" s="328">
        <f t="shared" si="680"/>
        <v>0</v>
      </c>
      <c r="G8780" s="233" t="str">
        <f t="shared" si="681"/>
        <v/>
      </c>
      <c r="H8780" s="231">
        <f t="shared" si="683"/>
        <v>1956458.97</v>
      </c>
      <c r="I8780" s="232">
        <f t="shared" si="684"/>
        <v>0</v>
      </c>
      <c r="J8780" s="231" t="str">
        <f t="shared" si="682"/>
        <v/>
      </c>
    </row>
    <row r="8781" spans="6:10" ht="19.5" customHeight="1" x14ac:dyDescent="0.25">
      <c r="F8781" s="328">
        <f t="shared" si="680"/>
        <v>0</v>
      </c>
      <c r="G8781" s="233" t="str">
        <f t="shared" si="681"/>
        <v/>
      </c>
      <c r="H8781" s="231">
        <f t="shared" si="683"/>
        <v>1956458.97</v>
      </c>
      <c r="I8781" s="232">
        <f t="shared" si="684"/>
        <v>0</v>
      </c>
      <c r="J8781" s="231" t="str">
        <f t="shared" si="682"/>
        <v/>
      </c>
    </row>
    <row r="8782" spans="6:10" ht="19.5" customHeight="1" x14ac:dyDescent="0.25">
      <c r="F8782" s="328">
        <f t="shared" si="680"/>
        <v>0</v>
      </c>
      <c r="G8782" s="233" t="str">
        <f t="shared" si="681"/>
        <v/>
      </c>
      <c r="H8782" s="231">
        <f t="shared" si="683"/>
        <v>1956458.97</v>
      </c>
      <c r="I8782" s="232">
        <f t="shared" si="684"/>
        <v>0</v>
      </c>
      <c r="J8782" s="231" t="str">
        <f t="shared" si="682"/>
        <v/>
      </c>
    </row>
    <row r="8783" spans="6:10" ht="19.5" customHeight="1" x14ac:dyDescent="0.25">
      <c r="F8783" s="328">
        <f t="shared" si="680"/>
        <v>0</v>
      </c>
      <c r="G8783" s="233" t="str">
        <f t="shared" si="681"/>
        <v/>
      </c>
      <c r="H8783" s="231">
        <f t="shared" si="683"/>
        <v>1956458.97</v>
      </c>
      <c r="I8783" s="232">
        <f t="shared" si="684"/>
        <v>0</v>
      </c>
      <c r="J8783" s="231" t="str">
        <f t="shared" si="682"/>
        <v/>
      </c>
    </row>
    <row r="8784" spans="6:10" ht="19.5" customHeight="1" x14ac:dyDescent="0.25">
      <c r="F8784" s="328">
        <f t="shared" si="680"/>
        <v>0</v>
      </c>
      <c r="G8784" s="233" t="str">
        <f t="shared" si="681"/>
        <v/>
      </c>
      <c r="H8784" s="231">
        <f t="shared" si="683"/>
        <v>1956458.97</v>
      </c>
      <c r="I8784" s="232">
        <f t="shared" si="684"/>
        <v>0</v>
      </c>
      <c r="J8784" s="231" t="str">
        <f t="shared" si="682"/>
        <v/>
      </c>
    </row>
    <row r="8785" spans="6:10" ht="19.5" customHeight="1" x14ac:dyDescent="0.25">
      <c r="F8785" s="328">
        <f t="shared" si="680"/>
        <v>0</v>
      </c>
      <c r="G8785" s="233" t="str">
        <f t="shared" si="681"/>
        <v/>
      </c>
      <c r="H8785" s="231">
        <f t="shared" si="683"/>
        <v>1956458.97</v>
      </c>
      <c r="I8785" s="232">
        <f t="shared" si="684"/>
        <v>0</v>
      </c>
      <c r="J8785" s="231" t="str">
        <f t="shared" si="682"/>
        <v/>
      </c>
    </row>
    <row r="8786" spans="6:10" ht="19.5" customHeight="1" x14ac:dyDescent="0.25">
      <c r="F8786" s="328">
        <f t="shared" si="680"/>
        <v>0</v>
      </c>
      <c r="G8786" s="233" t="str">
        <f t="shared" si="681"/>
        <v/>
      </c>
      <c r="H8786" s="231">
        <f t="shared" si="683"/>
        <v>1956458.97</v>
      </c>
      <c r="I8786" s="232">
        <f t="shared" si="684"/>
        <v>0</v>
      </c>
      <c r="J8786" s="231" t="str">
        <f t="shared" si="682"/>
        <v/>
      </c>
    </row>
    <row r="8787" spans="6:10" ht="19.5" customHeight="1" x14ac:dyDescent="0.25">
      <c r="F8787" s="328">
        <f t="shared" si="680"/>
        <v>0</v>
      </c>
      <c r="G8787" s="233" t="str">
        <f t="shared" si="681"/>
        <v/>
      </c>
      <c r="H8787" s="231">
        <f t="shared" si="683"/>
        <v>1956458.97</v>
      </c>
      <c r="I8787" s="232">
        <f t="shared" si="684"/>
        <v>0</v>
      </c>
      <c r="J8787" s="231" t="str">
        <f t="shared" si="682"/>
        <v/>
      </c>
    </row>
    <row r="8788" spans="6:10" ht="19.5" customHeight="1" x14ac:dyDescent="0.25">
      <c r="F8788" s="328">
        <f t="shared" si="680"/>
        <v>0</v>
      </c>
      <c r="G8788" s="233" t="str">
        <f t="shared" si="681"/>
        <v/>
      </c>
      <c r="H8788" s="231">
        <f t="shared" si="683"/>
        <v>1956458.97</v>
      </c>
      <c r="I8788" s="232">
        <f t="shared" si="684"/>
        <v>0</v>
      </c>
      <c r="J8788" s="231" t="str">
        <f t="shared" si="682"/>
        <v/>
      </c>
    </row>
    <row r="8789" spans="6:10" ht="19.5" customHeight="1" x14ac:dyDescent="0.25">
      <c r="F8789" s="328">
        <f t="shared" si="680"/>
        <v>0</v>
      </c>
      <c r="G8789" s="233" t="str">
        <f t="shared" si="681"/>
        <v/>
      </c>
      <c r="H8789" s="231">
        <f t="shared" si="683"/>
        <v>1956458.97</v>
      </c>
      <c r="I8789" s="232">
        <f t="shared" si="684"/>
        <v>0</v>
      </c>
      <c r="J8789" s="231" t="str">
        <f t="shared" si="682"/>
        <v/>
      </c>
    </row>
    <row r="8790" spans="6:10" ht="19.5" customHeight="1" x14ac:dyDescent="0.25">
      <c r="F8790" s="328">
        <f t="shared" si="680"/>
        <v>0</v>
      </c>
      <c r="G8790" s="233" t="str">
        <f t="shared" si="681"/>
        <v/>
      </c>
      <c r="H8790" s="231">
        <f t="shared" si="683"/>
        <v>1956458.97</v>
      </c>
      <c r="I8790" s="232">
        <f t="shared" si="684"/>
        <v>0</v>
      </c>
      <c r="J8790" s="231" t="str">
        <f t="shared" si="682"/>
        <v/>
      </c>
    </row>
    <row r="8791" spans="6:10" ht="19.5" customHeight="1" x14ac:dyDescent="0.25">
      <c r="F8791" s="328">
        <f t="shared" si="680"/>
        <v>0</v>
      </c>
      <c r="G8791" s="233" t="str">
        <f t="shared" si="681"/>
        <v/>
      </c>
      <c r="H8791" s="231">
        <f t="shared" si="683"/>
        <v>1956458.97</v>
      </c>
      <c r="I8791" s="232">
        <f t="shared" si="684"/>
        <v>0</v>
      </c>
      <c r="J8791" s="231" t="str">
        <f t="shared" si="682"/>
        <v/>
      </c>
    </row>
    <row r="8792" spans="6:10" ht="19.5" customHeight="1" x14ac:dyDescent="0.25">
      <c r="F8792" s="328">
        <f t="shared" si="680"/>
        <v>0</v>
      </c>
      <c r="G8792" s="233" t="str">
        <f t="shared" si="681"/>
        <v/>
      </c>
      <c r="H8792" s="231">
        <f t="shared" si="683"/>
        <v>1956458.97</v>
      </c>
      <c r="I8792" s="232">
        <f t="shared" si="684"/>
        <v>0</v>
      </c>
      <c r="J8792" s="231" t="str">
        <f t="shared" si="682"/>
        <v/>
      </c>
    </row>
    <row r="8793" spans="6:10" ht="19.5" customHeight="1" x14ac:dyDescent="0.25">
      <c r="F8793" s="328">
        <f t="shared" si="680"/>
        <v>0</v>
      </c>
      <c r="G8793" s="233" t="str">
        <f t="shared" si="681"/>
        <v/>
      </c>
      <c r="H8793" s="231">
        <f t="shared" si="683"/>
        <v>1956458.97</v>
      </c>
      <c r="I8793" s="232">
        <f t="shared" si="684"/>
        <v>0</v>
      </c>
      <c r="J8793" s="231" t="str">
        <f t="shared" si="682"/>
        <v/>
      </c>
    </row>
    <row r="8794" spans="6:10" ht="19.5" customHeight="1" x14ac:dyDescent="0.25">
      <c r="F8794" s="328">
        <f t="shared" si="680"/>
        <v>0</v>
      </c>
      <c r="G8794" s="233" t="str">
        <f t="shared" si="681"/>
        <v/>
      </c>
      <c r="H8794" s="231">
        <f t="shared" si="683"/>
        <v>1956458.97</v>
      </c>
      <c r="I8794" s="232">
        <f t="shared" si="684"/>
        <v>0</v>
      </c>
      <c r="J8794" s="231" t="str">
        <f t="shared" si="682"/>
        <v/>
      </c>
    </row>
    <row r="8795" spans="6:10" ht="19.5" customHeight="1" x14ac:dyDescent="0.25">
      <c r="F8795" s="328">
        <f t="shared" si="680"/>
        <v>0</v>
      </c>
      <c r="G8795" s="233" t="str">
        <f t="shared" si="681"/>
        <v/>
      </c>
      <c r="H8795" s="231">
        <f t="shared" si="683"/>
        <v>1956458.97</v>
      </c>
      <c r="I8795" s="232">
        <f t="shared" si="684"/>
        <v>0</v>
      </c>
      <c r="J8795" s="231" t="str">
        <f t="shared" si="682"/>
        <v/>
      </c>
    </row>
    <row r="8796" spans="6:10" ht="19.5" customHeight="1" x14ac:dyDescent="0.25">
      <c r="F8796" s="328">
        <f t="shared" si="680"/>
        <v>0</v>
      </c>
      <c r="G8796" s="233" t="str">
        <f t="shared" si="681"/>
        <v/>
      </c>
      <c r="H8796" s="231">
        <f t="shared" si="683"/>
        <v>1956458.97</v>
      </c>
      <c r="I8796" s="232">
        <f t="shared" si="684"/>
        <v>0</v>
      </c>
      <c r="J8796" s="231" t="str">
        <f t="shared" si="682"/>
        <v/>
      </c>
    </row>
    <row r="8797" spans="6:10" ht="19.5" customHeight="1" x14ac:dyDescent="0.25">
      <c r="F8797" s="328">
        <f t="shared" si="680"/>
        <v>0</v>
      </c>
      <c r="G8797" s="233" t="str">
        <f t="shared" si="681"/>
        <v/>
      </c>
      <c r="H8797" s="231">
        <f t="shared" si="683"/>
        <v>1956458.97</v>
      </c>
      <c r="I8797" s="232">
        <f t="shared" si="684"/>
        <v>0</v>
      </c>
      <c r="J8797" s="231" t="str">
        <f t="shared" si="682"/>
        <v/>
      </c>
    </row>
    <row r="8798" spans="6:10" ht="19.5" customHeight="1" x14ac:dyDescent="0.25">
      <c r="F8798" s="328">
        <f t="shared" si="680"/>
        <v>0</v>
      </c>
      <c r="G8798" s="233" t="str">
        <f t="shared" si="681"/>
        <v/>
      </c>
      <c r="H8798" s="231">
        <f t="shared" si="683"/>
        <v>1956458.97</v>
      </c>
      <c r="I8798" s="232">
        <f t="shared" si="684"/>
        <v>0</v>
      </c>
      <c r="J8798" s="231" t="str">
        <f t="shared" si="682"/>
        <v/>
      </c>
    </row>
    <row r="8799" spans="6:10" ht="19.5" customHeight="1" x14ac:dyDescent="0.25">
      <c r="F8799" s="328">
        <f t="shared" si="680"/>
        <v>0</v>
      </c>
      <c r="G8799" s="233" t="str">
        <f t="shared" si="681"/>
        <v/>
      </c>
      <c r="H8799" s="231">
        <f t="shared" si="683"/>
        <v>1956458.97</v>
      </c>
      <c r="I8799" s="232">
        <f t="shared" si="684"/>
        <v>0</v>
      </c>
      <c r="J8799" s="231" t="str">
        <f t="shared" si="682"/>
        <v/>
      </c>
    </row>
    <row r="8800" spans="6:10" ht="19.5" customHeight="1" x14ac:dyDescent="0.25">
      <c r="F8800" s="328">
        <f t="shared" si="680"/>
        <v>0</v>
      </c>
      <c r="G8800" s="233" t="str">
        <f t="shared" si="681"/>
        <v/>
      </c>
      <c r="H8800" s="231">
        <f t="shared" si="683"/>
        <v>1956458.97</v>
      </c>
      <c r="I8800" s="232">
        <f t="shared" si="684"/>
        <v>0</v>
      </c>
      <c r="J8800" s="231" t="str">
        <f t="shared" si="682"/>
        <v/>
      </c>
    </row>
    <row r="8801" spans="6:10" ht="19.5" customHeight="1" x14ac:dyDescent="0.25">
      <c r="F8801" s="328">
        <f t="shared" si="680"/>
        <v>0</v>
      </c>
      <c r="G8801" s="233" t="str">
        <f t="shared" si="681"/>
        <v/>
      </c>
      <c r="H8801" s="231">
        <f t="shared" si="683"/>
        <v>1956458.97</v>
      </c>
      <c r="I8801" s="232">
        <f t="shared" si="684"/>
        <v>0</v>
      </c>
      <c r="J8801" s="231" t="str">
        <f t="shared" si="682"/>
        <v/>
      </c>
    </row>
    <row r="8802" spans="6:10" ht="19.5" customHeight="1" x14ac:dyDescent="0.25">
      <c r="F8802" s="328">
        <f t="shared" si="680"/>
        <v>0</v>
      </c>
      <c r="G8802" s="233" t="str">
        <f t="shared" si="681"/>
        <v/>
      </c>
      <c r="H8802" s="231">
        <f t="shared" si="683"/>
        <v>1956458.97</v>
      </c>
      <c r="I8802" s="232">
        <f t="shared" si="684"/>
        <v>0</v>
      </c>
      <c r="J8802" s="231" t="str">
        <f t="shared" si="682"/>
        <v/>
      </c>
    </row>
    <row r="8803" spans="6:10" ht="19.5" customHeight="1" x14ac:dyDescent="0.25">
      <c r="F8803" s="328">
        <f t="shared" si="680"/>
        <v>0</v>
      </c>
      <c r="G8803" s="233" t="str">
        <f t="shared" si="681"/>
        <v/>
      </c>
      <c r="H8803" s="231">
        <f t="shared" si="683"/>
        <v>1956458.97</v>
      </c>
      <c r="I8803" s="232">
        <f t="shared" si="684"/>
        <v>0</v>
      </c>
      <c r="J8803" s="231" t="str">
        <f t="shared" si="682"/>
        <v/>
      </c>
    </row>
    <row r="8804" spans="6:10" ht="19.5" customHeight="1" x14ac:dyDescent="0.25">
      <c r="F8804" s="328">
        <f t="shared" si="680"/>
        <v>0</v>
      </c>
      <c r="G8804" s="233" t="str">
        <f t="shared" si="681"/>
        <v/>
      </c>
      <c r="H8804" s="231">
        <f t="shared" si="683"/>
        <v>1956458.97</v>
      </c>
      <c r="I8804" s="232">
        <f t="shared" si="684"/>
        <v>0</v>
      </c>
      <c r="J8804" s="231" t="str">
        <f t="shared" si="682"/>
        <v/>
      </c>
    </row>
    <row r="8805" spans="6:10" ht="19.5" customHeight="1" x14ac:dyDescent="0.25">
      <c r="F8805" s="328">
        <f t="shared" si="680"/>
        <v>0</v>
      </c>
      <c r="G8805" s="233" t="str">
        <f t="shared" si="681"/>
        <v/>
      </c>
      <c r="H8805" s="231">
        <f t="shared" si="683"/>
        <v>1956458.97</v>
      </c>
      <c r="I8805" s="232">
        <f t="shared" si="684"/>
        <v>0</v>
      </c>
      <c r="J8805" s="231" t="str">
        <f t="shared" si="682"/>
        <v/>
      </c>
    </row>
    <row r="8806" spans="6:10" ht="19.5" customHeight="1" x14ac:dyDescent="0.25">
      <c r="F8806" s="328">
        <f t="shared" si="680"/>
        <v>0</v>
      </c>
      <c r="G8806" s="233" t="str">
        <f t="shared" si="681"/>
        <v/>
      </c>
      <c r="H8806" s="231">
        <f t="shared" si="683"/>
        <v>1956458.97</v>
      </c>
      <c r="I8806" s="232">
        <f t="shared" si="684"/>
        <v>0</v>
      </c>
      <c r="J8806" s="231" t="str">
        <f t="shared" si="682"/>
        <v/>
      </c>
    </row>
    <row r="8807" spans="6:10" ht="19.5" customHeight="1" x14ac:dyDescent="0.25">
      <c r="F8807" s="328">
        <f t="shared" si="680"/>
        <v>0</v>
      </c>
      <c r="G8807" s="233" t="str">
        <f t="shared" si="681"/>
        <v/>
      </c>
      <c r="H8807" s="231">
        <f t="shared" si="683"/>
        <v>1956458.97</v>
      </c>
      <c r="I8807" s="232">
        <f t="shared" si="684"/>
        <v>0</v>
      </c>
      <c r="J8807" s="231" t="str">
        <f t="shared" si="682"/>
        <v/>
      </c>
    </row>
    <row r="8808" spans="6:10" ht="19.5" customHeight="1" x14ac:dyDescent="0.25">
      <c r="F8808" s="328">
        <f t="shared" si="680"/>
        <v>0</v>
      </c>
      <c r="G8808" s="233" t="str">
        <f t="shared" si="681"/>
        <v/>
      </c>
      <c r="H8808" s="231">
        <f t="shared" si="683"/>
        <v>1956458.97</v>
      </c>
      <c r="I8808" s="232">
        <f t="shared" si="684"/>
        <v>0</v>
      </c>
      <c r="J8808" s="231" t="str">
        <f t="shared" si="682"/>
        <v/>
      </c>
    </row>
    <row r="8809" spans="6:10" ht="19.5" customHeight="1" x14ac:dyDescent="0.25">
      <c r="F8809" s="328">
        <f t="shared" si="680"/>
        <v>0</v>
      </c>
      <c r="G8809" s="233" t="str">
        <f t="shared" si="681"/>
        <v/>
      </c>
      <c r="H8809" s="231">
        <f t="shared" si="683"/>
        <v>1956458.97</v>
      </c>
      <c r="I8809" s="232">
        <f t="shared" si="684"/>
        <v>0</v>
      </c>
      <c r="J8809" s="231" t="str">
        <f t="shared" si="682"/>
        <v/>
      </c>
    </row>
    <row r="8810" spans="6:10" ht="19.5" customHeight="1" x14ac:dyDescent="0.25">
      <c r="F8810" s="328">
        <f t="shared" si="680"/>
        <v>0</v>
      </c>
      <c r="G8810" s="233" t="str">
        <f t="shared" si="681"/>
        <v/>
      </c>
      <c r="H8810" s="231">
        <f t="shared" si="683"/>
        <v>1956458.97</v>
      </c>
      <c r="I8810" s="232">
        <f t="shared" si="684"/>
        <v>0</v>
      </c>
      <c r="J8810" s="231" t="str">
        <f t="shared" si="682"/>
        <v/>
      </c>
    </row>
    <row r="8811" spans="6:10" ht="19.5" customHeight="1" x14ac:dyDescent="0.25">
      <c r="F8811" s="328">
        <f t="shared" si="680"/>
        <v>0</v>
      </c>
      <c r="G8811" s="233" t="str">
        <f t="shared" si="681"/>
        <v/>
      </c>
      <c r="H8811" s="231">
        <f t="shared" si="683"/>
        <v>1956458.97</v>
      </c>
      <c r="I8811" s="232">
        <f t="shared" si="684"/>
        <v>0</v>
      </c>
      <c r="J8811" s="231" t="str">
        <f t="shared" si="682"/>
        <v/>
      </c>
    </row>
    <row r="8812" spans="6:10" ht="19.5" customHeight="1" x14ac:dyDescent="0.25">
      <c r="F8812" s="328">
        <f t="shared" si="680"/>
        <v>0</v>
      </c>
      <c r="G8812" s="233" t="str">
        <f t="shared" si="681"/>
        <v/>
      </c>
      <c r="H8812" s="231">
        <f t="shared" si="683"/>
        <v>1956458.97</v>
      </c>
      <c r="I8812" s="232">
        <f t="shared" si="684"/>
        <v>0</v>
      </c>
      <c r="J8812" s="231" t="str">
        <f t="shared" si="682"/>
        <v/>
      </c>
    </row>
    <row r="8813" spans="6:10" ht="19.5" customHeight="1" x14ac:dyDescent="0.25">
      <c r="F8813" s="328">
        <f t="shared" si="680"/>
        <v>0</v>
      </c>
      <c r="G8813" s="233" t="str">
        <f t="shared" si="681"/>
        <v/>
      </c>
      <c r="H8813" s="231">
        <f t="shared" si="683"/>
        <v>1956458.97</v>
      </c>
      <c r="I8813" s="232">
        <f t="shared" si="684"/>
        <v>0</v>
      </c>
      <c r="J8813" s="231" t="str">
        <f t="shared" si="682"/>
        <v/>
      </c>
    </row>
    <row r="8814" spans="6:10" ht="19.5" customHeight="1" x14ac:dyDescent="0.25">
      <c r="F8814" s="328">
        <f t="shared" si="680"/>
        <v>0</v>
      </c>
      <c r="G8814" s="233" t="str">
        <f t="shared" si="681"/>
        <v/>
      </c>
      <c r="H8814" s="231">
        <f t="shared" si="683"/>
        <v>1956458.97</v>
      </c>
      <c r="I8814" s="232">
        <f t="shared" si="684"/>
        <v>0</v>
      </c>
      <c r="J8814" s="231" t="str">
        <f t="shared" si="682"/>
        <v/>
      </c>
    </row>
    <row r="8815" spans="6:10" ht="19.5" customHeight="1" x14ac:dyDescent="0.25">
      <c r="F8815" s="328">
        <f t="shared" si="680"/>
        <v>0</v>
      </c>
      <c r="G8815" s="233" t="str">
        <f t="shared" si="681"/>
        <v/>
      </c>
      <c r="H8815" s="231">
        <f t="shared" si="683"/>
        <v>1956458.97</v>
      </c>
      <c r="I8815" s="232">
        <f t="shared" si="684"/>
        <v>0</v>
      </c>
      <c r="J8815" s="231" t="str">
        <f t="shared" si="682"/>
        <v/>
      </c>
    </row>
    <row r="8816" spans="6:10" ht="19.5" customHeight="1" x14ac:dyDescent="0.25">
      <c r="F8816" s="328">
        <f t="shared" si="680"/>
        <v>0</v>
      </c>
      <c r="G8816" s="233" t="str">
        <f t="shared" si="681"/>
        <v/>
      </c>
      <c r="H8816" s="231">
        <f t="shared" si="683"/>
        <v>1956458.97</v>
      </c>
      <c r="I8816" s="232">
        <f t="shared" si="684"/>
        <v>0</v>
      </c>
      <c r="J8816" s="231" t="str">
        <f t="shared" si="682"/>
        <v/>
      </c>
    </row>
    <row r="8817" spans="6:10" ht="19.5" customHeight="1" x14ac:dyDescent="0.25">
      <c r="F8817" s="328">
        <f t="shared" si="680"/>
        <v>0</v>
      </c>
      <c r="G8817" s="233" t="str">
        <f t="shared" si="681"/>
        <v/>
      </c>
      <c r="H8817" s="231">
        <f t="shared" si="683"/>
        <v>1956458.97</v>
      </c>
      <c r="I8817" s="232">
        <f t="shared" si="684"/>
        <v>0</v>
      </c>
      <c r="J8817" s="231" t="str">
        <f t="shared" si="682"/>
        <v/>
      </c>
    </row>
    <row r="8818" spans="6:10" ht="19.5" customHeight="1" x14ac:dyDescent="0.25">
      <c r="F8818" s="328">
        <f t="shared" si="680"/>
        <v>0</v>
      </c>
      <c r="G8818" s="233" t="str">
        <f t="shared" si="681"/>
        <v/>
      </c>
      <c r="H8818" s="231">
        <f t="shared" si="683"/>
        <v>1956458.97</v>
      </c>
      <c r="I8818" s="232">
        <f t="shared" si="684"/>
        <v>0</v>
      </c>
      <c r="J8818" s="231" t="str">
        <f t="shared" si="682"/>
        <v/>
      </c>
    </row>
    <row r="8819" spans="6:10" ht="19.5" customHeight="1" x14ac:dyDescent="0.25">
      <c r="F8819" s="328">
        <f t="shared" si="680"/>
        <v>0</v>
      </c>
      <c r="G8819" s="233" t="str">
        <f t="shared" si="681"/>
        <v/>
      </c>
      <c r="H8819" s="231">
        <f t="shared" si="683"/>
        <v>1956458.97</v>
      </c>
      <c r="I8819" s="232">
        <f t="shared" si="684"/>
        <v>0</v>
      </c>
      <c r="J8819" s="231" t="str">
        <f t="shared" si="682"/>
        <v/>
      </c>
    </row>
    <row r="8820" spans="6:10" ht="19.5" customHeight="1" x14ac:dyDescent="0.25">
      <c r="F8820" s="328">
        <f t="shared" si="680"/>
        <v>0</v>
      </c>
      <c r="G8820" s="233" t="str">
        <f t="shared" si="681"/>
        <v/>
      </c>
      <c r="H8820" s="231">
        <f t="shared" si="683"/>
        <v>1956458.97</v>
      </c>
      <c r="I8820" s="232">
        <f t="shared" si="684"/>
        <v>0</v>
      </c>
      <c r="J8820" s="231" t="str">
        <f t="shared" si="682"/>
        <v/>
      </c>
    </row>
    <row r="8821" spans="6:10" ht="19.5" customHeight="1" x14ac:dyDescent="0.25">
      <c r="F8821" s="328">
        <f t="shared" si="680"/>
        <v>0</v>
      </c>
      <c r="G8821" s="233" t="str">
        <f t="shared" si="681"/>
        <v/>
      </c>
      <c r="H8821" s="231">
        <f t="shared" si="683"/>
        <v>1956458.97</v>
      </c>
      <c r="I8821" s="232">
        <f t="shared" si="684"/>
        <v>0</v>
      </c>
      <c r="J8821" s="231" t="str">
        <f t="shared" si="682"/>
        <v/>
      </c>
    </row>
    <row r="8822" spans="6:10" ht="19.5" customHeight="1" x14ac:dyDescent="0.25">
      <c r="F8822" s="328">
        <f t="shared" si="680"/>
        <v>0</v>
      </c>
      <c r="G8822" s="233" t="str">
        <f t="shared" si="681"/>
        <v/>
      </c>
      <c r="H8822" s="231">
        <f t="shared" si="683"/>
        <v>1956458.97</v>
      </c>
      <c r="I8822" s="232">
        <f t="shared" si="684"/>
        <v>0</v>
      </c>
      <c r="J8822" s="231" t="str">
        <f t="shared" si="682"/>
        <v/>
      </c>
    </row>
    <row r="8823" spans="6:10" ht="19.5" customHeight="1" x14ac:dyDescent="0.25">
      <c r="F8823" s="328">
        <f t="shared" si="680"/>
        <v>0</v>
      </c>
      <c r="G8823" s="233" t="str">
        <f t="shared" si="681"/>
        <v/>
      </c>
      <c r="H8823" s="231">
        <f t="shared" si="683"/>
        <v>1956458.97</v>
      </c>
      <c r="I8823" s="232">
        <f t="shared" si="684"/>
        <v>0</v>
      </c>
      <c r="J8823" s="231" t="str">
        <f t="shared" si="682"/>
        <v/>
      </c>
    </row>
    <row r="8824" spans="6:10" ht="19.5" customHeight="1" x14ac:dyDescent="0.25">
      <c r="F8824" s="328">
        <f t="shared" si="680"/>
        <v>0</v>
      </c>
      <c r="G8824" s="233" t="str">
        <f t="shared" si="681"/>
        <v/>
      </c>
      <c r="H8824" s="231">
        <f t="shared" si="683"/>
        <v>1956458.97</v>
      </c>
      <c r="I8824" s="232">
        <f t="shared" si="684"/>
        <v>0</v>
      </c>
      <c r="J8824" s="231" t="str">
        <f t="shared" si="682"/>
        <v/>
      </c>
    </row>
    <row r="8825" spans="6:10" ht="19.5" customHeight="1" x14ac:dyDescent="0.25">
      <c r="F8825" s="328">
        <f t="shared" si="680"/>
        <v>0</v>
      </c>
      <c r="G8825" s="233" t="str">
        <f t="shared" si="681"/>
        <v/>
      </c>
      <c r="H8825" s="231">
        <f t="shared" si="683"/>
        <v>1956458.97</v>
      </c>
      <c r="I8825" s="232">
        <f t="shared" si="684"/>
        <v>0</v>
      </c>
      <c r="J8825" s="231" t="str">
        <f t="shared" si="682"/>
        <v/>
      </c>
    </row>
    <row r="8826" spans="6:10" ht="19.5" customHeight="1" x14ac:dyDescent="0.25">
      <c r="F8826" s="328">
        <f t="shared" si="680"/>
        <v>0</v>
      </c>
      <c r="G8826" s="233" t="str">
        <f t="shared" si="681"/>
        <v/>
      </c>
      <c r="H8826" s="231">
        <f t="shared" si="683"/>
        <v>1956458.97</v>
      </c>
      <c r="I8826" s="232">
        <f t="shared" si="684"/>
        <v>0</v>
      </c>
      <c r="J8826" s="231" t="str">
        <f t="shared" si="682"/>
        <v/>
      </c>
    </row>
    <row r="8827" spans="6:10" ht="19.5" customHeight="1" x14ac:dyDescent="0.25">
      <c r="F8827" s="328">
        <f t="shared" si="680"/>
        <v>0</v>
      </c>
      <c r="G8827" s="233" t="str">
        <f t="shared" si="681"/>
        <v/>
      </c>
      <c r="H8827" s="231">
        <f t="shared" si="683"/>
        <v>1956458.97</v>
      </c>
      <c r="I8827" s="232">
        <f t="shared" si="684"/>
        <v>0</v>
      </c>
      <c r="J8827" s="231" t="str">
        <f t="shared" si="682"/>
        <v/>
      </c>
    </row>
    <row r="8828" spans="6:10" ht="19.5" customHeight="1" x14ac:dyDescent="0.25">
      <c r="F8828" s="328">
        <f t="shared" si="680"/>
        <v>0</v>
      </c>
      <c r="G8828" s="233" t="str">
        <f t="shared" si="681"/>
        <v/>
      </c>
      <c r="H8828" s="231">
        <f t="shared" si="683"/>
        <v>1956458.97</v>
      </c>
      <c r="I8828" s="232">
        <f t="shared" si="684"/>
        <v>0</v>
      </c>
      <c r="J8828" s="231" t="str">
        <f t="shared" si="682"/>
        <v/>
      </c>
    </row>
    <row r="8829" spans="6:10" ht="19.5" customHeight="1" x14ac:dyDescent="0.25">
      <c r="F8829" s="328">
        <f t="shared" si="680"/>
        <v>0</v>
      </c>
      <c r="G8829" s="233" t="str">
        <f t="shared" si="681"/>
        <v/>
      </c>
      <c r="H8829" s="231">
        <f t="shared" si="683"/>
        <v>1956458.97</v>
      </c>
      <c r="I8829" s="232">
        <f t="shared" si="684"/>
        <v>0</v>
      </c>
      <c r="J8829" s="231" t="str">
        <f t="shared" si="682"/>
        <v/>
      </c>
    </row>
    <row r="8830" spans="6:10" ht="19.5" customHeight="1" x14ac:dyDescent="0.25">
      <c r="F8830" s="328">
        <f t="shared" si="680"/>
        <v>0</v>
      </c>
      <c r="G8830" s="233" t="str">
        <f t="shared" si="681"/>
        <v/>
      </c>
      <c r="H8830" s="231">
        <f t="shared" si="683"/>
        <v>1956458.97</v>
      </c>
      <c r="I8830" s="232">
        <f t="shared" si="684"/>
        <v>0</v>
      </c>
      <c r="J8830" s="231" t="str">
        <f t="shared" si="682"/>
        <v/>
      </c>
    </row>
    <row r="8831" spans="6:10" ht="19.5" customHeight="1" x14ac:dyDescent="0.25">
      <c r="F8831" s="328">
        <f t="shared" si="680"/>
        <v>0</v>
      </c>
      <c r="G8831" s="233" t="str">
        <f t="shared" si="681"/>
        <v/>
      </c>
      <c r="H8831" s="231">
        <f t="shared" si="683"/>
        <v>1956458.97</v>
      </c>
      <c r="I8831" s="232">
        <f t="shared" si="684"/>
        <v>0</v>
      </c>
      <c r="J8831" s="231" t="str">
        <f t="shared" si="682"/>
        <v/>
      </c>
    </row>
    <row r="8832" spans="6:10" ht="19.5" customHeight="1" x14ac:dyDescent="0.25">
      <c r="F8832" s="328">
        <f t="shared" si="680"/>
        <v>0</v>
      </c>
      <c r="G8832" s="233" t="str">
        <f t="shared" si="681"/>
        <v/>
      </c>
      <c r="H8832" s="231">
        <f t="shared" si="683"/>
        <v>1956458.97</v>
      </c>
      <c r="I8832" s="232">
        <f t="shared" si="684"/>
        <v>0</v>
      </c>
      <c r="J8832" s="231" t="str">
        <f t="shared" si="682"/>
        <v/>
      </c>
    </row>
    <row r="8833" spans="6:10" ht="19.5" customHeight="1" x14ac:dyDescent="0.25">
      <c r="F8833" s="328">
        <f t="shared" si="680"/>
        <v>0</v>
      </c>
      <c r="G8833" s="233" t="str">
        <f t="shared" si="681"/>
        <v/>
      </c>
      <c r="H8833" s="231">
        <f t="shared" si="683"/>
        <v>1956458.97</v>
      </c>
      <c r="I8833" s="232">
        <f t="shared" si="684"/>
        <v>0</v>
      </c>
      <c r="J8833" s="231" t="str">
        <f t="shared" si="682"/>
        <v/>
      </c>
    </row>
    <row r="8834" spans="6:10" ht="19.5" customHeight="1" x14ac:dyDescent="0.25">
      <c r="F8834" s="328">
        <f t="shared" si="680"/>
        <v>0</v>
      </c>
      <c r="G8834" s="233" t="str">
        <f t="shared" si="681"/>
        <v/>
      </c>
      <c r="H8834" s="231">
        <f t="shared" si="683"/>
        <v>1956458.97</v>
      </c>
      <c r="I8834" s="232">
        <f t="shared" si="684"/>
        <v>0</v>
      </c>
      <c r="J8834" s="231" t="str">
        <f t="shared" si="682"/>
        <v/>
      </c>
    </row>
    <row r="8835" spans="6:10" ht="19.5" customHeight="1" x14ac:dyDescent="0.25">
      <c r="F8835" s="328">
        <f t="shared" si="680"/>
        <v>0</v>
      </c>
      <c r="G8835" s="233" t="str">
        <f t="shared" si="681"/>
        <v/>
      </c>
      <c r="H8835" s="231">
        <f t="shared" si="683"/>
        <v>1956458.97</v>
      </c>
      <c r="I8835" s="232">
        <f t="shared" si="684"/>
        <v>0</v>
      </c>
      <c r="J8835" s="231" t="str">
        <f t="shared" si="682"/>
        <v/>
      </c>
    </row>
    <row r="8836" spans="6:10" ht="19.5" customHeight="1" x14ac:dyDescent="0.25">
      <c r="F8836" s="328">
        <f t="shared" si="680"/>
        <v>0</v>
      </c>
      <c r="G8836" s="233" t="str">
        <f t="shared" si="681"/>
        <v/>
      </c>
      <c r="H8836" s="231">
        <f t="shared" si="683"/>
        <v>1956458.97</v>
      </c>
      <c r="I8836" s="232">
        <f t="shared" si="684"/>
        <v>0</v>
      </c>
      <c r="J8836" s="231" t="str">
        <f t="shared" si="682"/>
        <v/>
      </c>
    </row>
    <row r="8837" spans="6:10" ht="19.5" customHeight="1" x14ac:dyDescent="0.25">
      <c r="F8837" s="328">
        <f t="shared" si="680"/>
        <v>0</v>
      </c>
      <c r="G8837" s="233" t="str">
        <f t="shared" si="681"/>
        <v/>
      </c>
      <c r="H8837" s="231">
        <f t="shared" si="683"/>
        <v>1956458.97</v>
      </c>
      <c r="I8837" s="232">
        <f t="shared" si="684"/>
        <v>0</v>
      </c>
      <c r="J8837" s="231" t="str">
        <f t="shared" si="682"/>
        <v/>
      </c>
    </row>
    <row r="8838" spans="6:10" ht="19.5" customHeight="1" x14ac:dyDescent="0.25">
      <c r="F8838" s="328">
        <f t="shared" si="680"/>
        <v>0</v>
      </c>
      <c r="G8838" s="233" t="str">
        <f t="shared" si="681"/>
        <v/>
      </c>
      <c r="H8838" s="231">
        <f t="shared" si="683"/>
        <v>1956458.97</v>
      </c>
      <c r="I8838" s="232">
        <f t="shared" si="684"/>
        <v>0</v>
      </c>
      <c r="J8838" s="231" t="str">
        <f t="shared" si="682"/>
        <v/>
      </c>
    </row>
    <row r="8839" spans="6:10" ht="19.5" customHeight="1" x14ac:dyDescent="0.25">
      <c r="F8839" s="328">
        <f t="shared" si="680"/>
        <v>0</v>
      </c>
      <c r="G8839" s="233" t="str">
        <f t="shared" si="681"/>
        <v/>
      </c>
      <c r="H8839" s="231">
        <f t="shared" si="683"/>
        <v>1956458.97</v>
      </c>
      <c r="I8839" s="232">
        <f t="shared" si="684"/>
        <v>0</v>
      </c>
      <c r="J8839" s="231" t="str">
        <f t="shared" si="682"/>
        <v/>
      </c>
    </row>
    <row r="8840" spans="6:10" ht="19.5" customHeight="1" x14ac:dyDescent="0.25">
      <c r="F8840" s="328">
        <f t="shared" si="680"/>
        <v>0</v>
      </c>
      <c r="G8840" s="233" t="str">
        <f t="shared" si="681"/>
        <v/>
      </c>
      <c r="H8840" s="231">
        <f t="shared" si="683"/>
        <v>1956458.97</v>
      </c>
      <c r="I8840" s="232">
        <f t="shared" si="684"/>
        <v>0</v>
      </c>
      <c r="J8840" s="231" t="str">
        <f t="shared" si="682"/>
        <v/>
      </c>
    </row>
    <row r="8841" spans="6:10" ht="19.5" customHeight="1" x14ac:dyDescent="0.25">
      <c r="F8841" s="328">
        <f t="shared" si="680"/>
        <v>0</v>
      </c>
      <c r="G8841" s="233" t="str">
        <f t="shared" si="681"/>
        <v/>
      </c>
      <c r="H8841" s="231">
        <f t="shared" si="683"/>
        <v>1956458.97</v>
      </c>
      <c r="I8841" s="232">
        <f t="shared" si="684"/>
        <v>0</v>
      </c>
      <c r="J8841" s="231" t="str">
        <f t="shared" si="682"/>
        <v/>
      </c>
    </row>
    <row r="8842" spans="6:10" ht="19.5" customHeight="1" x14ac:dyDescent="0.25">
      <c r="F8842" s="328">
        <f t="shared" ref="F8842:F8905" si="685">IF(E8842&gt;$C$4*1000,"Выборка",0)</f>
        <v>0</v>
      </c>
      <c r="G8842" s="233" t="str">
        <f t="shared" ref="G8842:G8905" si="686">IF(F8842=0,"",E8842)</f>
        <v/>
      </c>
      <c r="H8842" s="231">
        <f t="shared" si="683"/>
        <v>1956458.97</v>
      </c>
      <c r="I8842" s="232">
        <f t="shared" si="684"/>
        <v>0</v>
      </c>
      <c r="J8842" s="231" t="str">
        <f t="shared" ref="J8842:J8905" si="687">IF(I8842=0,"",E8842)</f>
        <v/>
      </c>
    </row>
    <row r="8843" spans="6:10" ht="19.5" customHeight="1" x14ac:dyDescent="0.25">
      <c r="F8843" s="328">
        <f t="shared" si="685"/>
        <v>0</v>
      </c>
      <c r="G8843" s="233" t="str">
        <f t="shared" si="686"/>
        <v/>
      </c>
      <c r="H8843" s="231">
        <f t="shared" ref="H8843:H8906" si="688">IF(F8843=0,IF((I8842=0)*AND(F8842=0),H8842+E8843,IF((F8842&lt;&gt;0)*AND((H8842&lt;=$E$17)),H8842+E8843,E8843)),H8842)</f>
        <v>1956458.97</v>
      </c>
      <c r="I8843" s="232">
        <f t="shared" ref="I8843:I8906" si="689">IF((H8843&gt;$E$17)*AND(F8843=0),"Выборка",0)</f>
        <v>0</v>
      </c>
      <c r="J8843" s="231" t="str">
        <f t="shared" si="687"/>
        <v/>
      </c>
    </row>
    <row r="8844" spans="6:10" ht="19.5" customHeight="1" x14ac:dyDescent="0.25">
      <c r="F8844" s="328">
        <f t="shared" si="685"/>
        <v>0</v>
      </c>
      <c r="G8844" s="233" t="str">
        <f t="shared" si="686"/>
        <v/>
      </c>
      <c r="H8844" s="231">
        <f t="shared" si="688"/>
        <v>1956458.97</v>
      </c>
      <c r="I8844" s="232">
        <f t="shared" si="689"/>
        <v>0</v>
      </c>
      <c r="J8844" s="231" t="str">
        <f t="shared" si="687"/>
        <v/>
      </c>
    </row>
    <row r="8845" spans="6:10" ht="19.5" customHeight="1" x14ac:dyDescent="0.25">
      <c r="F8845" s="328">
        <f t="shared" si="685"/>
        <v>0</v>
      </c>
      <c r="G8845" s="233" t="str">
        <f t="shared" si="686"/>
        <v/>
      </c>
      <c r="H8845" s="231">
        <f t="shared" si="688"/>
        <v>1956458.97</v>
      </c>
      <c r="I8845" s="232">
        <f t="shared" si="689"/>
        <v>0</v>
      </c>
      <c r="J8845" s="231" t="str">
        <f t="shared" si="687"/>
        <v/>
      </c>
    </row>
    <row r="8846" spans="6:10" ht="19.5" customHeight="1" x14ac:dyDescent="0.25">
      <c r="F8846" s="328">
        <f t="shared" si="685"/>
        <v>0</v>
      </c>
      <c r="G8846" s="233" t="str">
        <f t="shared" si="686"/>
        <v/>
      </c>
      <c r="H8846" s="231">
        <f t="shared" si="688"/>
        <v>1956458.97</v>
      </c>
      <c r="I8846" s="232">
        <f t="shared" si="689"/>
        <v>0</v>
      </c>
      <c r="J8846" s="231" t="str">
        <f t="shared" si="687"/>
        <v/>
      </c>
    </row>
    <row r="8847" spans="6:10" ht="19.5" customHeight="1" x14ac:dyDescent="0.25">
      <c r="F8847" s="328">
        <f t="shared" si="685"/>
        <v>0</v>
      </c>
      <c r="G8847" s="233" t="str">
        <f t="shared" si="686"/>
        <v/>
      </c>
      <c r="H8847" s="231">
        <f t="shared" si="688"/>
        <v>1956458.97</v>
      </c>
      <c r="I8847" s="232">
        <f t="shared" si="689"/>
        <v>0</v>
      </c>
      <c r="J8847" s="231" t="str">
        <f t="shared" si="687"/>
        <v/>
      </c>
    </row>
    <row r="8848" spans="6:10" ht="19.5" customHeight="1" x14ac:dyDescent="0.25">
      <c r="F8848" s="328">
        <f t="shared" si="685"/>
        <v>0</v>
      </c>
      <c r="G8848" s="233" t="str">
        <f t="shared" si="686"/>
        <v/>
      </c>
      <c r="H8848" s="231">
        <f t="shared" si="688"/>
        <v>1956458.97</v>
      </c>
      <c r="I8848" s="232">
        <f t="shared" si="689"/>
        <v>0</v>
      </c>
      <c r="J8848" s="231" t="str">
        <f t="shared" si="687"/>
        <v/>
      </c>
    </row>
    <row r="8849" spans="6:10" ht="19.5" customHeight="1" x14ac:dyDescent="0.25">
      <c r="F8849" s="328">
        <f t="shared" si="685"/>
        <v>0</v>
      </c>
      <c r="G8849" s="233" t="str">
        <f t="shared" si="686"/>
        <v/>
      </c>
      <c r="H8849" s="231">
        <f t="shared" si="688"/>
        <v>1956458.97</v>
      </c>
      <c r="I8849" s="232">
        <f t="shared" si="689"/>
        <v>0</v>
      </c>
      <c r="J8849" s="231" t="str">
        <f t="shared" si="687"/>
        <v/>
      </c>
    </row>
    <row r="8850" spans="6:10" ht="19.5" customHeight="1" x14ac:dyDescent="0.25">
      <c r="F8850" s="328">
        <f t="shared" si="685"/>
        <v>0</v>
      </c>
      <c r="G8850" s="233" t="str">
        <f t="shared" si="686"/>
        <v/>
      </c>
      <c r="H8850" s="231">
        <f t="shared" si="688"/>
        <v>1956458.97</v>
      </c>
      <c r="I8850" s="232">
        <f t="shared" si="689"/>
        <v>0</v>
      </c>
      <c r="J8850" s="231" t="str">
        <f t="shared" si="687"/>
        <v/>
      </c>
    </row>
    <row r="8851" spans="6:10" ht="19.5" customHeight="1" x14ac:dyDescent="0.25">
      <c r="F8851" s="328">
        <f t="shared" si="685"/>
        <v>0</v>
      </c>
      <c r="G8851" s="233" t="str">
        <f t="shared" si="686"/>
        <v/>
      </c>
      <c r="H8851" s="231">
        <f t="shared" si="688"/>
        <v>1956458.97</v>
      </c>
      <c r="I8851" s="232">
        <f t="shared" si="689"/>
        <v>0</v>
      </c>
      <c r="J8851" s="231" t="str">
        <f t="shared" si="687"/>
        <v/>
      </c>
    </row>
    <row r="8852" spans="6:10" ht="19.5" customHeight="1" x14ac:dyDescent="0.25">
      <c r="F8852" s="328">
        <f t="shared" si="685"/>
        <v>0</v>
      </c>
      <c r="G8852" s="233" t="str">
        <f t="shared" si="686"/>
        <v/>
      </c>
      <c r="H8852" s="231">
        <f t="shared" si="688"/>
        <v>1956458.97</v>
      </c>
      <c r="I8852" s="232">
        <f t="shared" si="689"/>
        <v>0</v>
      </c>
      <c r="J8852" s="231" t="str">
        <f t="shared" si="687"/>
        <v/>
      </c>
    </row>
    <row r="8853" spans="6:10" ht="19.5" customHeight="1" x14ac:dyDescent="0.25">
      <c r="F8853" s="328">
        <f t="shared" si="685"/>
        <v>0</v>
      </c>
      <c r="G8853" s="233" t="str">
        <f t="shared" si="686"/>
        <v/>
      </c>
      <c r="H8853" s="231">
        <f t="shared" si="688"/>
        <v>1956458.97</v>
      </c>
      <c r="I8853" s="232">
        <f t="shared" si="689"/>
        <v>0</v>
      </c>
      <c r="J8853" s="231" t="str">
        <f t="shared" si="687"/>
        <v/>
      </c>
    </row>
    <row r="8854" spans="6:10" ht="19.5" customHeight="1" x14ac:dyDescent="0.25">
      <c r="F8854" s="328">
        <f t="shared" si="685"/>
        <v>0</v>
      </c>
      <c r="G8854" s="233" t="str">
        <f t="shared" si="686"/>
        <v/>
      </c>
      <c r="H8854" s="231">
        <f t="shared" si="688"/>
        <v>1956458.97</v>
      </c>
      <c r="I8854" s="232">
        <f t="shared" si="689"/>
        <v>0</v>
      </c>
      <c r="J8854" s="231" t="str">
        <f t="shared" si="687"/>
        <v/>
      </c>
    </row>
    <row r="8855" spans="6:10" ht="19.5" customHeight="1" x14ac:dyDescent="0.25">
      <c r="F8855" s="328">
        <f t="shared" si="685"/>
        <v>0</v>
      </c>
      <c r="G8855" s="233" t="str">
        <f t="shared" si="686"/>
        <v/>
      </c>
      <c r="H8855" s="231">
        <f t="shared" si="688"/>
        <v>1956458.97</v>
      </c>
      <c r="I8855" s="232">
        <f t="shared" si="689"/>
        <v>0</v>
      </c>
      <c r="J8855" s="231" t="str">
        <f t="shared" si="687"/>
        <v/>
      </c>
    </row>
    <row r="8856" spans="6:10" ht="19.5" customHeight="1" x14ac:dyDescent="0.25">
      <c r="F8856" s="328">
        <f t="shared" si="685"/>
        <v>0</v>
      </c>
      <c r="G8856" s="233" t="str">
        <f t="shared" si="686"/>
        <v/>
      </c>
      <c r="H8856" s="231">
        <f t="shared" si="688"/>
        <v>1956458.97</v>
      </c>
      <c r="I8856" s="232">
        <f t="shared" si="689"/>
        <v>0</v>
      </c>
      <c r="J8856" s="231" t="str">
        <f t="shared" si="687"/>
        <v/>
      </c>
    </row>
    <row r="8857" spans="6:10" ht="19.5" customHeight="1" x14ac:dyDescent="0.25">
      <c r="F8857" s="328">
        <f t="shared" si="685"/>
        <v>0</v>
      </c>
      <c r="G8857" s="233" t="str">
        <f t="shared" si="686"/>
        <v/>
      </c>
      <c r="H8857" s="231">
        <f t="shared" si="688"/>
        <v>1956458.97</v>
      </c>
      <c r="I8857" s="232">
        <f t="shared" si="689"/>
        <v>0</v>
      </c>
      <c r="J8857" s="231" t="str">
        <f t="shared" si="687"/>
        <v/>
      </c>
    </row>
    <row r="8858" spans="6:10" ht="19.5" customHeight="1" x14ac:dyDescent="0.25">
      <c r="F8858" s="328">
        <f t="shared" si="685"/>
        <v>0</v>
      </c>
      <c r="G8858" s="233" t="str">
        <f t="shared" si="686"/>
        <v/>
      </c>
      <c r="H8858" s="231">
        <f t="shared" si="688"/>
        <v>1956458.97</v>
      </c>
      <c r="I8858" s="232">
        <f t="shared" si="689"/>
        <v>0</v>
      </c>
      <c r="J8858" s="231" t="str">
        <f t="shared" si="687"/>
        <v/>
      </c>
    </row>
    <row r="8859" spans="6:10" ht="19.5" customHeight="1" x14ac:dyDescent="0.25">
      <c r="F8859" s="328">
        <f t="shared" si="685"/>
        <v>0</v>
      </c>
      <c r="G8859" s="233" t="str">
        <f t="shared" si="686"/>
        <v/>
      </c>
      <c r="H8859" s="231">
        <f t="shared" si="688"/>
        <v>1956458.97</v>
      </c>
      <c r="I8859" s="232">
        <f t="shared" si="689"/>
        <v>0</v>
      </c>
      <c r="J8859" s="231" t="str">
        <f t="shared" si="687"/>
        <v/>
      </c>
    </row>
    <row r="8860" spans="6:10" ht="19.5" customHeight="1" x14ac:dyDescent="0.25">
      <c r="F8860" s="328">
        <f t="shared" si="685"/>
        <v>0</v>
      </c>
      <c r="G8860" s="233" t="str">
        <f t="shared" si="686"/>
        <v/>
      </c>
      <c r="H8860" s="231">
        <f t="shared" si="688"/>
        <v>1956458.97</v>
      </c>
      <c r="I8860" s="232">
        <f t="shared" si="689"/>
        <v>0</v>
      </c>
      <c r="J8860" s="231" t="str">
        <f t="shared" si="687"/>
        <v/>
      </c>
    </row>
    <row r="8861" spans="6:10" ht="19.5" customHeight="1" x14ac:dyDescent="0.25">
      <c r="F8861" s="328">
        <f t="shared" si="685"/>
        <v>0</v>
      </c>
      <c r="G8861" s="233" t="str">
        <f t="shared" si="686"/>
        <v/>
      </c>
      <c r="H8861" s="231">
        <f t="shared" si="688"/>
        <v>1956458.97</v>
      </c>
      <c r="I8861" s="232">
        <f t="shared" si="689"/>
        <v>0</v>
      </c>
      <c r="J8861" s="231" t="str">
        <f t="shared" si="687"/>
        <v/>
      </c>
    </row>
    <row r="8862" spans="6:10" ht="19.5" customHeight="1" x14ac:dyDescent="0.25">
      <c r="F8862" s="328">
        <f t="shared" si="685"/>
        <v>0</v>
      </c>
      <c r="G8862" s="233" t="str">
        <f t="shared" si="686"/>
        <v/>
      </c>
      <c r="H8862" s="231">
        <f t="shared" si="688"/>
        <v>1956458.97</v>
      </c>
      <c r="I8862" s="232">
        <f t="shared" si="689"/>
        <v>0</v>
      </c>
      <c r="J8862" s="231" t="str">
        <f t="shared" si="687"/>
        <v/>
      </c>
    </row>
    <row r="8863" spans="6:10" ht="19.5" customHeight="1" x14ac:dyDescent="0.25">
      <c r="F8863" s="328">
        <f t="shared" si="685"/>
        <v>0</v>
      </c>
      <c r="G8863" s="233" t="str">
        <f t="shared" si="686"/>
        <v/>
      </c>
      <c r="H8863" s="231">
        <f t="shared" si="688"/>
        <v>1956458.97</v>
      </c>
      <c r="I8863" s="232">
        <f t="shared" si="689"/>
        <v>0</v>
      </c>
      <c r="J8863" s="231" t="str">
        <f t="shared" si="687"/>
        <v/>
      </c>
    </row>
    <row r="8864" spans="6:10" ht="19.5" customHeight="1" x14ac:dyDescent="0.25">
      <c r="F8864" s="328">
        <f t="shared" si="685"/>
        <v>0</v>
      </c>
      <c r="G8864" s="233" t="str">
        <f t="shared" si="686"/>
        <v/>
      </c>
      <c r="H8864" s="231">
        <f t="shared" si="688"/>
        <v>1956458.97</v>
      </c>
      <c r="I8864" s="232">
        <f t="shared" si="689"/>
        <v>0</v>
      </c>
      <c r="J8864" s="231" t="str">
        <f t="shared" si="687"/>
        <v/>
      </c>
    </row>
    <row r="8865" spans="6:10" ht="19.5" customHeight="1" x14ac:dyDescent="0.25">
      <c r="F8865" s="328">
        <f t="shared" si="685"/>
        <v>0</v>
      </c>
      <c r="G8865" s="233" t="str">
        <f t="shared" si="686"/>
        <v/>
      </c>
      <c r="H8865" s="231">
        <f t="shared" si="688"/>
        <v>1956458.97</v>
      </c>
      <c r="I8865" s="232">
        <f t="shared" si="689"/>
        <v>0</v>
      </c>
      <c r="J8865" s="231" t="str">
        <f t="shared" si="687"/>
        <v/>
      </c>
    </row>
    <row r="8866" spans="6:10" ht="19.5" customHeight="1" x14ac:dyDescent="0.25">
      <c r="F8866" s="328">
        <f t="shared" si="685"/>
        <v>0</v>
      </c>
      <c r="G8866" s="233" t="str">
        <f t="shared" si="686"/>
        <v/>
      </c>
      <c r="H8866" s="231">
        <f t="shared" si="688"/>
        <v>1956458.97</v>
      </c>
      <c r="I8866" s="232">
        <f t="shared" si="689"/>
        <v>0</v>
      </c>
      <c r="J8866" s="231" t="str">
        <f t="shared" si="687"/>
        <v/>
      </c>
    </row>
    <row r="8867" spans="6:10" ht="19.5" customHeight="1" x14ac:dyDescent="0.25">
      <c r="F8867" s="328">
        <f t="shared" si="685"/>
        <v>0</v>
      </c>
      <c r="G8867" s="233" t="str">
        <f t="shared" si="686"/>
        <v/>
      </c>
      <c r="H8867" s="231">
        <f t="shared" si="688"/>
        <v>1956458.97</v>
      </c>
      <c r="I8867" s="232">
        <f t="shared" si="689"/>
        <v>0</v>
      </c>
      <c r="J8867" s="231" t="str">
        <f t="shared" si="687"/>
        <v/>
      </c>
    </row>
    <row r="8868" spans="6:10" ht="19.5" customHeight="1" x14ac:dyDescent="0.25">
      <c r="F8868" s="328">
        <f t="shared" si="685"/>
        <v>0</v>
      </c>
      <c r="G8868" s="233" t="str">
        <f t="shared" si="686"/>
        <v/>
      </c>
      <c r="H8868" s="231">
        <f t="shared" si="688"/>
        <v>1956458.97</v>
      </c>
      <c r="I8868" s="232">
        <f t="shared" si="689"/>
        <v>0</v>
      </c>
      <c r="J8868" s="231" t="str">
        <f t="shared" si="687"/>
        <v/>
      </c>
    </row>
    <row r="8869" spans="6:10" ht="19.5" customHeight="1" x14ac:dyDescent="0.25">
      <c r="F8869" s="328">
        <f t="shared" si="685"/>
        <v>0</v>
      </c>
      <c r="G8869" s="233" t="str">
        <f t="shared" si="686"/>
        <v/>
      </c>
      <c r="H8869" s="231">
        <f t="shared" si="688"/>
        <v>1956458.97</v>
      </c>
      <c r="I8869" s="232">
        <f t="shared" si="689"/>
        <v>0</v>
      </c>
      <c r="J8869" s="231" t="str">
        <f t="shared" si="687"/>
        <v/>
      </c>
    </row>
    <row r="8870" spans="6:10" ht="19.5" customHeight="1" x14ac:dyDescent="0.25">
      <c r="F8870" s="328">
        <f t="shared" si="685"/>
        <v>0</v>
      </c>
      <c r="G8870" s="233" t="str">
        <f t="shared" si="686"/>
        <v/>
      </c>
      <c r="H8870" s="231">
        <f t="shared" si="688"/>
        <v>1956458.97</v>
      </c>
      <c r="I8870" s="232">
        <f t="shared" si="689"/>
        <v>0</v>
      </c>
      <c r="J8870" s="231" t="str">
        <f t="shared" si="687"/>
        <v/>
      </c>
    </row>
    <row r="8871" spans="6:10" ht="19.5" customHeight="1" x14ac:dyDescent="0.25">
      <c r="F8871" s="328">
        <f t="shared" si="685"/>
        <v>0</v>
      </c>
      <c r="G8871" s="233" t="str">
        <f t="shared" si="686"/>
        <v/>
      </c>
      <c r="H8871" s="231">
        <f t="shared" si="688"/>
        <v>1956458.97</v>
      </c>
      <c r="I8871" s="232">
        <f t="shared" si="689"/>
        <v>0</v>
      </c>
      <c r="J8871" s="231" t="str">
        <f t="shared" si="687"/>
        <v/>
      </c>
    </row>
    <row r="8872" spans="6:10" ht="19.5" customHeight="1" x14ac:dyDescent="0.25">
      <c r="F8872" s="328">
        <f t="shared" si="685"/>
        <v>0</v>
      </c>
      <c r="G8872" s="233" t="str">
        <f t="shared" si="686"/>
        <v/>
      </c>
      <c r="H8872" s="231">
        <f t="shared" si="688"/>
        <v>1956458.97</v>
      </c>
      <c r="I8872" s="232">
        <f t="shared" si="689"/>
        <v>0</v>
      </c>
      <c r="J8872" s="231" t="str">
        <f t="shared" si="687"/>
        <v/>
      </c>
    </row>
    <row r="8873" spans="6:10" ht="19.5" customHeight="1" x14ac:dyDescent="0.25">
      <c r="F8873" s="328">
        <f t="shared" si="685"/>
        <v>0</v>
      </c>
      <c r="G8873" s="233" t="str">
        <f t="shared" si="686"/>
        <v/>
      </c>
      <c r="H8873" s="231">
        <f t="shared" si="688"/>
        <v>1956458.97</v>
      </c>
      <c r="I8873" s="232">
        <f t="shared" si="689"/>
        <v>0</v>
      </c>
      <c r="J8873" s="231" t="str">
        <f t="shared" si="687"/>
        <v/>
      </c>
    </row>
    <row r="8874" spans="6:10" ht="19.5" customHeight="1" x14ac:dyDescent="0.25">
      <c r="F8874" s="328">
        <f t="shared" si="685"/>
        <v>0</v>
      </c>
      <c r="G8874" s="233" t="str">
        <f t="shared" si="686"/>
        <v/>
      </c>
      <c r="H8874" s="231">
        <f t="shared" si="688"/>
        <v>1956458.97</v>
      </c>
      <c r="I8874" s="232">
        <f t="shared" si="689"/>
        <v>0</v>
      </c>
      <c r="J8874" s="231" t="str">
        <f t="shared" si="687"/>
        <v/>
      </c>
    </row>
    <row r="8875" spans="6:10" ht="19.5" customHeight="1" x14ac:dyDescent="0.25">
      <c r="F8875" s="328">
        <f t="shared" si="685"/>
        <v>0</v>
      </c>
      <c r="G8875" s="233" t="str">
        <f t="shared" si="686"/>
        <v/>
      </c>
      <c r="H8875" s="231">
        <f t="shared" si="688"/>
        <v>1956458.97</v>
      </c>
      <c r="I8875" s="232">
        <f t="shared" si="689"/>
        <v>0</v>
      </c>
      <c r="J8875" s="231" t="str">
        <f t="shared" si="687"/>
        <v/>
      </c>
    </row>
    <row r="8876" spans="6:10" ht="19.5" customHeight="1" x14ac:dyDescent="0.25">
      <c r="F8876" s="328">
        <f t="shared" si="685"/>
        <v>0</v>
      </c>
      <c r="G8876" s="233" t="str">
        <f t="shared" si="686"/>
        <v/>
      </c>
      <c r="H8876" s="231">
        <f t="shared" si="688"/>
        <v>1956458.97</v>
      </c>
      <c r="I8876" s="232">
        <f t="shared" si="689"/>
        <v>0</v>
      </c>
      <c r="J8876" s="231" t="str">
        <f t="shared" si="687"/>
        <v/>
      </c>
    </row>
    <row r="8877" spans="6:10" ht="19.5" customHeight="1" x14ac:dyDescent="0.25">
      <c r="F8877" s="328">
        <f t="shared" si="685"/>
        <v>0</v>
      </c>
      <c r="G8877" s="233" t="str">
        <f t="shared" si="686"/>
        <v/>
      </c>
      <c r="H8877" s="231">
        <f t="shared" si="688"/>
        <v>1956458.97</v>
      </c>
      <c r="I8877" s="232">
        <f t="shared" si="689"/>
        <v>0</v>
      </c>
      <c r="J8877" s="231" t="str">
        <f t="shared" si="687"/>
        <v/>
      </c>
    </row>
    <row r="8878" spans="6:10" ht="19.5" customHeight="1" x14ac:dyDescent="0.25">
      <c r="F8878" s="328">
        <f t="shared" si="685"/>
        <v>0</v>
      </c>
      <c r="G8878" s="233" t="str">
        <f t="shared" si="686"/>
        <v/>
      </c>
      <c r="H8878" s="231">
        <f t="shared" si="688"/>
        <v>1956458.97</v>
      </c>
      <c r="I8878" s="232">
        <f t="shared" si="689"/>
        <v>0</v>
      </c>
      <c r="J8878" s="231" t="str">
        <f t="shared" si="687"/>
        <v/>
      </c>
    </row>
    <row r="8879" spans="6:10" ht="19.5" customHeight="1" x14ac:dyDescent="0.25">
      <c r="F8879" s="328">
        <f t="shared" si="685"/>
        <v>0</v>
      </c>
      <c r="G8879" s="233" t="str">
        <f t="shared" si="686"/>
        <v/>
      </c>
      <c r="H8879" s="231">
        <f t="shared" si="688"/>
        <v>1956458.97</v>
      </c>
      <c r="I8879" s="232">
        <f t="shared" si="689"/>
        <v>0</v>
      </c>
      <c r="J8879" s="231" t="str">
        <f t="shared" si="687"/>
        <v/>
      </c>
    </row>
    <row r="8880" spans="6:10" ht="19.5" customHeight="1" x14ac:dyDescent="0.25">
      <c r="F8880" s="328">
        <f t="shared" si="685"/>
        <v>0</v>
      </c>
      <c r="G8880" s="233" t="str">
        <f t="shared" si="686"/>
        <v/>
      </c>
      <c r="H8880" s="231">
        <f t="shared" si="688"/>
        <v>1956458.97</v>
      </c>
      <c r="I8880" s="232">
        <f t="shared" si="689"/>
        <v>0</v>
      </c>
      <c r="J8880" s="231" t="str">
        <f t="shared" si="687"/>
        <v/>
      </c>
    </row>
    <row r="8881" spans="6:10" ht="19.5" customHeight="1" x14ac:dyDescent="0.25">
      <c r="F8881" s="328">
        <f t="shared" si="685"/>
        <v>0</v>
      </c>
      <c r="G8881" s="233" t="str">
        <f t="shared" si="686"/>
        <v/>
      </c>
      <c r="H8881" s="231">
        <f t="shared" si="688"/>
        <v>1956458.97</v>
      </c>
      <c r="I8881" s="232">
        <f t="shared" si="689"/>
        <v>0</v>
      </c>
      <c r="J8881" s="231" t="str">
        <f t="shared" si="687"/>
        <v/>
      </c>
    </row>
    <row r="8882" spans="6:10" ht="19.5" customHeight="1" x14ac:dyDescent="0.25">
      <c r="F8882" s="328">
        <f t="shared" si="685"/>
        <v>0</v>
      </c>
      <c r="G8882" s="233" t="str">
        <f t="shared" si="686"/>
        <v/>
      </c>
      <c r="H8882" s="231">
        <f t="shared" si="688"/>
        <v>1956458.97</v>
      </c>
      <c r="I8882" s="232">
        <f t="shared" si="689"/>
        <v>0</v>
      </c>
      <c r="J8882" s="231" t="str">
        <f t="shared" si="687"/>
        <v/>
      </c>
    </row>
    <row r="8883" spans="6:10" ht="19.5" customHeight="1" x14ac:dyDescent="0.25">
      <c r="F8883" s="328">
        <f t="shared" si="685"/>
        <v>0</v>
      </c>
      <c r="G8883" s="233" t="str">
        <f t="shared" si="686"/>
        <v/>
      </c>
      <c r="H8883" s="231">
        <f t="shared" si="688"/>
        <v>1956458.97</v>
      </c>
      <c r="I8883" s="232">
        <f t="shared" si="689"/>
        <v>0</v>
      </c>
      <c r="J8883" s="231" t="str">
        <f t="shared" si="687"/>
        <v/>
      </c>
    </row>
    <row r="8884" spans="6:10" ht="19.5" customHeight="1" x14ac:dyDescent="0.25">
      <c r="F8884" s="328">
        <f t="shared" si="685"/>
        <v>0</v>
      </c>
      <c r="G8884" s="233" t="str">
        <f t="shared" si="686"/>
        <v/>
      </c>
      <c r="H8884" s="231">
        <f t="shared" si="688"/>
        <v>1956458.97</v>
      </c>
      <c r="I8884" s="232">
        <f t="shared" si="689"/>
        <v>0</v>
      </c>
      <c r="J8884" s="231" t="str">
        <f t="shared" si="687"/>
        <v/>
      </c>
    </row>
    <row r="8885" spans="6:10" ht="19.5" customHeight="1" x14ac:dyDescent="0.25">
      <c r="F8885" s="328">
        <f t="shared" si="685"/>
        <v>0</v>
      </c>
      <c r="G8885" s="233" t="str">
        <f t="shared" si="686"/>
        <v/>
      </c>
      <c r="H8885" s="231">
        <f t="shared" si="688"/>
        <v>1956458.97</v>
      </c>
      <c r="I8885" s="232">
        <f t="shared" si="689"/>
        <v>0</v>
      </c>
      <c r="J8885" s="231" t="str">
        <f t="shared" si="687"/>
        <v/>
      </c>
    </row>
    <row r="8886" spans="6:10" ht="19.5" customHeight="1" x14ac:dyDescent="0.25">
      <c r="F8886" s="328">
        <f t="shared" si="685"/>
        <v>0</v>
      </c>
      <c r="G8886" s="233" t="str">
        <f t="shared" si="686"/>
        <v/>
      </c>
      <c r="H8886" s="231">
        <f t="shared" si="688"/>
        <v>1956458.97</v>
      </c>
      <c r="I8886" s="232">
        <f t="shared" si="689"/>
        <v>0</v>
      </c>
      <c r="J8886" s="231" t="str">
        <f t="shared" si="687"/>
        <v/>
      </c>
    </row>
    <row r="8887" spans="6:10" ht="19.5" customHeight="1" x14ac:dyDescent="0.25">
      <c r="F8887" s="328">
        <f t="shared" si="685"/>
        <v>0</v>
      </c>
      <c r="G8887" s="233" t="str">
        <f t="shared" si="686"/>
        <v/>
      </c>
      <c r="H8887" s="231">
        <f t="shared" si="688"/>
        <v>1956458.97</v>
      </c>
      <c r="I8887" s="232">
        <f t="shared" si="689"/>
        <v>0</v>
      </c>
      <c r="J8887" s="231" t="str">
        <f t="shared" si="687"/>
        <v/>
      </c>
    </row>
    <row r="8888" spans="6:10" ht="19.5" customHeight="1" x14ac:dyDescent="0.25">
      <c r="F8888" s="328">
        <f t="shared" si="685"/>
        <v>0</v>
      </c>
      <c r="G8888" s="233" t="str">
        <f t="shared" si="686"/>
        <v/>
      </c>
      <c r="H8888" s="231">
        <f t="shared" si="688"/>
        <v>1956458.97</v>
      </c>
      <c r="I8888" s="232">
        <f t="shared" si="689"/>
        <v>0</v>
      </c>
      <c r="J8888" s="231" t="str">
        <f t="shared" si="687"/>
        <v/>
      </c>
    </row>
    <row r="8889" spans="6:10" ht="19.5" customHeight="1" x14ac:dyDescent="0.25">
      <c r="F8889" s="328">
        <f t="shared" si="685"/>
        <v>0</v>
      </c>
      <c r="G8889" s="233" t="str">
        <f t="shared" si="686"/>
        <v/>
      </c>
      <c r="H8889" s="231">
        <f t="shared" si="688"/>
        <v>1956458.97</v>
      </c>
      <c r="I8889" s="232">
        <f t="shared" si="689"/>
        <v>0</v>
      </c>
      <c r="J8889" s="231" t="str">
        <f t="shared" si="687"/>
        <v/>
      </c>
    </row>
    <row r="8890" spans="6:10" ht="19.5" customHeight="1" x14ac:dyDescent="0.25">
      <c r="F8890" s="328">
        <f t="shared" si="685"/>
        <v>0</v>
      </c>
      <c r="G8890" s="233" t="str">
        <f t="shared" si="686"/>
        <v/>
      </c>
      <c r="H8890" s="231">
        <f t="shared" si="688"/>
        <v>1956458.97</v>
      </c>
      <c r="I8890" s="232">
        <f t="shared" si="689"/>
        <v>0</v>
      </c>
      <c r="J8890" s="231" t="str">
        <f t="shared" si="687"/>
        <v/>
      </c>
    </row>
    <row r="8891" spans="6:10" ht="19.5" customHeight="1" x14ac:dyDescent="0.25">
      <c r="F8891" s="328">
        <f t="shared" si="685"/>
        <v>0</v>
      </c>
      <c r="G8891" s="233" t="str">
        <f t="shared" si="686"/>
        <v/>
      </c>
      <c r="H8891" s="231">
        <f t="shared" si="688"/>
        <v>1956458.97</v>
      </c>
      <c r="I8891" s="232">
        <f t="shared" si="689"/>
        <v>0</v>
      </c>
      <c r="J8891" s="231" t="str">
        <f t="shared" si="687"/>
        <v/>
      </c>
    </row>
    <row r="8892" spans="6:10" ht="19.5" customHeight="1" x14ac:dyDescent="0.25">
      <c r="F8892" s="328">
        <f t="shared" si="685"/>
        <v>0</v>
      </c>
      <c r="G8892" s="233" t="str">
        <f t="shared" si="686"/>
        <v/>
      </c>
      <c r="H8892" s="231">
        <f t="shared" si="688"/>
        <v>1956458.97</v>
      </c>
      <c r="I8892" s="232">
        <f t="shared" si="689"/>
        <v>0</v>
      </c>
      <c r="J8892" s="231" t="str">
        <f t="shared" si="687"/>
        <v/>
      </c>
    </row>
    <row r="8893" spans="6:10" ht="19.5" customHeight="1" x14ac:dyDescent="0.25">
      <c r="F8893" s="328">
        <f t="shared" si="685"/>
        <v>0</v>
      </c>
      <c r="G8893" s="233" t="str">
        <f t="shared" si="686"/>
        <v/>
      </c>
      <c r="H8893" s="231">
        <f t="shared" si="688"/>
        <v>1956458.97</v>
      </c>
      <c r="I8893" s="232">
        <f t="shared" si="689"/>
        <v>0</v>
      </c>
      <c r="J8893" s="231" t="str">
        <f t="shared" si="687"/>
        <v/>
      </c>
    </row>
    <row r="8894" spans="6:10" ht="19.5" customHeight="1" x14ac:dyDescent="0.25">
      <c r="F8894" s="328">
        <f t="shared" si="685"/>
        <v>0</v>
      </c>
      <c r="G8894" s="233" t="str">
        <f t="shared" si="686"/>
        <v/>
      </c>
      <c r="H8894" s="231">
        <f t="shared" si="688"/>
        <v>1956458.97</v>
      </c>
      <c r="I8894" s="232">
        <f t="shared" si="689"/>
        <v>0</v>
      </c>
      <c r="J8894" s="231" t="str">
        <f t="shared" si="687"/>
        <v/>
      </c>
    </row>
    <row r="8895" spans="6:10" ht="19.5" customHeight="1" x14ac:dyDescent="0.25">
      <c r="F8895" s="328">
        <f t="shared" si="685"/>
        <v>0</v>
      </c>
      <c r="G8895" s="233" t="str">
        <f t="shared" si="686"/>
        <v/>
      </c>
      <c r="H8895" s="231">
        <f t="shared" si="688"/>
        <v>1956458.97</v>
      </c>
      <c r="I8895" s="232">
        <f t="shared" si="689"/>
        <v>0</v>
      </c>
      <c r="J8895" s="231" t="str">
        <f t="shared" si="687"/>
        <v/>
      </c>
    </row>
    <row r="8896" spans="6:10" ht="19.5" customHeight="1" x14ac:dyDescent="0.25">
      <c r="F8896" s="328">
        <f t="shared" si="685"/>
        <v>0</v>
      </c>
      <c r="G8896" s="233" t="str">
        <f t="shared" si="686"/>
        <v/>
      </c>
      <c r="H8896" s="231">
        <f t="shared" si="688"/>
        <v>1956458.97</v>
      </c>
      <c r="I8896" s="232">
        <f t="shared" si="689"/>
        <v>0</v>
      </c>
      <c r="J8896" s="231" t="str">
        <f t="shared" si="687"/>
        <v/>
      </c>
    </row>
    <row r="8897" spans="6:10" ht="19.5" customHeight="1" x14ac:dyDescent="0.25">
      <c r="F8897" s="328">
        <f t="shared" si="685"/>
        <v>0</v>
      </c>
      <c r="G8897" s="233" t="str">
        <f t="shared" si="686"/>
        <v/>
      </c>
      <c r="H8897" s="231">
        <f t="shared" si="688"/>
        <v>1956458.97</v>
      </c>
      <c r="I8897" s="232">
        <f t="shared" si="689"/>
        <v>0</v>
      </c>
      <c r="J8897" s="231" t="str">
        <f t="shared" si="687"/>
        <v/>
      </c>
    </row>
    <row r="8898" spans="6:10" ht="19.5" customHeight="1" x14ac:dyDescent="0.25">
      <c r="F8898" s="328">
        <f t="shared" si="685"/>
        <v>0</v>
      </c>
      <c r="G8898" s="233" t="str">
        <f t="shared" si="686"/>
        <v/>
      </c>
      <c r="H8898" s="231">
        <f t="shared" si="688"/>
        <v>1956458.97</v>
      </c>
      <c r="I8898" s="232">
        <f t="shared" si="689"/>
        <v>0</v>
      </c>
      <c r="J8898" s="231" t="str">
        <f t="shared" si="687"/>
        <v/>
      </c>
    </row>
    <row r="8899" spans="6:10" ht="19.5" customHeight="1" x14ac:dyDescent="0.25">
      <c r="F8899" s="328">
        <f t="shared" si="685"/>
        <v>0</v>
      </c>
      <c r="G8899" s="233" t="str">
        <f t="shared" si="686"/>
        <v/>
      </c>
      <c r="H8899" s="231">
        <f t="shared" si="688"/>
        <v>1956458.97</v>
      </c>
      <c r="I8899" s="232">
        <f t="shared" si="689"/>
        <v>0</v>
      </c>
      <c r="J8899" s="231" t="str">
        <f t="shared" si="687"/>
        <v/>
      </c>
    </row>
    <row r="8900" spans="6:10" ht="19.5" customHeight="1" x14ac:dyDescent="0.25">
      <c r="F8900" s="328">
        <f t="shared" si="685"/>
        <v>0</v>
      </c>
      <c r="G8900" s="233" t="str">
        <f t="shared" si="686"/>
        <v/>
      </c>
      <c r="H8900" s="231">
        <f t="shared" si="688"/>
        <v>1956458.97</v>
      </c>
      <c r="I8900" s="232">
        <f t="shared" si="689"/>
        <v>0</v>
      </c>
      <c r="J8900" s="231" t="str">
        <f t="shared" si="687"/>
        <v/>
      </c>
    </row>
    <row r="8901" spans="6:10" ht="19.5" customHeight="1" x14ac:dyDescent="0.25">
      <c r="F8901" s="328">
        <f t="shared" si="685"/>
        <v>0</v>
      </c>
      <c r="G8901" s="233" t="str">
        <f t="shared" si="686"/>
        <v/>
      </c>
      <c r="H8901" s="231">
        <f t="shared" si="688"/>
        <v>1956458.97</v>
      </c>
      <c r="I8901" s="232">
        <f t="shared" si="689"/>
        <v>0</v>
      </c>
      <c r="J8901" s="231" t="str">
        <f t="shared" si="687"/>
        <v/>
      </c>
    </row>
    <row r="8902" spans="6:10" ht="19.5" customHeight="1" x14ac:dyDescent="0.25">
      <c r="F8902" s="328">
        <f t="shared" si="685"/>
        <v>0</v>
      </c>
      <c r="G8902" s="233" t="str">
        <f t="shared" si="686"/>
        <v/>
      </c>
      <c r="H8902" s="231">
        <f t="shared" si="688"/>
        <v>1956458.97</v>
      </c>
      <c r="I8902" s="232">
        <f t="shared" si="689"/>
        <v>0</v>
      </c>
      <c r="J8902" s="231" t="str">
        <f t="shared" si="687"/>
        <v/>
      </c>
    </row>
    <row r="8903" spans="6:10" ht="19.5" customHeight="1" x14ac:dyDescent="0.25">
      <c r="F8903" s="328">
        <f t="shared" si="685"/>
        <v>0</v>
      </c>
      <c r="G8903" s="233" t="str">
        <f t="shared" si="686"/>
        <v/>
      </c>
      <c r="H8903" s="231">
        <f t="shared" si="688"/>
        <v>1956458.97</v>
      </c>
      <c r="I8903" s="232">
        <f t="shared" si="689"/>
        <v>0</v>
      </c>
      <c r="J8903" s="231" t="str">
        <f t="shared" si="687"/>
        <v/>
      </c>
    </row>
    <row r="8904" spans="6:10" ht="19.5" customHeight="1" x14ac:dyDescent="0.25">
      <c r="F8904" s="328">
        <f t="shared" si="685"/>
        <v>0</v>
      </c>
      <c r="G8904" s="233" t="str">
        <f t="shared" si="686"/>
        <v/>
      </c>
      <c r="H8904" s="231">
        <f t="shared" si="688"/>
        <v>1956458.97</v>
      </c>
      <c r="I8904" s="232">
        <f t="shared" si="689"/>
        <v>0</v>
      </c>
      <c r="J8904" s="231" t="str">
        <f t="shared" si="687"/>
        <v/>
      </c>
    </row>
    <row r="8905" spans="6:10" ht="19.5" customHeight="1" x14ac:dyDescent="0.25">
      <c r="F8905" s="328">
        <f t="shared" si="685"/>
        <v>0</v>
      </c>
      <c r="G8905" s="233" t="str">
        <f t="shared" si="686"/>
        <v/>
      </c>
      <c r="H8905" s="231">
        <f t="shared" si="688"/>
        <v>1956458.97</v>
      </c>
      <c r="I8905" s="232">
        <f t="shared" si="689"/>
        <v>0</v>
      </c>
      <c r="J8905" s="231" t="str">
        <f t="shared" si="687"/>
        <v/>
      </c>
    </row>
    <row r="8906" spans="6:10" ht="19.5" customHeight="1" x14ac:dyDescent="0.25">
      <c r="F8906" s="328">
        <f t="shared" ref="F8906:F8969" si="690">IF(E8906&gt;$C$4*1000,"Выборка",0)</f>
        <v>0</v>
      </c>
      <c r="G8906" s="233" t="str">
        <f t="shared" ref="G8906:G8969" si="691">IF(F8906=0,"",E8906)</f>
        <v/>
      </c>
      <c r="H8906" s="231">
        <f t="shared" si="688"/>
        <v>1956458.97</v>
      </c>
      <c r="I8906" s="232">
        <f t="shared" si="689"/>
        <v>0</v>
      </c>
      <c r="J8906" s="231" t="str">
        <f t="shared" ref="J8906:J8969" si="692">IF(I8906=0,"",E8906)</f>
        <v/>
      </c>
    </row>
    <row r="8907" spans="6:10" ht="19.5" customHeight="1" x14ac:dyDescent="0.25">
      <c r="F8907" s="328">
        <f t="shared" si="690"/>
        <v>0</v>
      </c>
      <c r="G8907" s="233" t="str">
        <f t="shared" si="691"/>
        <v/>
      </c>
      <c r="H8907" s="231">
        <f t="shared" ref="H8907:H8970" si="693">IF(F8907=0,IF((I8906=0)*AND(F8906=0),H8906+E8907,IF((F8906&lt;&gt;0)*AND((H8906&lt;=$E$17)),H8906+E8907,E8907)),H8906)</f>
        <v>1956458.97</v>
      </c>
      <c r="I8907" s="232">
        <f t="shared" ref="I8907:I8970" si="694">IF((H8907&gt;$E$17)*AND(F8907=0),"Выборка",0)</f>
        <v>0</v>
      </c>
      <c r="J8907" s="231" t="str">
        <f t="shared" si="692"/>
        <v/>
      </c>
    </row>
    <row r="8908" spans="6:10" ht="19.5" customHeight="1" x14ac:dyDescent="0.25">
      <c r="F8908" s="328">
        <f t="shared" si="690"/>
        <v>0</v>
      </c>
      <c r="G8908" s="233" t="str">
        <f t="shared" si="691"/>
        <v/>
      </c>
      <c r="H8908" s="231">
        <f t="shared" si="693"/>
        <v>1956458.97</v>
      </c>
      <c r="I8908" s="232">
        <f t="shared" si="694"/>
        <v>0</v>
      </c>
      <c r="J8908" s="231" t="str">
        <f t="shared" si="692"/>
        <v/>
      </c>
    </row>
    <row r="8909" spans="6:10" ht="19.5" customHeight="1" x14ac:dyDescent="0.25">
      <c r="F8909" s="328">
        <f t="shared" si="690"/>
        <v>0</v>
      </c>
      <c r="G8909" s="233" t="str">
        <f t="shared" si="691"/>
        <v/>
      </c>
      <c r="H8909" s="231">
        <f t="shared" si="693"/>
        <v>1956458.97</v>
      </c>
      <c r="I8909" s="232">
        <f t="shared" si="694"/>
        <v>0</v>
      </c>
      <c r="J8909" s="231" t="str">
        <f t="shared" si="692"/>
        <v/>
      </c>
    </row>
    <row r="8910" spans="6:10" ht="19.5" customHeight="1" x14ac:dyDescent="0.25">
      <c r="F8910" s="328">
        <f t="shared" si="690"/>
        <v>0</v>
      </c>
      <c r="G8910" s="233" t="str">
        <f t="shared" si="691"/>
        <v/>
      </c>
      <c r="H8910" s="231">
        <f t="shared" si="693"/>
        <v>1956458.97</v>
      </c>
      <c r="I8910" s="232">
        <f t="shared" si="694"/>
        <v>0</v>
      </c>
      <c r="J8910" s="231" t="str">
        <f t="shared" si="692"/>
        <v/>
      </c>
    </row>
    <row r="8911" spans="6:10" ht="19.5" customHeight="1" x14ac:dyDescent="0.25">
      <c r="F8911" s="328">
        <f t="shared" si="690"/>
        <v>0</v>
      </c>
      <c r="G8911" s="233" t="str">
        <f t="shared" si="691"/>
        <v/>
      </c>
      <c r="H8911" s="231">
        <f t="shared" si="693"/>
        <v>1956458.97</v>
      </c>
      <c r="I8911" s="232">
        <f t="shared" si="694"/>
        <v>0</v>
      </c>
      <c r="J8911" s="231" t="str">
        <f t="shared" si="692"/>
        <v/>
      </c>
    </row>
    <row r="8912" spans="6:10" ht="19.5" customHeight="1" x14ac:dyDescent="0.25">
      <c r="F8912" s="328">
        <f t="shared" si="690"/>
        <v>0</v>
      </c>
      <c r="G8912" s="233" t="str">
        <f t="shared" si="691"/>
        <v/>
      </c>
      <c r="H8912" s="231">
        <f t="shared" si="693"/>
        <v>1956458.97</v>
      </c>
      <c r="I8912" s="232">
        <f t="shared" si="694"/>
        <v>0</v>
      </c>
      <c r="J8912" s="231" t="str">
        <f t="shared" si="692"/>
        <v/>
      </c>
    </row>
    <row r="8913" spans="6:10" ht="19.5" customHeight="1" x14ac:dyDescent="0.25">
      <c r="F8913" s="328">
        <f t="shared" si="690"/>
        <v>0</v>
      </c>
      <c r="G8913" s="233" t="str">
        <f t="shared" si="691"/>
        <v/>
      </c>
      <c r="H8913" s="231">
        <f t="shared" si="693"/>
        <v>1956458.97</v>
      </c>
      <c r="I8913" s="232">
        <f t="shared" si="694"/>
        <v>0</v>
      </c>
      <c r="J8913" s="231" t="str">
        <f t="shared" si="692"/>
        <v/>
      </c>
    </row>
    <row r="8914" spans="6:10" ht="19.5" customHeight="1" x14ac:dyDescent="0.25">
      <c r="F8914" s="328">
        <f t="shared" si="690"/>
        <v>0</v>
      </c>
      <c r="G8914" s="233" t="str">
        <f t="shared" si="691"/>
        <v/>
      </c>
      <c r="H8914" s="231">
        <f t="shared" si="693"/>
        <v>1956458.97</v>
      </c>
      <c r="I8914" s="232">
        <f t="shared" si="694"/>
        <v>0</v>
      </c>
      <c r="J8914" s="231" t="str">
        <f t="shared" si="692"/>
        <v/>
      </c>
    </row>
    <row r="8915" spans="6:10" ht="19.5" customHeight="1" x14ac:dyDescent="0.25">
      <c r="F8915" s="328">
        <f t="shared" si="690"/>
        <v>0</v>
      </c>
      <c r="G8915" s="233" t="str">
        <f t="shared" si="691"/>
        <v/>
      </c>
      <c r="H8915" s="231">
        <f t="shared" si="693"/>
        <v>1956458.97</v>
      </c>
      <c r="I8915" s="232">
        <f t="shared" si="694"/>
        <v>0</v>
      </c>
      <c r="J8915" s="231" t="str">
        <f t="shared" si="692"/>
        <v/>
      </c>
    </row>
    <row r="8916" spans="6:10" ht="19.5" customHeight="1" x14ac:dyDescent="0.25">
      <c r="F8916" s="328">
        <f t="shared" si="690"/>
        <v>0</v>
      </c>
      <c r="G8916" s="233" t="str">
        <f t="shared" si="691"/>
        <v/>
      </c>
      <c r="H8916" s="231">
        <f t="shared" si="693"/>
        <v>1956458.97</v>
      </c>
      <c r="I8916" s="232">
        <f t="shared" si="694"/>
        <v>0</v>
      </c>
      <c r="J8916" s="231" t="str">
        <f t="shared" si="692"/>
        <v/>
      </c>
    </row>
    <row r="8917" spans="6:10" ht="19.5" customHeight="1" x14ac:dyDescent="0.25">
      <c r="F8917" s="328">
        <f t="shared" si="690"/>
        <v>0</v>
      </c>
      <c r="G8917" s="233" t="str">
        <f t="shared" si="691"/>
        <v/>
      </c>
      <c r="H8917" s="231">
        <f t="shared" si="693"/>
        <v>1956458.97</v>
      </c>
      <c r="I8917" s="232">
        <f t="shared" si="694"/>
        <v>0</v>
      </c>
      <c r="J8917" s="231" t="str">
        <f t="shared" si="692"/>
        <v/>
      </c>
    </row>
    <row r="8918" spans="6:10" ht="19.5" customHeight="1" x14ac:dyDescent="0.25">
      <c r="F8918" s="328">
        <f t="shared" si="690"/>
        <v>0</v>
      </c>
      <c r="G8918" s="233" t="str">
        <f t="shared" si="691"/>
        <v/>
      </c>
      <c r="H8918" s="231">
        <f t="shared" si="693"/>
        <v>1956458.97</v>
      </c>
      <c r="I8918" s="232">
        <f t="shared" si="694"/>
        <v>0</v>
      </c>
      <c r="J8918" s="231" t="str">
        <f t="shared" si="692"/>
        <v/>
      </c>
    </row>
    <row r="8919" spans="6:10" ht="19.5" customHeight="1" x14ac:dyDescent="0.25">
      <c r="F8919" s="328">
        <f t="shared" si="690"/>
        <v>0</v>
      </c>
      <c r="G8919" s="233" t="str">
        <f t="shared" si="691"/>
        <v/>
      </c>
      <c r="H8919" s="231">
        <f t="shared" si="693"/>
        <v>1956458.97</v>
      </c>
      <c r="I8919" s="232">
        <f t="shared" si="694"/>
        <v>0</v>
      </c>
      <c r="J8919" s="231" t="str">
        <f t="shared" si="692"/>
        <v/>
      </c>
    </row>
    <row r="8920" spans="6:10" ht="19.5" customHeight="1" x14ac:dyDescent="0.25">
      <c r="F8920" s="328">
        <f t="shared" si="690"/>
        <v>0</v>
      </c>
      <c r="G8920" s="233" t="str">
        <f t="shared" si="691"/>
        <v/>
      </c>
      <c r="H8920" s="231">
        <f t="shared" si="693"/>
        <v>1956458.97</v>
      </c>
      <c r="I8920" s="232">
        <f t="shared" si="694"/>
        <v>0</v>
      </c>
      <c r="J8920" s="231" t="str">
        <f t="shared" si="692"/>
        <v/>
      </c>
    </row>
    <row r="8921" spans="6:10" ht="19.5" customHeight="1" x14ac:dyDescent="0.25">
      <c r="F8921" s="328">
        <f t="shared" si="690"/>
        <v>0</v>
      </c>
      <c r="G8921" s="233" t="str">
        <f t="shared" si="691"/>
        <v/>
      </c>
      <c r="H8921" s="231">
        <f t="shared" si="693"/>
        <v>1956458.97</v>
      </c>
      <c r="I8921" s="232">
        <f t="shared" si="694"/>
        <v>0</v>
      </c>
      <c r="J8921" s="231" t="str">
        <f t="shared" si="692"/>
        <v/>
      </c>
    </row>
    <row r="8922" spans="6:10" ht="19.5" customHeight="1" x14ac:dyDescent="0.25">
      <c r="F8922" s="328">
        <f t="shared" si="690"/>
        <v>0</v>
      </c>
      <c r="G8922" s="233" t="str">
        <f t="shared" si="691"/>
        <v/>
      </c>
      <c r="H8922" s="231">
        <f t="shared" si="693"/>
        <v>1956458.97</v>
      </c>
      <c r="I8922" s="232">
        <f t="shared" si="694"/>
        <v>0</v>
      </c>
      <c r="J8922" s="231" t="str">
        <f t="shared" si="692"/>
        <v/>
      </c>
    </row>
    <row r="8923" spans="6:10" ht="19.5" customHeight="1" x14ac:dyDescent="0.25">
      <c r="F8923" s="328">
        <f t="shared" si="690"/>
        <v>0</v>
      </c>
      <c r="G8923" s="233" t="str">
        <f t="shared" si="691"/>
        <v/>
      </c>
      <c r="H8923" s="231">
        <f t="shared" si="693"/>
        <v>1956458.97</v>
      </c>
      <c r="I8923" s="232">
        <f t="shared" si="694"/>
        <v>0</v>
      </c>
      <c r="J8923" s="231" t="str">
        <f t="shared" si="692"/>
        <v/>
      </c>
    </row>
    <row r="8924" spans="6:10" ht="19.5" customHeight="1" x14ac:dyDescent="0.25">
      <c r="F8924" s="328">
        <f t="shared" si="690"/>
        <v>0</v>
      </c>
      <c r="G8924" s="233" t="str">
        <f t="shared" si="691"/>
        <v/>
      </c>
      <c r="H8924" s="231">
        <f t="shared" si="693"/>
        <v>1956458.97</v>
      </c>
      <c r="I8924" s="232">
        <f t="shared" si="694"/>
        <v>0</v>
      </c>
      <c r="J8924" s="231" t="str">
        <f t="shared" si="692"/>
        <v/>
      </c>
    </row>
    <row r="8925" spans="6:10" ht="19.5" customHeight="1" x14ac:dyDescent="0.25">
      <c r="F8925" s="328">
        <f t="shared" si="690"/>
        <v>0</v>
      </c>
      <c r="G8925" s="233" t="str">
        <f t="shared" si="691"/>
        <v/>
      </c>
      <c r="H8925" s="231">
        <f t="shared" si="693"/>
        <v>1956458.97</v>
      </c>
      <c r="I8925" s="232">
        <f t="shared" si="694"/>
        <v>0</v>
      </c>
      <c r="J8925" s="231" t="str">
        <f t="shared" si="692"/>
        <v/>
      </c>
    </row>
    <row r="8926" spans="6:10" ht="19.5" customHeight="1" x14ac:dyDescent="0.25">
      <c r="F8926" s="328">
        <f t="shared" si="690"/>
        <v>0</v>
      </c>
      <c r="G8926" s="233" t="str">
        <f t="shared" si="691"/>
        <v/>
      </c>
      <c r="H8926" s="231">
        <f t="shared" si="693"/>
        <v>1956458.97</v>
      </c>
      <c r="I8926" s="232">
        <f t="shared" si="694"/>
        <v>0</v>
      </c>
      <c r="J8926" s="231" t="str">
        <f t="shared" si="692"/>
        <v/>
      </c>
    </row>
    <row r="8927" spans="6:10" ht="19.5" customHeight="1" x14ac:dyDescent="0.25">
      <c r="F8927" s="328">
        <f t="shared" si="690"/>
        <v>0</v>
      </c>
      <c r="G8927" s="233" t="str">
        <f t="shared" si="691"/>
        <v/>
      </c>
      <c r="H8927" s="231">
        <f t="shared" si="693"/>
        <v>1956458.97</v>
      </c>
      <c r="I8927" s="232">
        <f t="shared" si="694"/>
        <v>0</v>
      </c>
      <c r="J8927" s="231" t="str">
        <f t="shared" si="692"/>
        <v/>
      </c>
    </row>
    <row r="8928" spans="6:10" ht="19.5" customHeight="1" x14ac:dyDescent="0.25">
      <c r="F8928" s="328">
        <f t="shared" si="690"/>
        <v>0</v>
      </c>
      <c r="G8928" s="233" t="str">
        <f t="shared" si="691"/>
        <v/>
      </c>
      <c r="H8928" s="231">
        <f t="shared" si="693"/>
        <v>1956458.97</v>
      </c>
      <c r="I8928" s="232">
        <f t="shared" si="694"/>
        <v>0</v>
      </c>
      <c r="J8928" s="231" t="str">
        <f t="shared" si="692"/>
        <v/>
      </c>
    </row>
    <row r="8929" spans="6:10" ht="19.5" customHeight="1" x14ac:dyDescent="0.25">
      <c r="F8929" s="328">
        <f t="shared" si="690"/>
        <v>0</v>
      </c>
      <c r="G8929" s="233" t="str">
        <f t="shared" si="691"/>
        <v/>
      </c>
      <c r="H8929" s="231">
        <f t="shared" si="693"/>
        <v>1956458.97</v>
      </c>
      <c r="I8929" s="232">
        <f t="shared" si="694"/>
        <v>0</v>
      </c>
      <c r="J8929" s="231" t="str">
        <f t="shared" si="692"/>
        <v/>
      </c>
    </row>
    <row r="8930" spans="6:10" ht="19.5" customHeight="1" x14ac:dyDescent="0.25">
      <c r="F8930" s="328">
        <f t="shared" si="690"/>
        <v>0</v>
      </c>
      <c r="G8930" s="233" t="str">
        <f t="shared" si="691"/>
        <v/>
      </c>
      <c r="H8930" s="231">
        <f t="shared" si="693"/>
        <v>1956458.97</v>
      </c>
      <c r="I8930" s="232">
        <f t="shared" si="694"/>
        <v>0</v>
      </c>
      <c r="J8930" s="231" t="str">
        <f t="shared" si="692"/>
        <v/>
      </c>
    </row>
    <row r="8931" spans="6:10" ht="19.5" customHeight="1" x14ac:dyDescent="0.25">
      <c r="F8931" s="328">
        <f t="shared" si="690"/>
        <v>0</v>
      </c>
      <c r="G8931" s="233" t="str">
        <f t="shared" si="691"/>
        <v/>
      </c>
      <c r="H8931" s="231">
        <f t="shared" si="693"/>
        <v>1956458.97</v>
      </c>
      <c r="I8931" s="232">
        <f t="shared" si="694"/>
        <v>0</v>
      </c>
      <c r="J8931" s="231" t="str">
        <f t="shared" si="692"/>
        <v/>
      </c>
    </row>
    <row r="8932" spans="6:10" ht="19.5" customHeight="1" x14ac:dyDescent="0.25">
      <c r="F8932" s="328">
        <f t="shared" si="690"/>
        <v>0</v>
      </c>
      <c r="G8932" s="233" t="str">
        <f t="shared" si="691"/>
        <v/>
      </c>
      <c r="H8932" s="231">
        <f t="shared" si="693"/>
        <v>1956458.97</v>
      </c>
      <c r="I8932" s="232">
        <f t="shared" si="694"/>
        <v>0</v>
      </c>
      <c r="J8932" s="231" t="str">
        <f t="shared" si="692"/>
        <v/>
      </c>
    </row>
    <row r="8933" spans="6:10" ht="19.5" customHeight="1" x14ac:dyDescent="0.25">
      <c r="F8933" s="328">
        <f t="shared" si="690"/>
        <v>0</v>
      </c>
      <c r="G8933" s="233" t="str">
        <f t="shared" si="691"/>
        <v/>
      </c>
      <c r="H8933" s="231">
        <f t="shared" si="693"/>
        <v>1956458.97</v>
      </c>
      <c r="I8933" s="232">
        <f t="shared" si="694"/>
        <v>0</v>
      </c>
      <c r="J8933" s="231" t="str">
        <f t="shared" si="692"/>
        <v/>
      </c>
    </row>
    <row r="8934" spans="6:10" ht="19.5" customHeight="1" x14ac:dyDescent="0.25">
      <c r="F8934" s="328">
        <f t="shared" si="690"/>
        <v>0</v>
      </c>
      <c r="G8934" s="233" t="str">
        <f t="shared" si="691"/>
        <v/>
      </c>
      <c r="H8934" s="231">
        <f t="shared" si="693"/>
        <v>1956458.97</v>
      </c>
      <c r="I8934" s="232">
        <f t="shared" si="694"/>
        <v>0</v>
      </c>
      <c r="J8934" s="231" t="str">
        <f t="shared" si="692"/>
        <v/>
      </c>
    </row>
    <row r="8935" spans="6:10" ht="19.5" customHeight="1" x14ac:dyDescent="0.25">
      <c r="F8935" s="328">
        <f t="shared" si="690"/>
        <v>0</v>
      </c>
      <c r="G8935" s="233" t="str">
        <f t="shared" si="691"/>
        <v/>
      </c>
      <c r="H8935" s="231">
        <f t="shared" si="693"/>
        <v>1956458.97</v>
      </c>
      <c r="I8935" s="232">
        <f t="shared" si="694"/>
        <v>0</v>
      </c>
      <c r="J8935" s="231" t="str">
        <f t="shared" si="692"/>
        <v/>
      </c>
    </row>
    <row r="8936" spans="6:10" ht="19.5" customHeight="1" x14ac:dyDescent="0.25">
      <c r="F8936" s="328">
        <f t="shared" si="690"/>
        <v>0</v>
      </c>
      <c r="G8936" s="233" t="str">
        <f t="shared" si="691"/>
        <v/>
      </c>
      <c r="H8936" s="231">
        <f t="shared" si="693"/>
        <v>1956458.97</v>
      </c>
      <c r="I8936" s="232">
        <f t="shared" si="694"/>
        <v>0</v>
      </c>
      <c r="J8936" s="231" t="str">
        <f t="shared" si="692"/>
        <v/>
      </c>
    </row>
    <row r="8937" spans="6:10" ht="19.5" customHeight="1" x14ac:dyDescent="0.25">
      <c r="F8937" s="328">
        <f t="shared" si="690"/>
        <v>0</v>
      </c>
      <c r="G8937" s="233" t="str">
        <f t="shared" si="691"/>
        <v/>
      </c>
      <c r="H8937" s="231">
        <f t="shared" si="693"/>
        <v>1956458.97</v>
      </c>
      <c r="I8937" s="232">
        <f t="shared" si="694"/>
        <v>0</v>
      </c>
      <c r="J8937" s="231" t="str">
        <f t="shared" si="692"/>
        <v/>
      </c>
    </row>
    <row r="8938" spans="6:10" ht="19.5" customHeight="1" x14ac:dyDescent="0.25">
      <c r="F8938" s="328">
        <f t="shared" si="690"/>
        <v>0</v>
      </c>
      <c r="G8938" s="233" t="str">
        <f t="shared" si="691"/>
        <v/>
      </c>
      <c r="H8938" s="231">
        <f t="shared" si="693"/>
        <v>1956458.97</v>
      </c>
      <c r="I8938" s="232">
        <f t="shared" si="694"/>
        <v>0</v>
      </c>
      <c r="J8938" s="231" t="str">
        <f t="shared" si="692"/>
        <v/>
      </c>
    </row>
    <row r="8939" spans="6:10" ht="19.5" customHeight="1" x14ac:dyDescent="0.25">
      <c r="F8939" s="328">
        <f t="shared" si="690"/>
        <v>0</v>
      </c>
      <c r="G8939" s="233" t="str">
        <f t="shared" si="691"/>
        <v/>
      </c>
      <c r="H8939" s="231">
        <f t="shared" si="693"/>
        <v>1956458.97</v>
      </c>
      <c r="I8939" s="232">
        <f t="shared" si="694"/>
        <v>0</v>
      </c>
      <c r="J8939" s="231" t="str">
        <f t="shared" si="692"/>
        <v/>
      </c>
    </row>
    <row r="8940" spans="6:10" ht="19.5" customHeight="1" x14ac:dyDescent="0.25">
      <c r="F8940" s="328">
        <f t="shared" si="690"/>
        <v>0</v>
      </c>
      <c r="G8940" s="233" t="str">
        <f t="shared" si="691"/>
        <v/>
      </c>
      <c r="H8940" s="231">
        <f t="shared" si="693"/>
        <v>1956458.97</v>
      </c>
      <c r="I8940" s="232">
        <f t="shared" si="694"/>
        <v>0</v>
      </c>
      <c r="J8940" s="231" t="str">
        <f t="shared" si="692"/>
        <v/>
      </c>
    </row>
    <row r="8941" spans="6:10" ht="19.5" customHeight="1" x14ac:dyDescent="0.25">
      <c r="F8941" s="328">
        <f t="shared" si="690"/>
        <v>0</v>
      </c>
      <c r="G8941" s="233" t="str">
        <f t="shared" si="691"/>
        <v/>
      </c>
      <c r="H8941" s="231">
        <f t="shared" si="693"/>
        <v>1956458.97</v>
      </c>
      <c r="I8941" s="232">
        <f t="shared" si="694"/>
        <v>0</v>
      </c>
      <c r="J8941" s="231" t="str">
        <f t="shared" si="692"/>
        <v/>
      </c>
    </row>
    <row r="8942" spans="6:10" ht="19.5" customHeight="1" x14ac:dyDescent="0.25">
      <c r="F8942" s="328">
        <f t="shared" si="690"/>
        <v>0</v>
      </c>
      <c r="G8942" s="233" t="str">
        <f t="shared" si="691"/>
        <v/>
      </c>
      <c r="H8942" s="231">
        <f t="shared" si="693"/>
        <v>1956458.97</v>
      </c>
      <c r="I8942" s="232">
        <f t="shared" si="694"/>
        <v>0</v>
      </c>
      <c r="J8942" s="231" t="str">
        <f t="shared" si="692"/>
        <v/>
      </c>
    </row>
    <row r="8943" spans="6:10" ht="19.5" customHeight="1" x14ac:dyDescent="0.25">
      <c r="F8943" s="328">
        <f t="shared" si="690"/>
        <v>0</v>
      </c>
      <c r="G8943" s="233" t="str">
        <f t="shared" si="691"/>
        <v/>
      </c>
      <c r="H8943" s="231">
        <f t="shared" si="693"/>
        <v>1956458.97</v>
      </c>
      <c r="I8943" s="232">
        <f t="shared" si="694"/>
        <v>0</v>
      </c>
      <c r="J8943" s="231" t="str">
        <f t="shared" si="692"/>
        <v/>
      </c>
    </row>
    <row r="8944" spans="6:10" ht="19.5" customHeight="1" x14ac:dyDescent="0.25">
      <c r="F8944" s="328">
        <f t="shared" si="690"/>
        <v>0</v>
      </c>
      <c r="G8944" s="233" t="str">
        <f t="shared" si="691"/>
        <v/>
      </c>
      <c r="H8944" s="231">
        <f t="shared" si="693"/>
        <v>1956458.97</v>
      </c>
      <c r="I8944" s="232">
        <f t="shared" si="694"/>
        <v>0</v>
      </c>
      <c r="J8944" s="231" t="str">
        <f t="shared" si="692"/>
        <v/>
      </c>
    </row>
    <row r="8945" spans="6:10" ht="19.5" customHeight="1" x14ac:dyDescent="0.25">
      <c r="F8945" s="328">
        <f t="shared" si="690"/>
        <v>0</v>
      </c>
      <c r="G8945" s="233" t="str">
        <f t="shared" si="691"/>
        <v/>
      </c>
      <c r="H8945" s="231">
        <f t="shared" si="693"/>
        <v>1956458.97</v>
      </c>
      <c r="I8945" s="232">
        <f t="shared" si="694"/>
        <v>0</v>
      </c>
      <c r="J8945" s="231" t="str">
        <f t="shared" si="692"/>
        <v/>
      </c>
    </row>
    <row r="8946" spans="6:10" ht="19.5" customHeight="1" x14ac:dyDescent="0.25">
      <c r="F8946" s="328">
        <f t="shared" si="690"/>
        <v>0</v>
      </c>
      <c r="G8946" s="233" t="str">
        <f t="shared" si="691"/>
        <v/>
      </c>
      <c r="H8946" s="231">
        <f t="shared" si="693"/>
        <v>1956458.97</v>
      </c>
      <c r="I8946" s="232">
        <f t="shared" si="694"/>
        <v>0</v>
      </c>
      <c r="J8946" s="231" t="str">
        <f t="shared" si="692"/>
        <v/>
      </c>
    </row>
    <row r="8947" spans="6:10" ht="19.5" customHeight="1" x14ac:dyDescent="0.25">
      <c r="F8947" s="328">
        <f t="shared" si="690"/>
        <v>0</v>
      </c>
      <c r="G8947" s="233" t="str">
        <f t="shared" si="691"/>
        <v/>
      </c>
      <c r="H8947" s="231">
        <f t="shared" si="693"/>
        <v>1956458.97</v>
      </c>
      <c r="I8947" s="232">
        <f t="shared" si="694"/>
        <v>0</v>
      </c>
      <c r="J8947" s="231" t="str">
        <f t="shared" si="692"/>
        <v/>
      </c>
    </row>
    <row r="8948" spans="6:10" ht="19.5" customHeight="1" x14ac:dyDescent="0.25">
      <c r="F8948" s="328">
        <f t="shared" si="690"/>
        <v>0</v>
      </c>
      <c r="G8948" s="233" t="str">
        <f t="shared" si="691"/>
        <v/>
      </c>
      <c r="H8948" s="231">
        <f t="shared" si="693"/>
        <v>1956458.97</v>
      </c>
      <c r="I8948" s="232">
        <f t="shared" si="694"/>
        <v>0</v>
      </c>
      <c r="J8948" s="231" t="str">
        <f t="shared" si="692"/>
        <v/>
      </c>
    </row>
    <row r="8949" spans="6:10" ht="19.5" customHeight="1" x14ac:dyDescent="0.25">
      <c r="F8949" s="328">
        <f t="shared" si="690"/>
        <v>0</v>
      </c>
      <c r="G8949" s="233" t="str">
        <f t="shared" si="691"/>
        <v/>
      </c>
      <c r="H8949" s="231">
        <f t="shared" si="693"/>
        <v>1956458.97</v>
      </c>
      <c r="I8949" s="232">
        <f t="shared" si="694"/>
        <v>0</v>
      </c>
      <c r="J8949" s="231" t="str">
        <f t="shared" si="692"/>
        <v/>
      </c>
    </row>
    <row r="8950" spans="6:10" ht="19.5" customHeight="1" x14ac:dyDescent="0.25">
      <c r="F8950" s="328">
        <f t="shared" si="690"/>
        <v>0</v>
      </c>
      <c r="G8950" s="233" t="str">
        <f t="shared" si="691"/>
        <v/>
      </c>
      <c r="H8950" s="231">
        <f t="shared" si="693"/>
        <v>1956458.97</v>
      </c>
      <c r="I8950" s="232">
        <f t="shared" si="694"/>
        <v>0</v>
      </c>
      <c r="J8950" s="231" t="str">
        <f t="shared" si="692"/>
        <v/>
      </c>
    </row>
    <row r="8951" spans="6:10" ht="19.5" customHeight="1" x14ac:dyDescent="0.25">
      <c r="F8951" s="328">
        <f t="shared" si="690"/>
        <v>0</v>
      </c>
      <c r="G8951" s="233" t="str">
        <f t="shared" si="691"/>
        <v/>
      </c>
      <c r="H8951" s="231">
        <f t="shared" si="693"/>
        <v>1956458.97</v>
      </c>
      <c r="I8951" s="232">
        <f t="shared" si="694"/>
        <v>0</v>
      </c>
      <c r="J8951" s="231" t="str">
        <f t="shared" si="692"/>
        <v/>
      </c>
    </row>
    <row r="8952" spans="6:10" ht="19.5" customHeight="1" x14ac:dyDescent="0.25">
      <c r="F8952" s="328">
        <f t="shared" si="690"/>
        <v>0</v>
      </c>
      <c r="G8952" s="233" t="str">
        <f t="shared" si="691"/>
        <v/>
      </c>
      <c r="H8952" s="231">
        <f t="shared" si="693"/>
        <v>1956458.97</v>
      </c>
      <c r="I8952" s="232">
        <f t="shared" si="694"/>
        <v>0</v>
      </c>
      <c r="J8952" s="231" t="str">
        <f t="shared" si="692"/>
        <v/>
      </c>
    </row>
    <row r="8953" spans="6:10" ht="19.5" customHeight="1" x14ac:dyDescent="0.25">
      <c r="F8953" s="328">
        <f t="shared" si="690"/>
        <v>0</v>
      </c>
      <c r="G8953" s="233" t="str">
        <f t="shared" si="691"/>
        <v/>
      </c>
      <c r="H8953" s="231">
        <f t="shared" si="693"/>
        <v>1956458.97</v>
      </c>
      <c r="I8953" s="232">
        <f t="shared" si="694"/>
        <v>0</v>
      </c>
      <c r="J8953" s="231" t="str">
        <f t="shared" si="692"/>
        <v/>
      </c>
    </row>
    <row r="8954" spans="6:10" ht="19.5" customHeight="1" x14ac:dyDescent="0.25">
      <c r="F8954" s="328">
        <f t="shared" si="690"/>
        <v>0</v>
      </c>
      <c r="G8954" s="233" t="str">
        <f t="shared" si="691"/>
        <v/>
      </c>
      <c r="H8954" s="231">
        <f t="shared" si="693"/>
        <v>1956458.97</v>
      </c>
      <c r="I8954" s="232">
        <f t="shared" si="694"/>
        <v>0</v>
      </c>
      <c r="J8954" s="231" t="str">
        <f t="shared" si="692"/>
        <v/>
      </c>
    </row>
    <row r="8955" spans="6:10" ht="19.5" customHeight="1" x14ac:dyDescent="0.25">
      <c r="F8955" s="328">
        <f t="shared" si="690"/>
        <v>0</v>
      </c>
      <c r="G8955" s="233" t="str">
        <f t="shared" si="691"/>
        <v/>
      </c>
      <c r="H8955" s="231">
        <f t="shared" si="693"/>
        <v>1956458.97</v>
      </c>
      <c r="I8955" s="232">
        <f t="shared" si="694"/>
        <v>0</v>
      </c>
      <c r="J8955" s="231" t="str">
        <f t="shared" si="692"/>
        <v/>
      </c>
    </row>
    <row r="8956" spans="6:10" ht="19.5" customHeight="1" x14ac:dyDescent="0.25">
      <c r="F8956" s="328">
        <f t="shared" si="690"/>
        <v>0</v>
      </c>
      <c r="G8956" s="233" t="str">
        <f t="shared" si="691"/>
        <v/>
      </c>
      <c r="H8956" s="231">
        <f t="shared" si="693"/>
        <v>1956458.97</v>
      </c>
      <c r="I8956" s="232">
        <f t="shared" si="694"/>
        <v>0</v>
      </c>
      <c r="J8956" s="231" t="str">
        <f t="shared" si="692"/>
        <v/>
      </c>
    </row>
    <row r="8957" spans="6:10" ht="19.5" customHeight="1" x14ac:dyDescent="0.25">
      <c r="F8957" s="328">
        <f t="shared" si="690"/>
        <v>0</v>
      </c>
      <c r="G8957" s="233" t="str">
        <f t="shared" si="691"/>
        <v/>
      </c>
      <c r="H8957" s="231">
        <f t="shared" si="693"/>
        <v>1956458.97</v>
      </c>
      <c r="I8957" s="232">
        <f t="shared" si="694"/>
        <v>0</v>
      </c>
      <c r="J8957" s="231" t="str">
        <f t="shared" si="692"/>
        <v/>
      </c>
    </row>
    <row r="8958" spans="6:10" ht="19.5" customHeight="1" x14ac:dyDescent="0.25">
      <c r="F8958" s="328">
        <f t="shared" si="690"/>
        <v>0</v>
      </c>
      <c r="G8958" s="233" t="str">
        <f t="shared" si="691"/>
        <v/>
      </c>
      <c r="H8958" s="231">
        <f t="shared" si="693"/>
        <v>1956458.97</v>
      </c>
      <c r="I8958" s="232">
        <f t="shared" si="694"/>
        <v>0</v>
      </c>
      <c r="J8958" s="231" t="str">
        <f t="shared" si="692"/>
        <v/>
      </c>
    </row>
    <row r="8959" spans="6:10" ht="19.5" customHeight="1" x14ac:dyDescent="0.25">
      <c r="F8959" s="328">
        <f t="shared" si="690"/>
        <v>0</v>
      </c>
      <c r="G8959" s="233" t="str">
        <f t="shared" si="691"/>
        <v/>
      </c>
      <c r="H8959" s="231">
        <f t="shared" si="693"/>
        <v>1956458.97</v>
      </c>
      <c r="I8959" s="232">
        <f t="shared" si="694"/>
        <v>0</v>
      </c>
      <c r="J8959" s="231" t="str">
        <f t="shared" si="692"/>
        <v/>
      </c>
    </row>
    <row r="8960" spans="6:10" ht="19.5" customHeight="1" x14ac:dyDescent="0.25">
      <c r="F8960" s="328">
        <f t="shared" si="690"/>
        <v>0</v>
      </c>
      <c r="G8960" s="233" t="str">
        <f t="shared" si="691"/>
        <v/>
      </c>
      <c r="H8960" s="231">
        <f t="shared" si="693"/>
        <v>1956458.97</v>
      </c>
      <c r="I8960" s="232">
        <f t="shared" si="694"/>
        <v>0</v>
      </c>
      <c r="J8960" s="231" t="str">
        <f t="shared" si="692"/>
        <v/>
      </c>
    </row>
    <row r="8961" spans="6:10" ht="19.5" customHeight="1" x14ac:dyDescent="0.25">
      <c r="F8961" s="328">
        <f t="shared" si="690"/>
        <v>0</v>
      </c>
      <c r="G8961" s="233" t="str">
        <f t="shared" si="691"/>
        <v/>
      </c>
      <c r="H8961" s="231">
        <f t="shared" si="693"/>
        <v>1956458.97</v>
      </c>
      <c r="I8961" s="232">
        <f t="shared" si="694"/>
        <v>0</v>
      </c>
      <c r="J8961" s="231" t="str">
        <f t="shared" si="692"/>
        <v/>
      </c>
    </row>
    <row r="8962" spans="6:10" ht="19.5" customHeight="1" x14ac:dyDescent="0.25">
      <c r="F8962" s="328">
        <f t="shared" si="690"/>
        <v>0</v>
      </c>
      <c r="G8962" s="233" t="str">
        <f t="shared" si="691"/>
        <v/>
      </c>
      <c r="H8962" s="231">
        <f t="shared" si="693"/>
        <v>1956458.97</v>
      </c>
      <c r="I8962" s="232">
        <f t="shared" si="694"/>
        <v>0</v>
      </c>
      <c r="J8962" s="231" t="str">
        <f t="shared" si="692"/>
        <v/>
      </c>
    </row>
    <row r="8963" spans="6:10" ht="19.5" customHeight="1" x14ac:dyDescent="0.25">
      <c r="F8963" s="328">
        <f t="shared" si="690"/>
        <v>0</v>
      </c>
      <c r="G8963" s="233" t="str">
        <f t="shared" si="691"/>
        <v/>
      </c>
      <c r="H8963" s="231">
        <f t="shared" si="693"/>
        <v>1956458.97</v>
      </c>
      <c r="I8963" s="232">
        <f t="shared" si="694"/>
        <v>0</v>
      </c>
      <c r="J8963" s="231" t="str">
        <f t="shared" si="692"/>
        <v/>
      </c>
    </row>
    <row r="8964" spans="6:10" ht="19.5" customHeight="1" x14ac:dyDescent="0.25">
      <c r="F8964" s="328">
        <f t="shared" si="690"/>
        <v>0</v>
      </c>
      <c r="G8964" s="233" t="str">
        <f t="shared" si="691"/>
        <v/>
      </c>
      <c r="H8964" s="231">
        <f t="shared" si="693"/>
        <v>1956458.97</v>
      </c>
      <c r="I8964" s="232">
        <f t="shared" si="694"/>
        <v>0</v>
      </c>
      <c r="J8964" s="231" t="str">
        <f t="shared" si="692"/>
        <v/>
      </c>
    </row>
    <row r="8965" spans="6:10" ht="19.5" customHeight="1" x14ac:dyDescent="0.25">
      <c r="F8965" s="328">
        <f t="shared" si="690"/>
        <v>0</v>
      </c>
      <c r="G8965" s="233" t="str">
        <f t="shared" si="691"/>
        <v/>
      </c>
      <c r="H8965" s="231">
        <f t="shared" si="693"/>
        <v>1956458.97</v>
      </c>
      <c r="I8965" s="232">
        <f t="shared" si="694"/>
        <v>0</v>
      </c>
      <c r="J8965" s="231" t="str">
        <f t="shared" si="692"/>
        <v/>
      </c>
    </row>
    <row r="8966" spans="6:10" ht="19.5" customHeight="1" x14ac:dyDescent="0.25">
      <c r="F8966" s="328">
        <f t="shared" si="690"/>
        <v>0</v>
      </c>
      <c r="G8966" s="233" t="str">
        <f t="shared" si="691"/>
        <v/>
      </c>
      <c r="H8966" s="231">
        <f t="shared" si="693"/>
        <v>1956458.97</v>
      </c>
      <c r="I8966" s="232">
        <f t="shared" si="694"/>
        <v>0</v>
      </c>
      <c r="J8966" s="231" t="str">
        <f t="shared" si="692"/>
        <v/>
      </c>
    </row>
    <row r="8967" spans="6:10" ht="19.5" customHeight="1" x14ac:dyDescent="0.25">
      <c r="F8967" s="328">
        <f t="shared" si="690"/>
        <v>0</v>
      </c>
      <c r="G8967" s="233" t="str">
        <f t="shared" si="691"/>
        <v/>
      </c>
      <c r="H8967" s="231">
        <f t="shared" si="693"/>
        <v>1956458.97</v>
      </c>
      <c r="I8967" s="232">
        <f t="shared" si="694"/>
        <v>0</v>
      </c>
      <c r="J8967" s="231" t="str">
        <f t="shared" si="692"/>
        <v/>
      </c>
    </row>
    <row r="8968" spans="6:10" ht="19.5" customHeight="1" x14ac:dyDescent="0.25">
      <c r="F8968" s="328">
        <f t="shared" si="690"/>
        <v>0</v>
      </c>
      <c r="G8968" s="233" t="str">
        <f t="shared" si="691"/>
        <v/>
      </c>
      <c r="H8968" s="231">
        <f t="shared" si="693"/>
        <v>1956458.97</v>
      </c>
      <c r="I8968" s="232">
        <f t="shared" si="694"/>
        <v>0</v>
      </c>
      <c r="J8968" s="231" t="str">
        <f t="shared" si="692"/>
        <v/>
      </c>
    </row>
    <row r="8969" spans="6:10" ht="19.5" customHeight="1" x14ac:dyDescent="0.25">
      <c r="F8969" s="328">
        <f t="shared" si="690"/>
        <v>0</v>
      </c>
      <c r="G8969" s="233" t="str">
        <f t="shared" si="691"/>
        <v/>
      </c>
      <c r="H8969" s="231">
        <f t="shared" si="693"/>
        <v>1956458.97</v>
      </c>
      <c r="I8969" s="232">
        <f t="shared" si="694"/>
        <v>0</v>
      </c>
      <c r="J8969" s="231" t="str">
        <f t="shared" si="692"/>
        <v/>
      </c>
    </row>
    <row r="8970" spans="6:10" ht="19.5" customHeight="1" x14ac:dyDescent="0.25">
      <c r="F8970" s="328">
        <f t="shared" ref="F8970:F9033" si="695">IF(E8970&gt;$C$4*1000,"Выборка",0)</f>
        <v>0</v>
      </c>
      <c r="G8970" s="233" t="str">
        <f t="shared" ref="G8970:G9033" si="696">IF(F8970=0,"",E8970)</f>
        <v/>
      </c>
      <c r="H8970" s="231">
        <f t="shared" si="693"/>
        <v>1956458.97</v>
      </c>
      <c r="I8970" s="232">
        <f t="shared" si="694"/>
        <v>0</v>
      </c>
      <c r="J8970" s="231" t="str">
        <f t="shared" ref="J8970:J9033" si="697">IF(I8970=0,"",E8970)</f>
        <v/>
      </c>
    </row>
    <row r="8971" spans="6:10" ht="19.5" customHeight="1" x14ac:dyDescent="0.25">
      <c r="F8971" s="328">
        <f t="shared" si="695"/>
        <v>0</v>
      </c>
      <c r="G8971" s="233" t="str">
        <f t="shared" si="696"/>
        <v/>
      </c>
      <c r="H8971" s="231">
        <f t="shared" ref="H8971:H9034" si="698">IF(F8971=0,IF((I8970=0)*AND(F8970=0),H8970+E8971,IF((F8970&lt;&gt;0)*AND((H8970&lt;=$E$17)),H8970+E8971,E8971)),H8970)</f>
        <v>1956458.97</v>
      </c>
      <c r="I8971" s="232">
        <f t="shared" ref="I8971:I9034" si="699">IF((H8971&gt;$E$17)*AND(F8971=0),"Выборка",0)</f>
        <v>0</v>
      </c>
      <c r="J8971" s="231" t="str">
        <f t="shared" si="697"/>
        <v/>
      </c>
    </row>
    <row r="8972" spans="6:10" ht="19.5" customHeight="1" x14ac:dyDescent="0.25">
      <c r="F8972" s="328">
        <f t="shared" si="695"/>
        <v>0</v>
      </c>
      <c r="G8972" s="233" t="str">
        <f t="shared" si="696"/>
        <v/>
      </c>
      <c r="H8972" s="231">
        <f t="shared" si="698"/>
        <v>1956458.97</v>
      </c>
      <c r="I8972" s="232">
        <f t="shared" si="699"/>
        <v>0</v>
      </c>
      <c r="J8972" s="231" t="str">
        <f t="shared" si="697"/>
        <v/>
      </c>
    </row>
    <row r="8973" spans="6:10" ht="19.5" customHeight="1" x14ac:dyDescent="0.25">
      <c r="F8973" s="328">
        <f t="shared" si="695"/>
        <v>0</v>
      </c>
      <c r="G8973" s="233" t="str">
        <f t="shared" si="696"/>
        <v/>
      </c>
      <c r="H8973" s="231">
        <f t="shared" si="698"/>
        <v>1956458.97</v>
      </c>
      <c r="I8973" s="232">
        <f t="shared" si="699"/>
        <v>0</v>
      </c>
      <c r="J8973" s="231" t="str">
        <f t="shared" si="697"/>
        <v/>
      </c>
    </row>
    <row r="8974" spans="6:10" ht="19.5" customHeight="1" x14ac:dyDescent="0.25">
      <c r="F8974" s="328">
        <f t="shared" si="695"/>
        <v>0</v>
      </c>
      <c r="G8974" s="233" t="str">
        <f t="shared" si="696"/>
        <v/>
      </c>
      <c r="H8974" s="231">
        <f t="shared" si="698"/>
        <v>1956458.97</v>
      </c>
      <c r="I8974" s="232">
        <f t="shared" si="699"/>
        <v>0</v>
      </c>
      <c r="J8974" s="231" t="str">
        <f t="shared" si="697"/>
        <v/>
      </c>
    </row>
    <row r="8975" spans="6:10" ht="19.5" customHeight="1" x14ac:dyDescent="0.25">
      <c r="F8975" s="328">
        <f t="shared" si="695"/>
        <v>0</v>
      </c>
      <c r="G8975" s="233" t="str">
        <f t="shared" si="696"/>
        <v/>
      </c>
      <c r="H8975" s="231">
        <f t="shared" si="698"/>
        <v>1956458.97</v>
      </c>
      <c r="I8975" s="232">
        <f t="shared" si="699"/>
        <v>0</v>
      </c>
      <c r="J8975" s="231" t="str">
        <f t="shared" si="697"/>
        <v/>
      </c>
    </row>
    <row r="8976" spans="6:10" ht="19.5" customHeight="1" x14ac:dyDescent="0.25">
      <c r="F8976" s="328">
        <f t="shared" si="695"/>
        <v>0</v>
      </c>
      <c r="G8976" s="233" t="str">
        <f t="shared" si="696"/>
        <v/>
      </c>
      <c r="H8976" s="231">
        <f t="shared" si="698"/>
        <v>1956458.97</v>
      </c>
      <c r="I8976" s="232">
        <f t="shared" si="699"/>
        <v>0</v>
      </c>
      <c r="J8976" s="231" t="str">
        <f t="shared" si="697"/>
        <v/>
      </c>
    </row>
    <row r="8977" spans="6:10" ht="19.5" customHeight="1" x14ac:dyDescent="0.25">
      <c r="F8977" s="328">
        <f t="shared" si="695"/>
        <v>0</v>
      </c>
      <c r="G8977" s="233" t="str">
        <f t="shared" si="696"/>
        <v/>
      </c>
      <c r="H8977" s="231">
        <f t="shared" si="698"/>
        <v>1956458.97</v>
      </c>
      <c r="I8977" s="232">
        <f t="shared" si="699"/>
        <v>0</v>
      </c>
      <c r="J8977" s="231" t="str">
        <f t="shared" si="697"/>
        <v/>
      </c>
    </row>
    <row r="8978" spans="6:10" ht="19.5" customHeight="1" x14ac:dyDescent="0.25">
      <c r="F8978" s="328">
        <f t="shared" si="695"/>
        <v>0</v>
      </c>
      <c r="G8978" s="233" t="str">
        <f t="shared" si="696"/>
        <v/>
      </c>
      <c r="H8978" s="231">
        <f t="shared" si="698"/>
        <v>1956458.97</v>
      </c>
      <c r="I8978" s="232">
        <f t="shared" si="699"/>
        <v>0</v>
      </c>
      <c r="J8978" s="231" t="str">
        <f t="shared" si="697"/>
        <v/>
      </c>
    </row>
    <row r="8979" spans="6:10" ht="19.5" customHeight="1" x14ac:dyDescent="0.25">
      <c r="F8979" s="328">
        <f t="shared" si="695"/>
        <v>0</v>
      </c>
      <c r="G8979" s="233" t="str">
        <f t="shared" si="696"/>
        <v/>
      </c>
      <c r="H8979" s="231">
        <f t="shared" si="698"/>
        <v>1956458.97</v>
      </c>
      <c r="I8979" s="232">
        <f t="shared" si="699"/>
        <v>0</v>
      </c>
      <c r="J8979" s="231" t="str">
        <f t="shared" si="697"/>
        <v/>
      </c>
    </row>
    <row r="8980" spans="6:10" ht="19.5" customHeight="1" x14ac:dyDescent="0.25">
      <c r="F8980" s="328">
        <f t="shared" si="695"/>
        <v>0</v>
      </c>
      <c r="G8980" s="233" t="str">
        <f t="shared" si="696"/>
        <v/>
      </c>
      <c r="H8980" s="231">
        <f t="shared" si="698"/>
        <v>1956458.97</v>
      </c>
      <c r="I8980" s="232">
        <f t="shared" si="699"/>
        <v>0</v>
      </c>
      <c r="J8980" s="231" t="str">
        <f t="shared" si="697"/>
        <v/>
      </c>
    </row>
    <row r="8981" spans="6:10" ht="19.5" customHeight="1" x14ac:dyDescent="0.25">
      <c r="F8981" s="328">
        <f t="shared" si="695"/>
        <v>0</v>
      </c>
      <c r="G8981" s="233" t="str">
        <f t="shared" si="696"/>
        <v/>
      </c>
      <c r="H8981" s="231">
        <f t="shared" si="698"/>
        <v>1956458.97</v>
      </c>
      <c r="I8981" s="232">
        <f t="shared" si="699"/>
        <v>0</v>
      </c>
      <c r="J8981" s="231" t="str">
        <f t="shared" si="697"/>
        <v/>
      </c>
    </row>
    <row r="8982" spans="6:10" ht="19.5" customHeight="1" x14ac:dyDescent="0.25">
      <c r="F8982" s="328">
        <f t="shared" si="695"/>
        <v>0</v>
      </c>
      <c r="G8982" s="233" t="str">
        <f t="shared" si="696"/>
        <v/>
      </c>
      <c r="H8982" s="231">
        <f t="shared" si="698"/>
        <v>1956458.97</v>
      </c>
      <c r="I8982" s="232">
        <f t="shared" si="699"/>
        <v>0</v>
      </c>
      <c r="J8982" s="231" t="str">
        <f t="shared" si="697"/>
        <v/>
      </c>
    </row>
    <row r="8983" spans="6:10" ht="19.5" customHeight="1" x14ac:dyDescent="0.25">
      <c r="F8983" s="328">
        <f t="shared" si="695"/>
        <v>0</v>
      </c>
      <c r="G8983" s="233" t="str">
        <f t="shared" si="696"/>
        <v/>
      </c>
      <c r="H8983" s="231">
        <f t="shared" si="698"/>
        <v>1956458.97</v>
      </c>
      <c r="I8983" s="232">
        <f t="shared" si="699"/>
        <v>0</v>
      </c>
      <c r="J8983" s="231" t="str">
        <f t="shared" si="697"/>
        <v/>
      </c>
    </row>
    <row r="8984" spans="6:10" ht="19.5" customHeight="1" x14ac:dyDescent="0.25">
      <c r="F8984" s="328">
        <f t="shared" si="695"/>
        <v>0</v>
      </c>
      <c r="G8984" s="233" t="str">
        <f t="shared" si="696"/>
        <v/>
      </c>
      <c r="H8984" s="231">
        <f t="shared" si="698"/>
        <v>1956458.97</v>
      </c>
      <c r="I8984" s="232">
        <f t="shared" si="699"/>
        <v>0</v>
      </c>
      <c r="J8984" s="231" t="str">
        <f t="shared" si="697"/>
        <v/>
      </c>
    </row>
    <row r="8985" spans="6:10" ht="19.5" customHeight="1" x14ac:dyDescent="0.25">
      <c r="F8985" s="328">
        <f t="shared" si="695"/>
        <v>0</v>
      </c>
      <c r="G8985" s="233" t="str">
        <f t="shared" si="696"/>
        <v/>
      </c>
      <c r="H8985" s="231">
        <f t="shared" si="698"/>
        <v>1956458.97</v>
      </c>
      <c r="I8985" s="232">
        <f t="shared" si="699"/>
        <v>0</v>
      </c>
      <c r="J8985" s="231" t="str">
        <f t="shared" si="697"/>
        <v/>
      </c>
    </row>
    <row r="8986" spans="6:10" ht="19.5" customHeight="1" x14ac:dyDescent="0.25">
      <c r="F8986" s="328">
        <f t="shared" si="695"/>
        <v>0</v>
      </c>
      <c r="G8986" s="233" t="str">
        <f t="shared" si="696"/>
        <v/>
      </c>
      <c r="H8986" s="231">
        <f t="shared" si="698"/>
        <v>1956458.97</v>
      </c>
      <c r="I8986" s="232">
        <f t="shared" si="699"/>
        <v>0</v>
      </c>
      <c r="J8986" s="231" t="str">
        <f t="shared" si="697"/>
        <v/>
      </c>
    </row>
    <row r="8987" spans="6:10" ht="19.5" customHeight="1" x14ac:dyDescent="0.25">
      <c r="F8987" s="328">
        <f t="shared" si="695"/>
        <v>0</v>
      </c>
      <c r="G8987" s="233" t="str">
        <f t="shared" si="696"/>
        <v/>
      </c>
      <c r="H8987" s="231">
        <f t="shared" si="698"/>
        <v>1956458.97</v>
      </c>
      <c r="I8987" s="232">
        <f t="shared" si="699"/>
        <v>0</v>
      </c>
      <c r="J8987" s="231" t="str">
        <f t="shared" si="697"/>
        <v/>
      </c>
    </row>
    <row r="8988" spans="6:10" ht="19.5" customHeight="1" x14ac:dyDescent="0.25">
      <c r="F8988" s="328">
        <f t="shared" si="695"/>
        <v>0</v>
      </c>
      <c r="G8988" s="233" t="str">
        <f t="shared" si="696"/>
        <v/>
      </c>
      <c r="H8988" s="231">
        <f t="shared" si="698"/>
        <v>1956458.97</v>
      </c>
      <c r="I8988" s="232">
        <f t="shared" si="699"/>
        <v>0</v>
      </c>
      <c r="J8988" s="231" t="str">
        <f t="shared" si="697"/>
        <v/>
      </c>
    </row>
    <row r="8989" spans="6:10" ht="19.5" customHeight="1" x14ac:dyDescent="0.25">
      <c r="F8989" s="328">
        <f t="shared" si="695"/>
        <v>0</v>
      </c>
      <c r="G8989" s="233" t="str">
        <f t="shared" si="696"/>
        <v/>
      </c>
      <c r="H8989" s="231">
        <f t="shared" si="698"/>
        <v>1956458.97</v>
      </c>
      <c r="I8989" s="232">
        <f t="shared" si="699"/>
        <v>0</v>
      </c>
      <c r="J8989" s="231" t="str">
        <f t="shared" si="697"/>
        <v/>
      </c>
    </row>
    <row r="8990" spans="6:10" ht="19.5" customHeight="1" x14ac:dyDescent="0.25">
      <c r="F8990" s="328">
        <f t="shared" si="695"/>
        <v>0</v>
      </c>
      <c r="G8990" s="233" t="str">
        <f t="shared" si="696"/>
        <v/>
      </c>
      <c r="H8990" s="231">
        <f t="shared" si="698"/>
        <v>1956458.97</v>
      </c>
      <c r="I8990" s="232">
        <f t="shared" si="699"/>
        <v>0</v>
      </c>
      <c r="J8990" s="231" t="str">
        <f t="shared" si="697"/>
        <v/>
      </c>
    </row>
    <row r="8991" spans="6:10" ht="19.5" customHeight="1" x14ac:dyDescent="0.25">
      <c r="F8991" s="328">
        <f t="shared" si="695"/>
        <v>0</v>
      </c>
      <c r="G8991" s="233" t="str">
        <f t="shared" si="696"/>
        <v/>
      </c>
      <c r="H8991" s="231">
        <f t="shared" si="698"/>
        <v>1956458.97</v>
      </c>
      <c r="I8991" s="232">
        <f t="shared" si="699"/>
        <v>0</v>
      </c>
      <c r="J8991" s="231" t="str">
        <f t="shared" si="697"/>
        <v/>
      </c>
    </row>
    <row r="8992" spans="6:10" ht="19.5" customHeight="1" x14ac:dyDescent="0.25">
      <c r="F8992" s="328">
        <f t="shared" si="695"/>
        <v>0</v>
      </c>
      <c r="G8992" s="233" t="str">
        <f t="shared" si="696"/>
        <v/>
      </c>
      <c r="H8992" s="231">
        <f t="shared" si="698"/>
        <v>1956458.97</v>
      </c>
      <c r="I8992" s="232">
        <f t="shared" si="699"/>
        <v>0</v>
      </c>
      <c r="J8992" s="231" t="str">
        <f t="shared" si="697"/>
        <v/>
      </c>
    </row>
    <row r="8993" spans="6:10" ht="19.5" customHeight="1" x14ac:dyDescent="0.25">
      <c r="F8993" s="328">
        <f t="shared" si="695"/>
        <v>0</v>
      </c>
      <c r="G8993" s="233" t="str">
        <f t="shared" si="696"/>
        <v/>
      </c>
      <c r="H8993" s="231">
        <f t="shared" si="698"/>
        <v>1956458.97</v>
      </c>
      <c r="I8993" s="232">
        <f t="shared" si="699"/>
        <v>0</v>
      </c>
      <c r="J8993" s="231" t="str">
        <f t="shared" si="697"/>
        <v/>
      </c>
    </row>
    <row r="8994" spans="6:10" ht="19.5" customHeight="1" x14ac:dyDescent="0.25">
      <c r="F8994" s="328">
        <f t="shared" si="695"/>
        <v>0</v>
      </c>
      <c r="G8994" s="233" t="str">
        <f t="shared" si="696"/>
        <v/>
      </c>
      <c r="H8994" s="231">
        <f t="shared" si="698"/>
        <v>1956458.97</v>
      </c>
      <c r="I8994" s="232">
        <f t="shared" si="699"/>
        <v>0</v>
      </c>
      <c r="J8994" s="231" t="str">
        <f t="shared" si="697"/>
        <v/>
      </c>
    </row>
    <row r="8995" spans="6:10" ht="19.5" customHeight="1" x14ac:dyDescent="0.25">
      <c r="F8995" s="328">
        <f t="shared" si="695"/>
        <v>0</v>
      </c>
      <c r="G8995" s="233" t="str">
        <f t="shared" si="696"/>
        <v/>
      </c>
      <c r="H8995" s="231">
        <f t="shared" si="698"/>
        <v>1956458.97</v>
      </c>
      <c r="I8995" s="232">
        <f t="shared" si="699"/>
        <v>0</v>
      </c>
      <c r="J8995" s="231" t="str">
        <f t="shared" si="697"/>
        <v/>
      </c>
    </row>
    <row r="8996" spans="6:10" ht="19.5" customHeight="1" x14ac:dyDescent="0.25">
      <c r="F8996" s="328">
        <f t="shared" si="695"/>
        <v>0</v>
      </c>
      <c r="G8996" s="233" t="str">
        <f t="shared" si="696"/>
        <v/>
      </c>
      <c r="H8996" s="231">
        <f t="shared" si="698"/>
        <v>1956458.97</v>
      </c>
      <c r="I8996" s="232">
        <f t="shared" si="699"/>
        <v>0</v>
      </c>
      <c r="J8996" s="231" t="str">
        <f t="shared" si="697"/>
        <v/>
      </c>
    </row>
    <row r="8997" spans="6:10" ht="19.5" customHeight="1" x14ac:dyDescent="0.25">
      <c r="F8997" s="328">
        <f t="shared" si="695"/>
        <v>0</v>
      </c>
      <c r="G8997" s="233" t="str">
        <f t="shared" si="696"/>
        <v/>
      </c>
      <c r="H8997" s="231">
        <f t="shared" si="698"/>
        <v>1956458.97</v>
      </c>
      <c r="I8997" s="232">
        <f t="shared" si="699"/>
        <v>0</v>
      </c>
      <c r="J8997" s="231" t="str">
        <f t="shared" si="697"/>
        <v/>
      </c>
    </row>
    <row r="8998" spans="6:10" ht="19.5" customHeight="1" x14ac:dyDescent="0.25">
      <c r="F8998" s="328">
        <f t="shared" si="695"/>
        <v>0</v>
      </c>
      <c r="G8998" s="233" t="str">
        <f t="shared" si="696"/>
        <v/>
      </c>
      <c r="H8998" s="231">
        <f t="shared" si="698"/>
        <v>1956458.97</v>
      </c>
      <c r="I8998" s="232">
        <f t="shared" si="699"/>
        <v>0</v>
      </c>
      <c r="J8998" s="231" t="str">
        <f t="shared" si="697"/>
        <v/>
      </c>
    </row>
    <row r="8999" spans="6:10" ht="19.5" customHeight="1" x14ac:dyDescent="0.25">
      <c r="F8999" s="328">
        <f t="shared" si="695"/>
        <v>0</v>
      </c>
      <c r="G8999" s="233" t="str">
        <f t="shared" si="696"/>
        <v/>
      </c>
      <c r="H8999" s="231">
        <f t="shared" si="698"/>
        <v>1956458.97</v>
      </c>
      <c r="I8999" s="232">
        <f t="shared" si="699"/>
        <v>0</v>
      </c>
      <c r="J8999" s="231" t="str">
        <f t="shared" si="697"/>
        <v/>
      </c>
    </row>
    <row r="9000" spans="6:10" ht="19.5" customHeight="1" x14ac:dyDescent="0.25">
      <c r="F9000" s="328">
        <f t="shared" si="695"/>
        <v>0</v>
      </c>
      <c r="G9000" s="233" t="str">
        <f t="shared" si="696"/>
        <v/>
      </c>
      <c r="H9000" s="231">
        <f t="shared" si="698"/>
        <v>1956458.97</v>
      </c>
      <c r="I9000" s="232">
        <f t="shared" si="699"/>
        <v>0</v>
      </c>
      <c r="J9000" s="231" t="str">
        <f t="shared" si="697"/>
        <v/>
      </c>
    </row>
    <row r="9001" spans="6:10" ht="19.5" customHeight="1" x14ac:dyDescent="0.25">
      <c r="F9001" s="328">
        <f t="shared" si="695"/>
        <v>0</v>
      </c>
      <c r="G9001" s="233" t="str">
        <f t="shared" si="696"/>
        <v/>
      </c>
      <c r="H9001" s="231">
        <f t="shared" si="698"/>
        <v>1956458.97</v>
      </c>
      <c r="I9001" s="232">
        <f t="shared" si="699"/>
        <v>0</v>
      </c>
      <c r="J9001" s="231" t="str">
        <f t="shared" si="697"/>
        <v/>
      </c>
    </row>
    <row r="9002" spans="6:10" ht="19.5" customHeight="1" x14ac:dyDescent="0.25">
      <c r="F9002" s="328">
        <f t="shared" si="695"/>
        <v>0</v>
      </c>
      <c r="G9002" s="233" t="str">
        <f t="shared" si="696"/>
        <v/>
      </c>
      <c r="H9002" s="231">
        <f t="shared" si="698"/>
        <v>1956458.97</v>
      </c>
      <c r="I9002" s="232">
        <f t="shared" si="699"/>
        <v>0</v>
      </c>
      <c r="J9002" s="231" t="str">
        <f t="shared" si="697"/>
        <v/>
      </c>
    </row>
    <row r="9003" spans="6:10" ht="19.5" customHeight="1" x14ac:dyDescent="0.25">
      <c r="F9003" s="328">
        <f t="shared" si="695"/>
        <v>0</v>
      </c>
      <c r="G9003" s="233" t="str">
        <f t="shared" si="696"/>
        <v/>
      </c>
      <c r="H9003" s="231">
        <f t="shared" si="698"/>
        <v>1956458.97</v>
      </c>
      <c r="I9003" s="232">
        <f t="shared" si="699"/>
        <v>0</v>
      </c>
      <c r="J9003" s="231" t="str">
        <f t="shared" si="697"/>
        <v/>
      </c>
    </row>
    <row r="9004" spans="6:10" ht="19.5" customHeight="1" x14ac:dyDescent="0.25">
      <c r="F9004" s="328">
        <f t="shared" si="695"/>
        <v>0</v>
      </c>
      <c r="G9004" s="233" t="str">
        <f t="shared" si="696"/>
        <v/>
      </c>
      <c r="H9004" s="231">
        <f t="shared" si="698"/>
        <v>1956458.97</v>
      </c>
      <c r="I9004" s="232">
        <f t="shared" si="699"/>
        <v>0</v>
      </c>
      <c r="J9004" s="231" t="str">
        <f t="shared" si="697"/>
        <v/>
      </c>
    </row>
    <row r="9005" spans="6:10" ht="19.5" customHeight="1" x14ac:dyDescent="0.25">
      <c r="F9005" s="328">
        <f t="shared" si="695"/>
        <v>0</v>
      </c>
      <c r="G9005" s="233" t="str">
        <f t="shared" si="696"/>
        <v/>
      </c>
      <c r="H9005" s="231">
        <f t="shared" si="698"/>
        <v>1956458.97</v>
      </c>
      <c r="I9005" s="232">
        <f t="shared" si="699"/>
        <v>0</v>
      </c>
      <c r="J9005" s="231" t="str">
        <f t="shared" si="697"/>
        <v/>
      </c>
    </row>
    <row r="9006" spans="6:10" ht="19.5" customHeight="1" x14ac:dyDescent="0.25">
      <c r="F9006" s="328">
        <f t="shared" si="695"/>
        <v>0</v>
      </c>
      <c r="G9006" s="233" t="str">
        <f t="shared" si="696"/>
        <v/>
      </c>
      <c r="H9006" s="231">
        <f t="shared" si="698"/>
        <v>1956458.97</v>
      </c>
      <c r="I9006" s="232">
        <f t="shared" si="699"/>
        <v>0</v>
      </c>
      <c r="J9006" s="231" t="str">
        <f t="shared" si="697"/>
        <v/>
      </c>
    </row>
    <row r="9007" spans="6:10" ht="19.5" customHeight="1" x14ac:dyDescent="0.25">
      <c r="F9007" s="328">
        <f t="shared" si="695"/>
        <v>0</v>
      </c>
      <c r="G9007" s="233" t="str">
        <f t="shared" si="696"/>
        <v/>
      </c>
      <c r="H9007" s="231">
        <f t="shared" si="698"/>
        <v>1956458.97</v>
      </c>
      <c r="I9007" s="232">
        <f t="shared" si="699"/>
        <v>0</v>
      </c>
      <c r="J9007" s="231" t="str">
        <f t="shared" si="697"/>
        <v/>
      </c>
    </row>
    <row r="9008" spans="6:10" ht="19.5" customHeight="1" x14ac:dyDescent="0.25">
      <c r="F9008" s="328">
        <f t="shared" si="695"/>
        <v>0</v>
      </c>
      <c r="G9008" s="233" t="str">
        <f t="shared" si="696"/>
        <v/>
      </c>
      <c r="H9008" s="231">
        <f t="shared" si="698"/>
        <v>1956458.97</v>
      </c>
      <c r="I9008" s="232">
        <f t="shared" si="699"/>
        <v>0</v>
      </c>
      <c r="J9008" s="231" t="str">
        <f t="shared" si="697"/>
        <v/>
      </c>
    </row>
    <row r="9009" spans="6:10" ht="19.5" customHeight="1" x14ac:dyDescent="0.25">
      <c r="F9009" s="328">
        <f t="shared" si="695"/>
        <v>0</v>
      </c>
      <c r="G9009" s="233" t="str">
        <f t="shared" si="696"/>
        <v/>
      </c>
      <c r="H9009" s="231">
        <f t="shared" si="698"/>
        <v>1956458.97</v>
      </c>
      <c r="I9009" s="232">
        <f t="shared" si="699"/>
        <v>0</v>
      </c>
      <c r="J9009" s="231" t="str">
        <f t="shared" si="697"/>
        <v/>
      </c>
    </row>
    <row r="9010" spans="6:10" ht="19.5" customHeight="1" x14ac:dyDescent="0.25">
      <c r="F9010" s="328">
        <f t="shared" si="695"/>
        <v>0</v>
      </c>
      <c r="G9010" s="233" t="str">
        <f t="shared" si="696"/>
        <v/>
      </c>
      <c r="H9010" s="231">
        <f t="shared" si="698"/>
        <v>1956458.97</v>
      </c>
      <c r="I9010" s="232">
        <f t="shared" si="699"/>
        <v>0</v>
      </c>
      <c r="J9010" s="231" t="str">
        <f t="shared" si="697"/>
        <v/>
      </c>
    </row>
    <row r="9011" spans="6:10" ht="19.5" customHeight="1" x14ac:dyDescent="0.25">
      <c r="F9011" s="328">
        <f t="shared" si="695"/>
        <v>0</v>
      </c>
      <c r="G9011" s="233" t="str">
        <f t="shared" si="696"/>
        <v/>
      </c>
      <c r="H9011" s="231">
        <f t="shared" si="698"/>
        <v>1956458.97</v>
      </c>
      <c r="I9011" s="232">
        <f t="shared" si="699"/>
        <v>0</v>
      </c>
      <c r="J9011" s="231" t="str">
        <f t="shared" si="697"/>
        <v/>
      </c>
    </row>
    <row r="9012" spans="6:10" ht="19.5" customHeight="1" x14ac:dyDescent="0.25">
      <c r="F9012" s="328">
        <f t="shared" si="695"/>
        <v>0</v>
      </c>
      <c r="G9012" s="233" t="str">
        <f t="shared" si="696"/>
        <v/>
      </c>
      <c r="H9012" s="231">
        <f t="shared" si="698"/>
        <v>1956458.97</v>
      </c>
      <c r="I9012" s="232">
        <f t="shared" si="699"/>
        <v>0</v>
      </c>
      <c r="J9012" s="231" t="str">
        <f t="shared" si="697"/>
        <v/>
      </c>
    </row>
    <row r="9013" spans="6:10" ht="19.5" customHeight="1" x14ac:dyDescent="0.25">
      <c r="F9013" s="328">
        <f t="shared" si="695"/>
        <v>0</v>
      </c>
      <c r="G9013" s="233" t="str">
        <f t="shared" si="696"/>
        <v/>
      </c>
      <c r="H9013" s="231">
        <f t="shared" si="698"/>
        <v>1956458.97</v>
      </c>
      <c r="I9013" s="232">
        <f t="shared" si="699"/>
        <v>0</v>
      </c>
      <c r="J9013" s="231" t="str">
        <f t="shared" si="697"/>
        <v/>
      </c>
    </row>
    <row r="9014" spans="6:10" ht="19.5" customHeight="1" x14ac:dyDescent="0.25">
      <c r="F9014" s="328">
        <f t="shared" si="695"/>
        <v>0</v>
      </c>
      <c r="G9014" s="233" t="str">
        <f t="shared" si="696"/>
        <v/>
      </c>
      <c r="H9014" s="231">
        <f t="shared" si="698"/>
        <v>1956458.97</v>
      </c>
      <c r="I9014" s="232">
        <f t="shared" si="699"/>
        <v>0</v>
      </c>
      <c r="J9014" s="231" t="str">
        <f t="shared" si="697"/>
        <v/>
      </c>
    </row>
    <row r="9015" spans="6:10" ht="19.5" customHeight="1" x14ac:dyDescent="0.25">
      <c r="F9015" s="328">
        <f t="shared" si="695"/>
        <v>0</v>
      </c>
      <c r="G9015" s="233" t="str">
        <f t="shared" si="696"/>
        <v/>
      </c>
      <c r="H9015" s="231">
        <f t="shared" si="698"/>
        <v>1956458.97</v>
      </c>
      <c r="I9015" s="232">
        <f t="shared" si="699"/>
        <v>0</v>
      </c>
      <c r="J9015" s="231" t="str">
        <f t="shared" si="697"/>
        <v/>
      </c>
    </row>
    <row r="9016" spans="6:10" ht="19.5" customHeight="1" x14ac:dyDescent="0.25">
      <c r="F9016" s="328">
        <f t="shared" si="695"/>
        <v>0</v>
      </c>
      <c r="G9016" s="233" t="str">
        <f t="shared" si="696"/>
        <v/>
      </c>
      <c r="H9016" s="231">
        <f t="shared" si="698"/>
        <v>1956458.97</v>
      </c>
      <c r="I9016" s="232">
        <f t="shared" si="699"/>
        <v>0</v>
      </c>
      <c r="J9016" s="231" t="str">
        <f t="shared" si="697"/>
        <v/>
      </c>
    </row>
    <row r="9017" spans="6:10" ht="19.5" customHeight="1" x14ac:dyDescent="0.25">
      <c r="F9017" s="328">
        <f t="shared" si="695"/>
        <v>0</v>
      </c>
      <c r="G9017" s="233" t="str">
        <f t="shared" si="696"/>
        <v/>
      </c>
      <c r="H9017" s="231">
        <f t="shared" si="698"/>
        <v>1956458.97</v>
      </c>
      <c r="I9017" s="232">
        <f t="shared" si="699"/>
        <v>0</v>
      </c>
      <c r="J9017" s="231" t="str">
        <f t="shared" si="697"/>
        <v/>
      </c>
    </row>
    <row r="9018" spans="6:10" ht="19.5" customHeight="1" x14ac:dyDescent="0.25">
      <c r="F9018" s="328">
        <f t="shared" si="695"/>
        <v>0</v>
      </c>
      <c r="G9018" s="233" t="str">
        <f t="shared" si="696"/>
        <v/>
      </c>
      <c r="H9018" s="231">
        <f t="shared" si="698"/>
        <v>1956458.97</v>
      </c>
      <c r="I9018" s="232">
        <f t="shared" si="699"/>
        <v>0</v>
      </c>
      <c r="J9018" s="231" t="str">
        <f t="shared" si="697"/>
        <v/>
      </c>
    </row>
    <row r="9019" spans="6:10" ht="19.5" customHeight="1" x14ac:dyDescent="0.25">
      <c r="F9019" s="328">
        <f t="shared" si="695"/>
        <v>0</v>
      </c>
      <c r="G9019" s="233" t="str">
        <f t="shared" si="696"/>
        <v/>
      </c>
      <c r="H9019" s="231">
        <f t="shared" si="698"/>
        <v>1956458.97</v>
      </c>
      <c r="I9019" s="232">
        <f t="shared" si="699"/>
        <v>0</v>
      </c>
      <c r="J9019" s="231" t="str">
        <f t="shared" si="697"/>
        <v/>
      </c>
    </row>
    <row r="9020" spans="6:10" ht="19.5" customHeight="1" x14ac:dyDescent="0.25">
      <c r="F9020" s="328">
        <f t="shared" si="695"/>
        <v>0</v>
      </c>
      <c r="G9020" s="233" t="str">
        <f t="shared" si="696"/>
        <v/>
      </c>
      <c r="H9020" s="231">
        <f t="shared" si="698"/>
        <v>1956458.97</v>
      </c>
      <c r="I9020" s="232">
        <f t="shared" si="699"/>
        <v>0</v>
      </c>
      <c r="J9020" s="231" t="str">
        <f t="shared" si="697"/>
        <v/>
      </c>
    </row>
    <row r="9021" spans="6:10" ht="19.5" customHeight="1" x14ac:dyDescent="0.25">
      <c r="F9021" s="328">
        <f t="shared" si="695"/>
        <v>0</v>
      </c>
      <c r="G9021" s="233" t="str">
        <f t="shared" si="696"/>
        <v/>
      </c>
      <c r="H9021" s="231">
        <f t="shared" si="698"/>
        <v>1956458.97</v>
      </c>
      <c r="I9021" s="232">
        <f t="shared" si="699"/>
        <v>0</v>
      </c>
      <c r="J9021" s="231" t="str">
        <f t="shared" si="697"/>
        <v/>
      </c>
    </row>
    <row r="9022" spans="6:10" ht="19.5" customHeight="1" x14ac:dyDescent="0.25">
      <c r="F9022" s="328">
        <f t="shared" si="695"/>
        <v>0</v>
      </c>
      <c r="G9022" s="233" t="str">
        <f t="shared" si="696"/>
        <v/>
      </c>
      <c r="H9022" s="231">
        <f t="shared" si="698"/>
        <v>1956458.97</v>
      </c>
      <c r="I9022" s="232">
        <f t="shared" si="699"/>
        <v>0</v>
      </c>
      <c r="J9022" s="231" t="str">
        <f t="shared" si="697"/>
        <v/>
      </c>
    </row>
    <row r="9023" spans="6:10" ht="19.5" customHeight="1" x14ac:dyDescent="0.25">
      <c r="F9023" s="328">
        <f t="shared" si="695"/>
        <v>0</v>
      </c>
      <c r="G9023" s="233" t="str">
        <f t="shared" si="696"/>
        <v/>
      </c>
      <c r="H9023" s="231">
        <f t="shared" si="698"/>
        <v>1956458.97</v>
      </c>
      <c r="I9023" s="232">
        <f t="shared" si="699"/>
        <v>0</v>
      </c>
      <c r="J9023" s="231" t="str">
        <f t="shared" si="697"/>
        <v/>
      </c>
    </row>
    <row r="9024" spans="6:10" ht="19.5" customHeight="1" x14ac:dyDescent="0.25">
      <c r="F9024" s="328">
        <f t="shared" si="695"/>
        <v>0</v>
      </c>
      <c r="G9024" s="233" t="str">
        <f t="shared" si="696"/>
        <v/>
      </c>
      <c r="H9024" s="231">
        <f t="shared" si="698"/>
        <v>1956458.97</v>
      </c>
      <c r="I9024" s="232">
        <f t="shared" si="699"/>
        <v>0</v>
      </c>
      <c r="J9024" s="231" t="str">
        <f t="shared" si="697"/>
        <v/>
      </c>
    </row>
    <row r="9025" spans="6:10" ht="19.5" customHeight="1" x14ac:dyDescent="0.25">
      <c r="F9025" s="328">
        <f t="shared" si="695"/>
        <v>0</v>
      </c>
      <c r="G9025" s="233" t="str">
        <f t="shared" si="696"/>
        <v/>
      </c>
      <c r="H9025" s="231">
        <f t="shared" si="698"/>
        <v>1956458.97</v>
      </c>
      <c r="I9025" s="232">
        <f t="shared" si="699"/>
        <v>0</v>
      </c>
      <c r="J9025" s="231" t="str">
        <f t="shared" si="697"/>
        <v/>
      </c>
    </row>
    <row r="9026" spans="6:10" ht="19.5" customHeight="1" x14ac:dyDescent="0.25">
      <c r="F9026" s="328">
        <f t="shared" si="695"/>
        <v>0</v>
      </c>
      <c r="G9026" s="233" t="str">
        <f t="shared" si="696"/>
        <v/>
      </c>
      <c r="H9026" s="231">
        <f t="shared" si="698"/>
        <v>1956458.97</v>
      </c>
      <c r="I9026" s="232">
        <f t="shared" si="699"/>
        <v>0</v>
      </c>
      <c r="J9026" s="231" t="str">
        <f t="shared" si="697"/>
        <v/>
      </c>
    </row>
    <row r="9027" spans="6:10" ht="19.5" customHeight="1" x14ac:dyDescent="0.25">
      <c r="F9027" s="328">
        <f t="shared" si="695"/>
        <v>0</v>
      </c>
      <c r="G9027" s="233" t="str">
        <f t="shared" si="696"/>
        <v/>
      </c>
      <c r="H9027" s="231">
        <f t="shared" si="698"/>
        <v>1956458.97</v>
      </c>
      <c r="I9027" s="232">
        <f t="shared" si="699"/>
        <v>0</v>
      </c>
      <c r="J9027" s="231" t="str">
        <f t="shared" si="697"/>
        <v/>
      </c>
    </row>
    <row r="9028" spans="6:10" ht="19.5" customHeight="1" x14ac:dyDescent="0.25">
      <c r="F9028" s="328">
        <f t="shared" si="695"/>
        <v>0</v>
      </c>
      <c r="G9028" s="233" t="str">
        <f t="shared" si="696"/>
        <v/>
      </c>
      <c r="H9028" s="231">
        <f t="shared" si="698"/>
        <v>1956458.97</v>
      </c>
      <c r="I9028" s="232">
        <f t="shared" si="699"/>
        <v>0</v>
      </c>
      <c r="J9028" s="231" t="str">
        <f t="shared" si="697"/>
        <v/>
      </c>
    </row>
    <row r="9029" spans="6:10" ht="19.5" customHeight="1" x14ac:dyDescent="0.25">
      <c r="F9029" s="328">
        <f t="shared" si="695"/>
        <v>0</v>
      </c>
      <c r="G9029" s="233" t="str">
        <f t="shared" si="696"/>
        <v/>
      </c>
      <c r="H9029" s="231">
        <f t="shared" si="698"/>
        <v>1956458.97</v>
      </c>
      <c r="I9029" s="232">
        <f t="shared" si="699"/>
        <v>0</v>
      </c>
      <c r="J9029" s="231" t="str">
        <f t="shared" si="697"/>
        <v/>
      </c>
    </row>
    <row r="9030" spans="6:10" ht="19.5" customHeight="1" x14ac:dyDescent="0.25">
      <c r="F9030" s="328">
        <f t="shared" si="695"/>
        <v>0</v>
      </c>
      <c r="G9030" s="233" t="str">
        <f t="shared" si="696"/>
        <v/>
      </c>
      <c r="H9030" s="231">
        <f t="shared" si="698"/>
        <v>1956458.97</v>
      </c>
      <c r="I9030" s="232">
        <f t="shared" si="699"/>
        <v>0</v>
      </c>
      <c r="J9030" s="231" t="str">
        <f t="shared" si="697"/>
        <v/>
      </c>
    </row>
    <row r="9031" spans="6:10" ht="19.5" customHeight="1" x14ac:dyDescent="0.25">
      <c r="F9031" s="328">
        <f t="shared" si="695"/>
        <v>0</v>
      </c>
      <c r="G9031" s="233" t="str">
        <f t="shared" si="696"/>
        <v/>
      </c>
      <c r="H9031" s="231">
        <f t="shared" si="698"/>
        <v>1956458.97</v>
      </c>
      <c r="I9031" s="232">
        <f t="shared" si="699"/>
        <v>0</v>
      </c>
      <c r="J9031" s="231" t="str">
        <f t="shared" si="697"/>
        <v/>
      </c>
    </row>
    <row r="9032" spans="6:10" ht="19.5" customHeight="1" x14ac:dyDescent="0.25">
      <c r="F9032" s="328">
        <f t="shared" si="695"/>
        <v>0</v>
      </c>
      <c r="G9032" s="233" t="str">
        <f t="shared" si="696"/>
        <v/>
      </c>
      <c r="H9032" s="231">
        <f t="shared" si="698"/>
        <v>1956458.97</v>
      </c>
      <c r="I9032" s="232">
        <f t="shared" si="699"/>
        <v>0</v>
      </c>
      <c r="J9032" s="231" t="str">
        <f t="shared" si="697"/>
        <v/>
      </c>
    </row>
    <row r="9033" spans="6:10" ht="19.5" customHeight="1" x14ac:dyDescent="0.25">
      <c r="F9033" s="328">
        <f t="shared" si="695"/>
        <v>0</v>
      </c>
      <c r="G9033" s="233" t="str">
        <f t="shared" si="696"/>
        <v/>
      </c>
      <c r="H9033" s="231">
        <f t="shared" si="698"/>
        <v>1956458.97</v>
      </c>
      <c r="I9033" s="232">
        <f t="shared" si="699"/>
        <v>0</v>
      </c>
      <c r="J9033" s="231" t="str">
        <f t="shared" si="697"/>
        <v/>
      </c>
    </row>
    <row r="9034" spans="6:10" ht="19.5" customHeight="1" x14ac:dyDescent="0.25">
      <c r="F9034" s="328">
        <f t="shared" ref="F9034:F9097" si="700">IF(E9034&gt;$C$4*1000,"Выборка",0)</f>
        <v>0</v>
      </c>
      <c r="G9034" s="233" t="str">
        <f t="shared" ref="G9034:G9097" si="701">IF(F9034=0,"",E9034)</f>
        <v/>
      </c>
      <c r="H9034" s="231">
        <f t="shared" si="698"/>
        <v>1956458.97</v>
      </c>
      <c r="I9034" s="232">
        <f t="shared" si="699"/>
        <v>0</v>
      </c>
      <c r="J9034" s="231" t="str">
        <f t="shared" ref="J9034:J9097" si="702">IF(I9034=0,"",E9034)</f>
        <v/>
      </c>
    </row>
    <row r="9035" spans="6:10" ht="19.5" customHeight="1" x14ac:dyDescent="0.25">
      <c r="F9035" s="328">
        <f t="shared" si="700"/>
        <v>0</v>
      </c>
      <c r="G9035" s="233" t="str">
        <f t="shared" si="701"/>
        <v/>
      </c>
      <c r="H9035" s="231">
        <f t="shared" ref="H9035:H9098" si="703">IF(F9035=0,IF((I9034=0)*AND(F9034=0),H9034+E9035,IF((F9034&lt;&gt;0)*AND((H9034&lt;=$E$17)),H9034+E9035,E9035)),H9034)</f>
        <v>1956458.97</v>
      </c>
      <c r="I9035" s="232">
        <f t="shared" ref="I9035:I9098" si="704">IF((H9035&gt;$E$17)*AND(F9035=0),"Выборка",0)</f>
        <v>0</v>
      </c>
      <c r="J9035" s="231" t="str">
        <f t="shared" si="702"/>
        <v/>
      </c>
    </row>
    <row r="9036" spans="6:10" ht="19.5" customHeight="1" x14ac:dyDescent="0.25">
      <c r="F9036" s="328">
        <f t="shared" si="700"/>
        <v>0</v>
      </c>
      <c r="G9036" s="233" t="str">
        <f t="shared" si="701"/>
        <v/>
      </c>
      <c r="H9036" s="231">
        <f t="shared" si="703"/>
        <v>1956458.97</v>
      </c>
      <c r="I9036" s="232">
        <f t="shared" si="704"/>
        <v>0</v>
      </c>
      <c r="J9036" s="231" t="str">
        <f t="shared" si="702"/>
        <v/>
      </c>
    </row>
    <row r="9037" spans="6:10" ht="19.5" customHeight="1" x14ac:dyDescent="0.25">
      <c r="F9037" s="328">
        <f t="shared" si="700"/>
        <v>0</v>
      </c>
      <c r="G9037" s="233" t="str">
        <f t="shared" si="701"/>
        <v/>
      </c>
      <c r="H9037" s="231">
        <f t="shared" si="703"/>
        <v>1956458.97</v>
      </c>
      <c r="I9037" s="232">
        <f t="shared" si="704"/>
        <v>0</v>
      </c>
      <c r="J9037" s="231" t="str">
        <f t="shared" si="702"/>
        <v/>
      </c>
    </row>
    <row r="9038" spans="6:10" ht="19.5" customHeight="1" x14ac:dyDescent="0.25">
      <c r="F9038" s="328">
        <f t="shared" si="700"/>
        <v>0</v>
      </c>
      <c r="G9038" s="233" t="str">
        <f t="shared" si="701"/>
        <v/>
      </c>
      <c r="H9038" s="231">
        <f t="shared" si="703"/>
        <v>1956458.97</v>
      </c>
      <c r="I9038" s="232">
        <f t="shared" si="704"/>
        <v>0</v>
      </c>
      <c r="J9038" s="231" t="str">
        <f t="shared" si="702"/>
        <v/>
      </c>
    </row>
    <row r="9039" spans="6:10" ht="19.5" customHeight="1" x14ac:dyDescent="0.25">
      <c r="F9039" s="328">
        <f t="shared" si="700"/>
        <v>0</v>
      </c>
      <c r="G9039" s="233" t="str">
        <f t="shared" si="701"/>
        <v/>
      </c>
      <c r="H9039" s="231">
        <f t="shared" si="703"/>
        <v>1956458.97</v>
      </c>
      <c r="I9039" s="232">
        <f t="shared" si="704"/>
        <v>0</v>
      </c>
      <c r="J9039" s="231" t="str">
        <f t="shared" si="702"/>
        <v/>
      </c>
    </row>
    <row r="9040" spans="6:10" ht="19.5" customHeight="1" x14ac:dyDescent="0.25">
      <c r="F9040" s="328">
        <f t="shared" si="700"/>
        <v>0</v>
      </c>
      <c r="G9040" s="233" t="str">
        <f t="shared" si="701"/>
        <v/>
      </c>
      <c r="H9040" s="231">
        <f t="shared" si="703"/>
        <v>1956458.97</v>
      </c>
      <c r="I9040" s="232">
        <f t="shared" si="704"/>
        <v>0</v>
      </c>
      <c r="J9040" s="231" t="str">
        <f t="shared" si="702"/>
        <v/>
      </c>
    </row>
    <row r="9041" spans="6:10" ht="19.5" customHeight="1" x14ac:dyDescent="0.25">
      <c r="F9041" s="328">
        <f t="shared" si="700"/>
        <v>0</v>
      </c>
      <c r="G9041" s="233" t="str">
        <f t="shared" si="701"/>
        <v/>
      </c>
      <c r="H9041" s="231">
        <f t="shared" si="703"/>
        <v>1956458.97</v>
      </c>
      <c r="I9041" s="232">
        <f t="shared" si="704"/>
        <v>0</v>
      </c>
      <c r="J9041" s="231" t="str">
        <f t="shared" si="702"/>
        <v/>
      </c>
    </row>
    <row r="9042" spans="6:10" ht="19.5" customHeight="1" x14ac:dyDescent="0.25">
      <c r="F9042" s="328">
        <f t="shared" si="700"/>
        <v>0</v>
      </c>
      <c r="G9042" s="233" t="str">
        <f t="shared" si="701"/>
        <v/>
      </c>
      <c r="H9042" s="231">
        <f t="shared" si="703"/>
        <v>1956458.97</v>
      </c>
      <c r="I9042" s="232">
        <f t="shared" si="704"/>
        <v>0</v>
      </c>
      <c r="J9042" s="231" t="str">
        <f t="shared" si="702"/>
        <v/>
      </c>
    </row>
    <row r="9043" spans="6:10" ht="19.5" customHeight="1" x14ac:dyDescent="0.25">
      <c r="F9043" s="328">
        <f t="shared" si="700"/>
        <v>0</v>
      </c>
      <c r="G9043" s="233" t="str">
        <f t="shared" si="701"/>
        <v/>
      </c>
      <c r="H9043" s="231">
        <f t="shared" si="703"/>
        <v>1956458.97</v>
      </c>
      <c r="I9043" s="232">
        <f t="shared" si="704"/>
        <v>0</v>
      </c>
      <c r="J9043" s="231" t="str">
        <f t="shared" si="702"/>
        <v/>
      </c>
    </row>
    <row r="9044" spans="6:10" ht="19.5" customHeight="1" x14ac:dyDescent="0.25">
      <c r="F9044" s="328">
        <f t="shared" si="700"/>
        <v>0</v>
      </c>
      <c r="G9044" s="233" t="str">
        <f t="shared" si="701"/>
        <v/>
      </c>
      <c r="H9044" s="231">
        <f t="shared" si="703"/>
        <v>1956458.97</v>
      </c>
      <c r="I9044" s="232">
        <f t="shared" si="704"/>
        <v>0</v>
      </c>
      <c r="J9044" s="231" t="str">
        <f t="shared" si="702"/>
        <v/>
      </c>
    </row>
    <row r="9045" spans="6:10" ht="19.5" customHeight="1" x14ac:dyDescent="0.25">
      <c r="F9045" s="328">
        <f t="shared" si="700"/>
        <v>0</v>
      </c>
      <c r="G9045" s="233" t="str">
        <f t="shared" si="701"/>
        <v/>
      </c>
      <c r="H9045" s="231">
        <f t="shared" si="703"/>
        <v>1956458.97</v>
      </c>
      <c r="I9045" s="232">
        <f t="shared" si="704"/>
        <v>0</v>
      </c>
      <c r="J9045" s="231" t="str">
        <f t="shared" si="702"/>
        <v/>
      </c>
    </row>
    <row r="9046" spans="6:10" ht="19.5" customHeight="1" x14ac:dyDescent="0.25">
      <c r="F9046" s="328">
        <f t="shared" si="700"/>
        <v>0</v>
      </c>
      <c r="G9046" s="233" t="str">
        <f t="shared" si="701"/>
        <v/>
      </c>
      <c r="H9046" s="231">
        <f t="shared" si="703"/>
        <v>1956458.97</v>
      </c>
      <c r="I9046" s="232">
        <f t="shared" si="704"/>
        <v>0</v>
      </c>
      <c r="J9046" s="231" t="str">
        <f t="shared" si="702"/>
        <v/>
      </c>
    </row>
    <row r="9047" spans="6:10" ht="19.5" customHeight="1" x14ac:dyDescent="0.25">
      <c r="F9047" s="328">
        <f t="shared" si="700"/>
        <v>0</v>
      </c>
      <c r="G9047" s="233" t="str">
        <f t="shared" si="701"/>
        <v/>
      </c>
      <c r="H9047" s="231">
        <f t="shared" si="703"/>
        <v>1956458.97</v>
      </c>
      <c r="I9047" s="232">
        <f t="shared" si="704"/>
        <v>0</v>
      </c>
      <c r="J9047" s="231" t="str">
        <f t="shared" si="702"/>
        <v/>
      </c>
    </row>
    <row r="9048" spans="6:10" ht="19.5" customHeight="1" x14ac:dyDescent="0.25">
      <c r="F9048" s="328">
        <f t="shared" si="700"/>
        <v>0</v>
      </c>
      <c r="G9048" s="233" t="str">
        <f t="shared" si="701"/>
        <v/>
      </c>
      <c r="H9048" s="231">
        <f t="shared" si="703"/>
        <v>1956458.97</v>
      </c>
      <c r="I9048" s="232">
        <f t="shared" si="704"/>
        <v>0</v>
      </c>
      <c r="J9048" s="231" t="str">
        <f t="shared" si="702"/>
        <v/>
      </c>
    </row>
    <row r="9049" spans="6:10" ht="19.5" customHeight="1" x14ac:dyDescent="0.25">
      <c r="F9049" s="328">
        <f t="shared" si="700"/>
        <v>0</v>
      </c>
      <c r="G9049" s="233" t="str">
        <f t="shared" si="701"/>
        <v/>
      </c>
      <c r="H9049" s="231">
        <f t="shared" si="703"/>
        <v>1956458.97</v>
      </c>
      <c r="I9049" s="232">
        <f t="shared" si="704"/>
        <v>0</v>
      </c>
      <c r="J9049" s="231" t="str">
        <f t="shared" si="702"/>
        <v/>
      </c>
    </row>
    <row r="9050" spans="6:10" ht="19.5" customHeight="1" x14ac:dyDescent="0.25">
      <c r="F9050" s="328">
        <f t="shared" si="700"/>
        <v>0</v>
      </c>
      <c r="G9050" s="233" t="str">
        <f t="shared" si="701"/>
        <v/>
      </c>
      <c r="H9050" s="231">
        <f t="shared" si="703"/>
        <v>1956458.97</v>
      </c>
      <c r="I9050" s="232">
        <f t="shared" si="704"/>
        <v>0</v>
      </c>
      <c r="J9050" s="231" t="str">
        <f t="shared" si="702"/>
        <v/>
      </c>
    </row>
    <row r="9051" spans="6:10" ht="19.5" customHeight="1" x14ac:dyDescent="0.25">
      <c r="F9051" s="328">
        <f t="shared" si="700"/>
        <v>0</v>
      </c>
      <c r="G9051" s="233" t="str">
        <f t="shared" si="701"/>
        <v/>
      </c>
      <c r="H9051" s="231">
        <f t="shared" si="703"/>
        <v>1956458.97</v>
      </c>
      <c r="I9051" s="232">
        <f t="shared" si="704"/>
        <v>0</v>
      </c>
      <c r="J9051" s="231" t="str">
        <f t="shared" si="702"/>
        <v/>
      </c>
    </row>
    <row r="9052" spans="6:10" ht="19.5" customHeight="1" x14ac:dyDescent="0.25">
      <c r="F9052" s="328">
        <f t="shared" si="700"/>
        <v>0</v>
      </c>
      <c r="G9052" s="233" t="str">
        <f t="shared" si="701"/>
        <v/>
      </c>
      <c r="H9052" s="231">
        <f t="shared" si="703"/>
        <v>1956458.97</v>
      </c>
      <c r="I9052" s="232">
        <f t="shared" si="704"/>
        <v>0</v>
      </c>
      <c r="J9052" s="231" t="str">
        <f t="shared" si="702"/>
        <v/>
      </c>
    </row>
    <row r="9053" spans="6:10" ht="19.5" customHeight="1" x14ac:dyDescent="0.25">
      <c r="F9053" s="328">
        <f t="shared" si="700"/>
        <v>0</v>
      </c>
      <c r="G9053" s="233" t="str">
        <f t="shared" si="701"/>
        <v/>
      </c>
      <c r="H9053" s="231">
        <f t="shared" si="703"/>
        <v>1956458.97</v>
      </c>
      <c r="I9053" s="232">
        <f t="shared" si="704"/>
        <v>0</v>
      </c>
      <c r="J9053" s="231" t="str">
        <f t="shared" si="702"/>
        <v/>
      </c>
    </row>
    <row r="9054" spans="6:10" ht="19.5" customHeight="1" x14ac:dyDescent="0.25">
      <c r="F9054" s="328">
        <f t="shared" si="700"/>
        <v>0</v>
      </c>
      <c r="G9054" s="233" t="str">
        <f t="shared" si="701"/>
        <v/>
      </c>
      <c r="H9054" s="231">
        <f t="shared" si="703"/>
        <v>1956458.97</v>
      </c>
      <c r="I9054" s="232">
        <f t="shared" si="704"/>
        <v>0</v>
      </c>
      <c r="J9054" s="231" t="str">
        <f t="shared" si="702"/>
        <v/>
      </c>
    </row>
    <row r="9055" spans="6:10" ht="19.5" customHeight="1" x14ac:dyDescent="0.25">
      <c r="F9055" s="328">
        <f t="shared" si="700"/>
        <v>0</v>
      </c>
      <c r="G9055" s="233" t="str">
        <f t="shared" si="701"/>
        <v/>
      </c>
      <c r="H9055" s="231">
        <f t="shared" si="703"/>
        <v>1956458.97</v>
      </c>
      <c r="I9055" s="232">
        <f t="shared" si="704"/>
        <v>0</v>
      </c>
      <c r="J9055" s="231" t="str">
        <f t="shared" si="702"/>
        <v/>
      </c>
    </row>
    <row r="9056" spans="6:10" ht="19.5" customHeight="1" x14ac:dyDescent="0.25">
      <c r="F9056" s="328">
        <f t="shared" si="700"/>
        <v>0</v>
      </c>
      <c r="G9056" s="233" t="str">
        <f t="shared" si="701"/>
        <v/>
      </c>
      <c r="H9056" s="231">
        <f t="shared" si="703"/>
        <v>1956458.97</v>
      </c>
      <c r="I9056" s="232">
        <f t="shared" si="704"/>
        <v>0</v>
      </c>
      <c r="J9056" s="231" t="str">
        <f t="shared" si="702"/>
        <v/>
      </c>
    </row>
    <row r="9057" spans="6:10" ht="19.5" customHeight="1" x14ac:dyDescent="0.25">
      <c r="F9057" s="328">
        <f t="shared" si="700"/>
        <v>0</v>
      </c>
      <c r="G9057" s="233" t="str">
        <f t="shared" si="701"/>
        <v/>
      </c>
      <c r="H9057" s="231">
        <f t="shared" si="703"/>
        <v>1956458.97</v>
      </c>
      <c r="I9057" s="232">
        <f t="shared" si="704"/>
        <v>0</v>
      </c>
      <c r="J9057" s="231" t="str">
        <f t="shared" si="702"/>
        <v/>
      </c>
    </row>
    <row r="9058" spans="6:10" ht="19.5" customHeight="1" x14ac:dyDescent="0.25">
      <c r="F9058" s="328">
        <f t="shared" si="700"/>
        <v>0</v>
      </c>
      <c r="G9058" s="233" t="str">
        <f t="shared" si="701"/>
        <v/>
      </c>
      <c r="H9058" s="231">
        <f t="shared" si="703"/>
        <v>1956458.97</v>
      </c>
      <c r="I9058" s="232">
        <f t="shared" si="704"/>
        <v>0</v>
      </c>
      <c r="J9058" s="231" t="str">
        <f t="shared" si="702"/>
        <v/>
      </c>
    </row>
    <row r="9059" spans="6:10" ht="19.5" customHeight="1" x14ac:dyDescent="0.25">
      <c r="F9059" s="328">
        <f t="shared" si="700"/>
        <v>0</v>
      </c>
      <c r="G9059" s="233" t="str">
        <f t="shared" si="701"/>
        <v/>
      </c>
      <c r="H9059" s="231">
        <f t="shared" si="703"/>
        <v>1956458.97</v>
      </c>
      <c r="I9059" s="232">
        <f t="shared" si="704"/>
        <v>0</v>
      </c>
      <c r="J9059" s="231" t="str">
        <f t="shared" si="702"/>
        <v/>
      </c>
    </row>
    <row r="9060" spans="6:10" ht="19.5" customHeight="1" x14ac:dyDescent="0.25">
      <c r="F9060" s="328">
        <f t="shared" si="700"/>
        <v>0</v>
      </c>
      <c r="G9060" s="233" t="str">
        <f t="shared" si="701"/>
        <v/>
      </c>
      <c r="H9060" s="231">
        <f t="shared" si="703"/>
        <v>1956458.97</v>
      </c>
      <c r="I9060" s="232">
        <f t="shared" si="704"/>
        <v>0</v>
      </c>
      <c r="J9060" s="231" t="str">
        <f t="shared" si="702"/>
        <v/>
      </c>
    </row>
    <row r="9061" spans="6:10" ht="19.5" customHeight="1" x14ac:dyDescent="0.25">
      <c r="F9061" s="328">
        <f t="shared" si="700"/>
        <v>0</v>
      </c>
      <c r="G9061" s="233" t="str">
        <f t="shared" si="701"/>
        <v/>
      </c>
      <c r="H9061" s="231">
        <f t="shared" si="703"/>
        <v>1956458.97</v>
      </c>
      <c r="I9061" s="232">
        <f t="shared" si="704"/>
        <v>0</v>
      </c>
      <c r="J9061" s="231" t="str">
        <f t="shared" si="702"/>
        <v/>
      </c>
    </row>
    <row r="9062" spans="6:10" ht="19.5" customHeight="1" x14ac:dyDescent="0.25">
      <c r="F9062" s="328">
        <f t="shared" si="700"/>
        <v>0</v>
      </c>
      <c r="G9062" s="233" t="str">
        <f t="shared" si="701"/>
        <v/>
      </c>
      <c r="H9062" s="231">
        <f t="shared" si="703"/>
        <v>1956458.97</v>
      </c>
      <c r="I9062" s="232">
        <f t="shared" si="704"/>
        <v>0</v>
      </c>
      <c r="J9062" s="231" t="str">
        <f t="shared" si="702"/>
        <v/>
      </c>
    </row>
    <row r="9063" spans="6:10" ht="19.5" customHeight="1" x14ac:dyDescent="0.25">
      <c r="F9063" s="328">
        <f t="shared" si="700"/>
        <v>0</v>
      </c>
      <c r="G9063" s="233" t="str">
        <f t="shared" si="701"/>
        <v/>
      </c>
      <c r="H9063" s="231">
        <f t="shared" si="703"/>
        <v>1956458.97</v>
      </c>
      <c r="I9063" s="232">
        <f t="shared" si="704"/>
        <v>0</v>
      </c>
      <c r="J9063" s="231" t="str">
        <f t="shared" si="702"/>
        <v/>
      </c>
    </row>
    <row r="9064" spans="6:10" ht="19.5" customHeight="1" x14ac:dyDescent="0.25">
      <c r="F9064" s="328">
        <f t="shared" si="700"/>
        <v>0</v>
      </c>
      <c r="G9064" s="233" t="str">
        <f t="shared" si="701"/>
        <v/>
      </c>
      <c r="H9064" s="231">
        <f t="shared" si="703"/>
        <v>1956458.97</v>
      </c>
      <c r="I9064" s="232">
        <f t="shared" si="704"/>
        <v>0</v>
      </c>
      <c r="J9064" s="231" t="str">
        <f t="shared" si="702"/>
        <v/>
      </c>
    </row>
    <row r="9065" spans="6:10" ht="19.5" customHeight="1" x14ac:dyDescent="0.25">
      <c r="F9065" s="328">
        <f t="shared" si="700"/>
        <v>0</v>
      </c>
      <c r="G9065" s="233" t="str">
        <f t="shared" si="701"/>
        <v/>
      </c>
      <c r="H9065" s="231">
        <f t="shared" si="703"/>
        <v>1956458.97</v>
      </c>
      <c r="I9065" s="232">
        <f t="shared" si="704"/>
        <v>0</v>
      </c>
      <c r="J9065" s="231" t="str">
        <f t="shared" si="702"/>
        <v/>
      </c>
    </row>
    <row r="9066" spans="6:10" ht="19.5" customHeight="1" x14ac:dyDescent="0.25">
      <c r="F9066" s="328">
        <f t="shared" si="700"/>
        <v>0</v>
      </c>
      <c r="G9066" s="233" t="str">
        <f t="shared" si="701"/>
        <v/>
      </c>
      <c r="H9066" s="231">
        <f t="shared" si="703"/>
        <v>1956458.97</v>
      </c>
      <c r="I9066" s="232">
        <f t="shared" si="704"/>
        <v>0</v>
      </c>
      <c r="J9066" s="231" t="str">
        <f t="shared" si="702"/>
        <v/>
      </c>
    </row>
    <row r="9067" spans="6:10" ht="19.5" customHeight="1" x14ac:dyDescent="0.25">
      <c r="F9067" s="328">
        <f t="shared" si="700"/>
        <v>0</v>
      </c>
      <c r="G9067" s="233" t="str">
        <f t="shared" si="701"/>
        <v/>
      </c>
      <c r="H9067" s="231">
        <f t="shared" si="703"/>
        <v>1956458.97</v>
      </c>
      <c r="I9067" s="232">
        <f t="shared" si="704"/>
        <v>0</v>
      </c>
      <c r="J9067" s="231" t="str">
        <f t="shared" si="702"/>
        <v/>
      </c>
    </row>
    <row r="9068" spans="6:10" ht="19.5" customHeight="1" x14ac:dyDescent="0.25">
      <c r="F9068" s="328">
        <f t="shared" si="700"/>
        <v>0</v>
      </c>
      <c r="G9068" s="233" t="str">
        <f t="shared" si="701"/>
        <v/>
      </c>
      <c r="H9068" s="231">
        <f t="shared" si="703"/>
        <v>1956458.97</v>
      </c>
      <c r="I9068" s="232">
        <f t="shared" si="704"/>
        <v>0</v>
      </c>
      <c r="J9068" s="231" t="str">
        <f t="shared" si="702"/>
        <v/>
      </c>
    </row>
    <row r="9069" spans="6:10" ht="19.5" customHeight="1" x14ac:dyDescent="0.25">
      <c r="F9069" s="328">
        <f t="shared" si="700"/>
        <v>0</v>
      </c>
      <c r="G9069" s="233" t="str">
        <f t="shared" si="701"/>
        <v/>
      </c>
      <c r="H9069" s="231">
        <f t="shared" si="703"/>
        <v>1956458.97</v>
      </c>
      <c r="I9069" s="232">
        <f t="shared" si="704"/>
        <v>0</v>
      </c>
      <c r="J9069" s="231" t="str">
        <f t="shared" si="702"/>
        <v/>
      </c>
    </row>
    <row r="9070" spans="6:10" ht="19.5" customHeight="1" x14ac:dyDescent="0.25">
      <c r="F9070" s="328">
        <f t="shared" si="700"/>
        <v>0</v>
      </c>
      <c r="G9070" s="233" t="str">
        <f t="shared" si="701"/>
        <v/>
      </c>
      <c r="H9070" s="231">
        <f t="shared" si="703"/>
        <v>1956458.97</v>
      </c>
      <c r="I9070" s="232">
        <f t="shared" si="704"/>
        <v>0</v>
      </c>
      <c r="J9070" s="231" t="str">
        <f t="shared" si="702"/>
        <v/>
      </c>
    </row>
    <row r="9071" spans="6:10" ht="19.5" customHeight="1" x14ac:dyDescent="0.25">
      <c r="F9071" s="328">
        <f t="shared" si="700"/>
        <v>0</v>
      </c>
      <c r="G9071" s="233" t="str">
        <f t="shared" si="701"/>
        <v/>
      </c>
      <c r="H9071" s="231">
        <f t="shared" si="703"/>
        <v>1956458.97</v>
      </c>
      <c r="I9071" s="232">
        <f t="shared" si="704"/>
        <v>0</v>
      </c>
      <c r="J9071" s="231" t="str">
        <f t="shared" si="702"/>
        <v/>
      </c>
    </row>
    <row r="9072" spans="6:10" ht="19.5" customHeight="1" x14ac:dyDescent="0.25">
      <c r="F9072" s="328">
        <f t="shared" si="700"/>
        <v>0</v>
      </c>
      <c r="G9072" s="233" t="str">
        <f t="shared" si="701"/>
        <v/>
      </c>
      <c r="H9072" s="231">
        <f t="shared" si="703"/>
        <v>1956458.97</v>
      </c>
      <c r="I9072" s="232">
        <f t="shared" si="704"/>
        <v>0</v>
      </c>
      <c r="J9072" s="231" t="str">
        <f t="shared" si="702"/>
        <v/>
      </c>
    </row>
    <row r="9073" spans="6:10" ht="19.5" customHeight="1" x14ac:dyDescent="0.25">
      <c r="F9073" s="328">
        <f t="shared" si="700"/>
        <v>0</v>
      </c>
      <c r="G9073" s="233" t="str">
        <f t="shared" si="701"/>
        <v/>
      </c>
      <c r="H9073" s="231">
        <f t="shared" si="703"/>
        <v>1956458.97</v>
      </c>
      <c r="I9073" s="232">
        <f t="shared" si="704"/>
        <v>0</v>
      </c>
      <c r="J9073" s="231" t="str">
        <f t="shared" si="702"/>
        <v/>
      </c>
    </row>
    <row r="9074" spans="6:10" ht="19.5" customHeight="1" x14ac:dyDescent="0.25">
      <c r="F9074" s="328">
        <f t="shared" si="700"/>
        <v>0</v>
      </c>
      <c r="G9074" s="233" t="str">
        <f t="shared" si="701"/>
        <v/>
      </c>
      <c r="H9074" s="231">
        <f t="shared" si="703"/>
        <v>1956458.97</v>
      </c>
      <c r="I9074" s="232">
        <f t="shared" si="704"/>
        <v>0</v>
      </c>
      <c r="J9074" s="231" t="str">
        <f t="shared" si="702"/>
        <v/>
      </c>
    </row>
    <row r="9075" spans="6:10" ht="19.5" customHeight="1" x14ac:dyDescent="0.25">
      <c r="F9075" s="328">
        <f t="shared" si="700"/>
        <v>0</v>
      </c>
      <c r="G9075" s="233" t="str">
        <f t="shared" si="701"/>
        <v/>
      </c>
      <c r="H9075" s="231">
        <f t="shared" si="703"/>
        <v>1956458.97</v>
      </c>
      <c r="I9075" s="232">
        <f t="shared" si="704"/>
        <v>0</v>
      </c>
      <c r="J9075" s="231" t="str">
        <f t="shared" si="702"/>
        <v/>
      </c>
    </row>
    <row r="9076" spans="6:10" ht="19.5" customHeight="1" x14ac:dyDescent="0.25">
      <c r="F9076" s="328">
        <f t="shared" si="700"/>
        <v>0</v>
      </c>
      <c r="G9076" s="233" t="str">
        <f t="shared" si="701"/>
        <v/>
      </c>
      <c r="H9076" s="231">
        <f t="shared" si="703"/>
        <v>1956458.97</v>
      </c>
      <c r="I9076" s="232">
        <f t="shared" si="704"/>
        <v>0</v>
      </c>
      <c r="J9076" s="231" t="str">
        <f t="shared" si="702"/>
        <v/>
      </c>
    </row>
    <row r="9077" spans="6:10" ht="19.5" customHeight="1" x14ac:dyDescent="0.25">
      <c r="F9077" s="328">
        <f t="shared" si="700"/>
        <v>0</v>
      </c>
      <c r="G9077" s="233" t="str">
        <f t="shared" si="701"/>
        <v/>
      </c>
      <c r="H9077" s="231">
        <f t="shared" si="703"/>
        <v>1956458.97</v>
      </c>
      <c r="I9077" s="232">
        <f t="shared" si="704"/>
        <v>0</v>
      </c>
      <c r="J9077" s="231" t="str">
        <f t="shared" si="702"/>
        <v/>
      </c>
    </row>
    <row r="9078" spans="6:10" ht="19.5" customHeight="1" x14ac:dyDescent="0.25">
      <c r="F9078" s="328">
        <f t="shared" si="700"/>
        <v>0</v>
      </c>
      <c r="G9078" s="233" t="str">
        <f t="shared" si="701"/>
        <v/>
      </c>
      <c r="H9078" s="231">
        <f t="shared" si="703"/>
        <v>1956458.97</v>
      </c>
      <c r="I9078" s="232">
        <f t="shared" si="704"/>
        <v>0</v>
      </c>
      <c r="J9078" s="231" t="str">
        <f t="shared" si="702"/>
        <v/>
      </c>
    </row>
    <row r="9079" spans="6:10" ht="19.5" customHeight="1" x14ac:dyDescent="0.25">
      <c r="F9079" s="328">
        <f t="shared" si="700"/>
        <v>0</v>
      </c>
      <c r="G9079" s="233" t="str">
        <f t="shared" si="701"/>
        <v/>
      </c>
      <c r="H9079" s="231">
        <f t="shared" si="703"/>
        <v>1956458.97</v>
      </c>
      <c r="I9079" s="232">
        <f t="shared" si="704"/>
        <v>0</v>
      </c>
      <c r="J9079" s="231" t="str">
        <f t="shared" si="702"/>
        <v/>
      </c>
    </row>
    <row r="9080" spans="6:10" ht="19.5" customHeight="1" x14ac:dyDescent="0.25">
      <c r="F9080" s="328">
        <f t="shared" si="700"/>
        <v>0</v>
      </c>
      <c r="G9080" s="233" t="str">
        <f t="shared" si="701"/>
        <v/>
      </c>
      <c r="H9080" s="231">
        <f t="shared" si="703"/>
        <v>1956458.97</v>
      </c>
      <c r="I9080" s="232">
        <f t="shared" si="704"/>
        <v>0</v>
      </c>
      <c r="J9080" s="231" t="str">
        <f t="shared" si="702"/>
        <v/>
      </c>
    </row>
    <row r="9081" spans="6:10" ht="19.5" customHeight="1" x14ac:dyDescent="0.25">
      <c r="F9081" s="328">
        <f t="shared" si="700"/>
        <v>0</v>
      </c>
      <c r="G9081" s="233" t="str">
        <f t="shared" si="701"/>
        <v/>
      </c>
      <c r="H9081" s="231">
        <f t="shared" si="703"/>
        <v>1956458.97</v>
      </c>
      <c r="I9081" s="232">
        <f t="shared" si="704"/>
        <v>0</v>
      </c>
      <c r="J9081" s="231" t="str">
        <f t="shared" si="702"/>
        <v/>
      </c>
    </row>
    <row r="9082" spans="6:10" ht="19.5" customHeight="1" x14ac:dyDescent="0.25">
      <c r="F9082" s="328">
        <f t="shared" si="700"/>
        <v>0</v>
      </c>
      <c r="G9082" s="233" t="str">
        <f t="shared" si="701"/>
        <v/>
      </c>
      <c r="H9082" s="231">
        <f t="shared" si="703"/>
        <v>1956458.97</v>
      </c>
      <c r="I9082" s="232">
        <f t="shared" si="704"/>
        <v>0</v>
      </c>
      <c r="J9082" s="231" t="str">
        <f t="shared" si="702"/>
        <v/>
      </c>
    </row>
    <row r="9083" spans="6:10" ht="19.5" customHeight="1" x14ac:dyDescent="0.25">
      <c r="F9083" s="328">
        <f t="shared" si="700"/>
        <v>0</v>
      </c>
      <c r="G9083" s="233" t="str">
        <f t="shared" si="701"/>
        <v/>
      </c>
      <c r="H9083" s="231">
        <f t="shared" si="703"/>
        <v>1956458.97</v>
      </c>
      <c r="I9083" s="232">
        <f t="shared" si="704"/>
        <v>0</v>
      </c>
      <c r="J9083" s="231" t="str">
        <f t="shared" si="702"/>
        <v/>
      </c>
    </row>
    <row r="9084" spans="6:10" ht="19.5" customHeight="1" x14ac:dyDescent="0.25">
      <c r="F9084" s="328">
        <f t="shared" si="700"/>
        <v>0</v>
      </c>
      <c r="G9084" s="233" t="str">
        <f t="shared" si="701"/>
        <v/>
      </c>
      <c r="H9084" s="231">
        <f t="shared" si="703"/>
        <v>1956458.97</v>
      </c>
      <c r="I9084" s="232">
        <f t="shared" si="704"/>
        <v>0</v>
      </c>
      <c r="J9084" s="231" t="str">
        <f t="shared" si="702"/>
        <v/>
      </c>
    </row>
    <row r="9085" spans="6:10" ht="19.5" customHeight="1" x14ac:dyDescent="0.25">
      <c r="F9085" s="328">
        <f t="shared" si="700"/>
        <v>0</v>
      </c>
      <c r="G9085" s="233" t="str">
        <f t="shared" si="701"/>
        <v/>
      </c>
      <c r="H9085" s="231">
        <f t="shared" si="703"/>
        <v>1956458.97</v>
      </c>
      <c r="I9085" s="232">
        <f t="shared" si="704"/>
        <v>0</v>
      </c>
      <c r="J9085" s="231" t="str">
        <f t="shared" si="702"/>
        <v/>
      </c>
    </row>
    <row r="9086" spans="6:10" ht="19.5" customHeight="1" x14ac:dyDescent="0.25">
      <c r="F9086" s="328">
        <f t="shared" si="700"/>
        <v>0</v>
      </c>
      <c r="G9086" s="233" t="str">
        <f t="shared" si="701"/>
        <v/>
      </c>
      <c r="H9086" s="231">
        <f t="shared" si="703"/>
        <v>1956458.97</v>
      </c>
      <c r="I9086" s="232">
        <f t="shared" si="704"/>
        <v>0</v>
      </c>
      <c r="J9086" s="231" t="str">
        <f t="shared" si="702"/>
        <v/>
      </c>
    </row>
    <row r="9087" spans="6:10" ht="19.5" customHeight="1" x14ac:dyDescent="0.25">
      <c r="F9087" s="328">
        <f t="shared" si="700"/>
        <v>0</v>
      </c>
      <c r="G9087" s="233" t="str">
        <f t="shared" si="701"/>
        <v/>
      </c>
      <c r="H9087" s="231">
        <f t="shared" si="703"/>
        <v>1956458.97</v>
      </c>
      <c r="I9087" s="232">
        <f t="shared" si="704"/>
        <v>0</v>
      </c>
      <c r="J9087" s="231" t="str">
        <f t="shared" si="702"/>
        <v/>
      </c>
    </row>
    <row r="9088" spans="6:10" ht="19.5" customHeight="1" x14ac:dyDescent="0.25">
      <c r="F9088" s="328">
        <f t="shared" si="700"/>
        <v>0</v>
      </c>
      <c r="G9088" s="233" t="str">
        <f t="shared" si="701"/>
        <v/>
      </c>
      <c r="H9088" s="231">
        <f t="shared" si="703"/>
        <v>1956458.97</v>
      </c>
      <c r="I9088" s="232">
        <f t="shared" si="704"/>
        <v>0</v>
      </c>
      <c r="J9088" s="231" t="str">
        <f t="shared" si="702"/>
        <v/>
      </c>
    </row>
    <row r="9089" spans="6:10" ht="19.5" customHeight="1" x14ac:dyDescent="0.25">
      <c r="F9089" s="328">
        <f t="shared" si="700"/>
        <v>0</v>
      </c>
      <c r="G9089" s="233" t="str">
        <f t="shared" si="701"/>
        <v/>
      </c>
      <c r="H9089" s="231">
        <f t="shared" si="703"/>
        <v>1956458.97</v>
      </c>
      <c r="I9089" s="232">
        <f t="shared" si="704"/>
        <v>0</v>
      </c>
      <c r="J9089" s="231" t="str">
        <f t="shared" si="702"/>
        <v/>
      </c>
    </row>
    <row r="9090" spans="6:10" ht="19.5" customHeight="1" x14ac:dyDescent="0.25">
      <c r="F9090" s="328">
        <f t="shared" si="700"/>
        <v>0</v>
      </c>
      <c r="G9090" s="233" t="str">
        <f t="shared" si="701"/>
        <v/>
      </c>
      <c r="H9090" s="231">
        <f t="shared" si="703"/>
        <v>1956458.97</v>
      </c>
      <c r="I9090" s="232">
        <f t="shared" si="704"/>
        <v>0</v>
      </c>
      <c r="J9090" s="231" t="str">
        <f t="shared" si="702"/>
        <v/>
      </c>
    </row>
    <row r="9091" spans="6:10" ht="19.5" customHeight="1" x14ac:dyDescent="0.25">
      <c r="F9091" s="328">
        <f t="shared" si="700"/>
        <v>0</v>
      </c>
      <c r="G9091" s="233" t="str">
        <f t="shared" si="701"/>
        <v/>
      </c>
      <c r="H9091" s="231">
        <f t="shared" si="703"/>
        <v>1956458.97</v>
      </c>
      <c r="I9091" s="232">
        <f t="shared" si="704"/>
        <v>0</v>
      </c>
      <c r="J9091" s="231" t="str">
        <f t="shared" si="702"/>
        <v/>
      </c>
    </row>
    <row r="9092" spans="6:10" ht="19.5" customHeight="1" x14ac:dyDescent="0.25">
      <c r="F9092" s="328">
        <f t="shared" si="700"/>
        <v>0</v>
      </c>
      <c r="G9092" s="233" t="str">
        <f t="shared" si="701"/>
        <v/>
      </c>
      <c r="H9092" s="231">
        <f t="shared" si="703"/>
        <v>1956458.97</v>
      </c>
      <c r="I9092" s="232">
        <f t="shared" si="704"/>
        <v>0</v>
      </c>
      <c r="J9092" s="231" t="str">
        <f t="shared" si="702"/>
        <v/>
      </c>
    </row>
    <row r="9093" spans="6:10" ht="19.5" customHeight="1" x14ac:dyDescent="0.25">
      <c r="F9093" s="328">
        <f t="shared" si="700"/>
        <v>0</v>
      </c>
      <c r="G9093" s="233" t="str">
        <f t="shared" si="701"/>
        <v/>
      </c>
      <c r="H9093" s="231">
        <f t="shared" si="703"/>
        <v>1956458.97</v>
      </c>
      <c r="I9093" s="232">
        <f t="shared" si="704"/>
        <v>0</v>
      </c>
      <c r="J9093" s="231" t="str">
        <f t="shared" si="702"/>
        <v/>
      </c>
    </row>
    <row r="9094" spans="6:10" ht="19.5" customHeight="1" x14ac:dyDescent="0.25">
      <c r="F9094" s="328">
        <f t="shared" si="700"/>
        <v>0</v>
      </c>
      <c r="G9094" s="233" t="str">
        <f t="shared" si="701"/>
        <v/>
      </c>
      <c r="H9094" s="231">
        <f t="shared" si="703"/>
        <v>1956458.97</v>
      </c>
      <c r="I9094" s="232">
        <f t="shared" si="704"/>
        <v>0</v>
      </c>
      <c r="J9094" s="231" t="str">
        <f t="shared" si="702"/>
        <v/>
      </c>
    </row>
    <row r="9095" spans="6:10" ht="19.5" customHeight="1" x14ac:dyDescent="0.25">
      <c r="F9095" s="328">
        <f t="shared" si="700"/>
        <v>0</v>
      </c>
      <c r="G9095" s="233" t="str">
        <f t="shared" si="701"/>
        <v/>
      </c>
      <c r="H9095" s="231">
        <f t="shared" si="703"/>
        <v>1956458.97</v>
      </c>
      <c r="I9095" s="232">
        <f t="shared" si="704"/>
        <v>0</v>
      </c>
      <c r="J9095" s="231" t="str">
        <f t="shared" si="702"/>
        <v/>
      </c>
    </row>
    <row r="9096" spans="6:10" ht="19.5" customHeight="1" x14ac:dyDescent="0.25">
      <c r="F9096" s="328">
        <f t="shared" si="700"/>
        <v>0</v>
      </c>
      <c r="G9096" s="233" t="str">
        <f t="shared" si="701"/>
        <v/>
      </c>
      <c r="H9096" s="231">
        <f t="shared" si="703"/>
        <v>1956458.97</v>
      </c>
      <c r="I9096" s="232">
        <f t="shared" si="704"/>
        <v>0</v>
      </c>
      <c r="J9096" s="231" t="str">
        <f t="shared" si="702"/>
        <v/>
      </c>
    </row>
    <row r="9097" spans="6:10" ht="19.5" customHeight="1" x14ac:dyDescent="0.25">
      <c r="F9097" s="328">
        <f t="shared" si="700"/>
        <v>0</v>
      </c>
      <c r="G9097" s="233" t="str">
        <f t="shared" si="701"/>
        <v/>
      </c>
      <c r="H9097" s="231">
        <f t="shared" si="703"/>
        <v>1956458.97</v>
      </c>
      <c r="I9097" s="232">
        <f t="shared" si="704"/>
        <v>0</v>
      </c>
      <c r="J9097" s="231" t="str">
        <f t="shared" si="702"/>
        <v/>
      </c>
    </row>
    <row r="9098" spans="6:10" ht="19.5" customHeight="1" x14ac:dyDescent="0.25">
      <c r="F9098" s="328">
        <f t="shared" ref="F9098:F9161" si="705">IF(E9098&gt;$C$4*1000,"Выборка",0)</f>
        <v>0</v>
      </c>
      <c r="G9098" s="233" t="str">
        <f t="shared" ref="G9098:G9161" si="706">IF(F9098=0,"",E9098)</f>
        <v/>
      </c>
      <c r="H9098" s="231">
        <f t="shared" si="703"/>
        <v>1956458.97</v>
      </c>
      <c r="I9098" s="232">
        <f t="shared" si="704"/>
        <v>0</v>
      </c>
      <c r="J9098" s="231" t="str">
        <f t="shared" ref="J9098:J9161" si="707">IF(I9098=0,"",E9098)</f>
        <v/>
      </c>
    </row>
    <row r="9099" spans="6:10" ht="19.5" customHeight="1" x14ac:dyDescent="0.25">
      <c r="F9099" s="328">
        <f t="shared" si="705"/>
        <v>0</v>
      </c>
      <c r="G9099" s="233" t="str">
        <f t="shared" si="706"/>
        <v/>
      </c>
      <c r="H9099" s="231">
        <f t="shared" ref="H9099:H9162" si="708">IF(F9099=0,IF((I9098=0)*AND(F9098=0),H9098+E9099,IF((F9098&lt;&gt;0)*AND((H9098&lt;=$E$17)),H9098+E9099,E9099)),H9098)</f>
        <v>1956458.97</v>
      </c>
      <c r="I9099" s="232">
        <f t="shared" ref="I9099:I9162" si="709">IF((H9099&gt;$E$17)*AND(F9099=0),"Выборка",0)</f>
        <v>0</v>
      </c>
      <c r="J9099" s="231" t="str">
        <f t="shared" si="707"/>
        <v/>
      </c>
    </row>
    <row r="9100" spans="6:10" ht="19.5" customHeight="1" x14ac:dyDescent="0.25">
      <c r="F9100" s="328">
        <f t="shared" si="705"/>
        <v>0</v>
      </c>
      <c r="G9100" s="233" t="str">
        <f t="shared" si="706"/>
        <v/>
      </c>
      <c r="H9100" s="231">
        <f t="shared" si="708"/>
        <v>1956458.97</v>
      </c>
      <c r="I9100" s="232">
        <f t="shared" si="709"/>
        <v>0</v>
      </c>
      <c r="J9100" s="231" t="str">
        <f t="shared" si="707"/>
        <v/>
      </c>
    </row>
    <row r="9101" spans="6:10" ht="19.5" customHeight="1" x14ac:dyDescent="0.25">
      <c r="F9101" s="328">
        <f t="shared" si="705"/>
        <v>0</v>
      </c>
      <c r="G9101" s="233" t="str">
        <f t="shared" si="706"/>
        <v/>
      </c>
      <c r="H9101" s="231">
        <f t="shared" si="708"/>
        <v>1956458.97</v>
      </c>
      <c r="I9101" s="232">
        <f t="shared" si="709"/>
        <v>0</v>
      </c>
      <c r="J9101" s="231" t="str">
        <f t="shared" si="707"/>
        <v/>
      </c>
    </row>
    <row r="9102" spans="6:10" ht="19.5" customHeight="1" x14ac:dyDescent="0.25">
      <c r="F9102" s="328">
        <f t="shared" si="705"/>
        <v>0</v>
      </c>
      <c r="G9102" s="233" t="str">
        <f t="shared" si="706"/>
        <v/>
      </c>
      <c r="H9102" s="231">
        <f t="shared" si="708"/>
        <v>1956458.97</v>
      </c>
      <c r="I9102" s="232">
        <f t="shared" si="709"/>
        <v>0</v>
      </c>
      <c r="J9102" s="231" t="str">
        <f t="shared" si="707"/>
        <v/>
      </c>
    </row>
    <row r="9103" spans="6:10" ht="19.5" customHeight="1" x14ac:dyDescent="0.25">
      <c r="F9103" s="328">
        <f t="shared" si="705"/>
        <v>0</v>
      </c>
      <c r="G9103" s="233" t="str">
        <f t="shared" si="706"/>
        <v/>
      </c>
      <c r="H9103" s="231">
        <f t="shared" si="708"/>
        <v>1956458.97</v>
      </c>
      <c r="I9103" s="232">
        <f t="shared" si="709"/>
        <v>0</v>
      </c>
      <c r="J9103" s="231" t="str">
        <f t="shared" si="707"/>
        <v/>
      </c>
    </row>
    <row r="9104" spans="6:10" ht="19.5" customHeight="1" x14ac:dyDescent="0.25">
      <c r="F9104" s="328">
        <f t="shared" si="705"/>
        <v>0</v>
      </c>
      <c r="G9104" s="233" t="str">
        <f t="shared" si="706"/>
        <v/>
      </c>
      <c r="H9104" s="231">
        <f t="shared" si="708"/>
        <v>1956458.97</v>
      </c>
      <c r="I9104" s="232">
        <f t="shared" si="709"/>
        <v>0</v>
      </c>
      <c r="J9104" s="231" t="str">
        <f t="shared" si="707"/>
        <v/>
      </c>
    </row>
    <row r="9105" spans="6:10" ht="19.5" customHeight="1" x14ac:dyDescent="0.25">
      <c r="F9105" s="328">
        <f t="shared" si="705"/>
        <v>0</v>
      </c>
      <c r="G9105" s="233" t="str">
        <f t="shared" si="706"/>
        <v/>
      </c>
      <c r="H9105" s="231">
        <f t="shared" si="708"/>
        <v>1956458.97</v>
      </c>
      <c r="I9105" s="232">
        <f t="shared" si="709"/>
        <v>0</v>
      </c>
      <c r="J9105" s="231" t="str">
        <f t="shared" si="707"/>
        <v/>
      </c>
    </row>
    <row r="9106" spans="6:10" ht="19.5" customHeight="1" x14ac:dyDescent="0.25">
      <c r="F9106" s="328">
        <f t="shared" si="705"/>
        <v>0</v>
      </c>
      <c r="G9106" s="233" t="str">
        <f t="shared" si="706"/>
        <v/>
      </c>
      <c r="H9106" s="231">
        <f t="shared" si="708"/>
        <v>1956458.97</v>
      </c>
      <c r="I9106" s="232">
        <f t="shared" si="709"/>
        <v>0</v>
      </c>
      <c r="J9106" s="231" t="str">
        <f t="shared" si="707"/>
        <v/>
      </c>
    </row>
    <row r="9107" spans="6:10" ht="19.5" customHeight="1" x14ac:dyDescent="0.25">
      <c r="F9107" s="328">
        <f t="shared" si="705"/>
        <v>0</v>
      </c>
      <c r="G9107" s="233" t="str">
        <f t="shared" si="706"/>
        <v/>
      </c>
      <c r="H9107" s="231">
        <f t="shared" si="708"/>
        <v>1956458.97</v>
      </c>
      <c r="I9107" s="232">
        <f t="shared" si="709"/>
        <v>0</v>
      </c>
      <c r="J9107" s="231" t="str">
        <f t="shared" si="707"/>
        <v/>
      </c>
    </row>
    <row r="9108" spans="6:10" ht="19.5" customHeight="1" x14ac:dyDescent="0.25">
      <c r="F9108" s="328">
        <f t="shared" si="705"/>
        <v>0</v>
      </c>
      <c r="G9108" s="233" t="str">
        <f t="shared" si="706"/>
        <v/>
      </c>
      <c r="H9108" s="231">
        <f t="shared" si="708"/>
        <v>1956458.97</v>
      </c>
      <c r="I9108" s="232">
        <f t="shared" si="709"/>
        <v>0</v>
      </c>
      <c r="J9108" s="231" t="str">
        <f t="shared" si="707"/>
        <v/>
      </c>
    </row>
    <row r="9109" spans="6:10" ht="19.5" customHeight="1" x14ac:dyDescent="0.25">
      <c r="F9109" s="328">
        <f t="shared" si="705"/>
        <v>0</v>
      </c>
      <c r="G9109" s="233" t="str">
        <f t="shared" si="706"/>
        <v/>
      </c>
      <c r="H9109" s="231">
        <f t="shared" si="708"/>
        <v>1956458.97</v>
      </c>
      <c r="I9109" s="232">
        <f t="shared" si="709"/>
        <v>0</v>
      </c>
      <c r="J9109" s="231" t="str">
        <f t="shared" si="707"/>
        <v/>
      </c>
    </row>
    <row r="9110" spans="6:10" ht="19.5" customHeight="1" x14ac:dyDescent="0.25">
      <c r="F9110" s="328">
        <f t="shared" si="705"/>
        <v>0</v>
      </c>
      <c r="G9110" s="233" t="str">
        <f t="shared" si="706"/>
        <v/>
      </c>
      <c r="H9110" s="231">
        <f t="shared" si="708"/>
        <v>1956458.97</v>
      </c>
      <c r="I9110" s="232">
        <f t="shared" si="709"/>
        <v>0</v>
      </c>
      <c r="J9110" s="231" t="str">
        <f t="shared" si="707"/>
        <v/>
      </c>
    </row>
    <row r="9111" spans="6:10" ht="19.5" customHeight="1" x14ac:dyDescent="0.25">
      <c r="F9111" s="328">
        <f t="shared" si="705"/>
        <v>0</v>
      </c>
      <c r="G9111" s="233" t="str">
        <f t="shared" si="706"/>
        <v/>
      </c>
      <c r="H9111" s="231">
        <f t="shared" si="708"/>
        <v>1956458.97</v>
      </c>
      <c r="I9111" s="232">
        <f t="shared" si="709"/>
        <v>0</v>
      </c>
      <c r="J9111" s="231" t="str">
        <f t="shared" si="707"/>
        <v/>
      </c>
    </row>
    <row r="9112" spans="6:10" ht="19.5" customHeight="1" x14ac:dyDescent="0.25">
      <c r="F9112" s="328">
        <f t="shared" si="705"/>
        <v>0</v>
      </c>
      <c r="G9112" s="233" t="str">
        <f t="shared" si="706"/>
        <v/>
      </c>
      <c r="H9112" s="231">
        <f t="shared" si="708"/>
        <v>1956458.97</v>
      </c>
      <c r="I9112" s="232">
        <f t="shared" si="709"/>
        <v>0</v>
      </c>
      <c r="J9112" s="231" t="str">
        <f t="shared" si="707"/>
        <v/>
      </c>
    </row>
    <row r="9113" spans="6:10" ht="19.5" customHeight="1" x14ac:dyDescent="0.25">
      <c r="F9113" s="328">
        <f t="shared" si="705"/>
        <v>0</v>
      </c>
      <c r="G9113" s="233" t="str">
        <f t="shared" si="706"/>
        <v/>
      </c>
      <c r="H9113" s="231">
        <f t="shared" si="708"/>
        <v>1956458.97</v>
      </c>
      <c r="I9113" s="232">
        <f t="shared" si="709"/>
        <v>0</v>
      </c>
      <c r="J9113" s="231" t="str">
        <f t="shared" si="707"/>
        <v/>
      </c>
    </row>
    <row r="9114" spans="6:10" ht="19.5" customHeight="1" x14ac:dyDescent="0.25">
      <c r="F9114" s="328">
        <f t="shared" si="705"/>
        <v>0</v>
      </c>
      <c r="G9114" s="233" t="str">
        <f t="shared" si="706"/>
        <v/>
      </c>
      <c r="H9114" s="231">
        <f t="shared" si="708"/>
        <v>1956458.97</v>
      </c>
      <c r="I9114" s="232">
        <f t="shared" si="709"/>
        <v>0</v>
      </c>
      <c r="J9114" s="231" t="str">
        <f t="shared" si="707"/>
        <v/>
      </c>
    </row>
    <row r="9115" spans="6:10" ht="19.5" customHeight="1" x14ac:dyDescent="0.25">
      <c r="F9115" s="328">
        <f t="shared" si="705"/>
        <v>0</v>
      </c>
      <c r="G9115" s="233" t="str">
        <f t="shared" si="706"/>
        <v/>
      </c>
      <c r="H9115" s="231">
        <f t="shared" si="708"/>
        <v>1956458.97</v>
      </c>
      <c r="I9115" s="232">
        <f t="shared" si="709"/>
        <v>0</v>
      </c>
      <c r="J9115" s="231" t="str">
        <f t="shared" si="707"/>
        <v/>
      </c>
    </row>
    <row r="9116" spans="6:10" ht="19.5" customHeight="1" x14ac:dyDescent="0.25">
      <c r="F9116" s="328">
        <f t="shared" si="705"/>
        <v>0</v>
      </c>
      <c r="G9116" s="233" t="str">
        <f t="shared" si="706"/>
        <v/>
      </c>
      <c r="H9116" s="231">
        <f t="shared" si="708"/>
        <v>1956458.97</v>
      </c>
      <c r="I9116" s="232">
        <f t="shared" si="709"/>
        <v>0</v>
      </c>
      <c r="J9116" s="231" t="str">
        <f t="shared" si="707"/>
        <v/>
      </c>
    </row>
    <row r="9117" spans="6:10" ht="19.5" customHeight="1" x14ac:dyDescent="0.25">
      <c r="F9117" s="328">
        <f t="shared" si="705"/>
        <v>0</v>
      </c>
      <c r="G9117" s="233" t="str">
        <f t="shared" si="706"/>
        <v/>
      </c>
      <c r="H9117" s="231">
        <f t="shared" si="708"/>
        <v>1956458.97</v>
      </c>
      <c r="I9117" s="232">
        <f t="shared" si="709"/>
        <v>0</v>
      </c>
      <c r="J9117" s="231" t="str">
        <f t="shared" si="707"/>
        <v/>
      </c>
    </row>
    <row r="9118" spans="6:10" ht="19.5" customHeight="1" x14ac:dyDescent="0.25">
      <c r="F9118" s="328">
        <f t="shared" si="705"/>
        <v>0</v>
      </c>
      <c r="G9118" s="233" t="str">
        <f t="shared" si="706"/>
        <v/>
      </c>
      <c r="H9118" s="231">
        <f t="shared" si="708"/>
        <v>1956458.97</v>
      </c>
      <c r="I9118" s="232">
        <f t="shared" si="709"/>
        <v>0</v>
      </c>
      <c r="J9118" s="231" t="str">
        <f t="shared" si="707"/>
        <v/>
      </c>
    </row>
    <row r="9119" spans="6:10" ht="19.5" customHeight="1" x14ac:dyDescent="0.25">
      <c r="F9119" s="328">
        <f t="shared" si="705"/>
        <v>0</v>
      </c>
      <c r="G9119" s="233" t="str">
        <f t="shared" si="706"/>
        <v/>
      </c>
      <c r="H9119" s="231">
        <f t="shared" si="708"/>
        <v>1956458.97</v>
      </c>
      <c r="I9119" s="232">
        <f t="shared" si="709"/>
        <v>0</v>
      </c>
      <c r="J9119" s="231" t="str">
        <f t="shared" si="707"/>
        <v/>
      </c>
    </row>
    <row r="9120" spans="6:10" ht="19.5" customHeight="1" x14ac:dyDescent="0.25">
      <c r="F9120" s="328">
        <f t="shared" si="705"/>
        <v>0</v>
      </c>
      <c r="G9120" s="233" t="str">
        <f t="shared" si="706"/>
        <v/>
      </c>
      <c r="H9120" s="231">
        <f t="shared" si="708"/>
        <v>1956458.97</v>
      </c>
      <c r="I9120" s="232">
        <f t="shared" si="709"/>
        <v>0</v>
      </c>
      <c r="J9120" s="231" t="str">
        <f t="shared" si="707"/>
        <v/>
      </c>
    </row>
    <row r="9121" spans="6:10" ht="19.5" customHeight="1" x14ac:dyDescent="0.25">
      <c r="F9121" s="328">
        <f t="shared" si="705"/>
        <v>0</v>
      </c>
      <c r="G9121" s="233" t="str">
        <f t="shared" si="706"/>
        <v/>
      </c>
      <c r="H9121" s="231">
        <f t="shared" si="708"/>
        <v>1956458.97</v>
      </c>
      <c r="I9121" s="232">
        <f t="shared" si="709"/>
        <v>0</v>
      </c>
      <c r="J9121" s="231" t="str">
        <f t="shared" si="707"/>
        <v/>
      </c>
    </row>
    <row r="9122" spans="6:10" ht="19.5" customHeight="1" x14ac:dyDescent="0.25">
      <c r="F9122" s="328">
        <f t="shared" si="705"/>
        <v>0</v>
      </c>
      <c r="G9122" s="233" t="str">
        <f t="shared" si="706"/>
        <v/>
      </c>
      <c r="H9122" s="231">
        <f t="shared" si="708"/>
        <v>1956458.97</v>
      </c>
      <c r="I9122" s="232">
        <f t="shared" si="709"/>
        <v>0</v>
      </c>
      <c r="J9122" s="231" t="str">
        <f t="shared" si="707"/>
        <v/>
      </c>
    </row>
    <row r="9123" spans="6:10" ht="19.5" customHeight="1" x14ac:dyDescent="0.25">
      <c r="F9123" s="328">
        <f t="shared" si="705"/>
        <v>0</v>
      </c>
      <c r="G9123" s="233" t="str">
        <f t="shared" si="706"/>
        <v/>
      </c>
      <c r="H9123" s="231">
        <f t="shared" si="708"/>
        <v>1956458.97</v>
      </c>
      <c r="I9123" s="232">
        <f t="shared" si="709"/>
        <v>0</v>
      </c>
      <c r="J9123" s="231" t="str">
        <f t="shared" si="707"/>
        <v/>
      </c>
    </row>
    <row r="9124" spans="6:10" ht="19.5" customHeight="1" x14ac:dyDescent="0.25">
      <c r="F9124" s="328">
        <f t="shared" si="705"/>
        <v>0</v>
      </c>
      <c r="G9124" s="233" t="str">
        <f t="shared" si="706"/>
        <v/>
      </c>
      <c r="H9124" s="231">
        <f t="shared" si="708"/>
        <v>1956458.97</v>
      </c>
      <c r="I9124" s="232">
        <f t="shared" si="709"/>
        <v>0</v>
      </c>
      <c r="J9124" s="231" t="str">
        <f t="shared" si="707"/>
        <v/>
      </c>
    </row>
    <row r="9125" spans="6:10" ht="19.5" customHeight="1" x14ac:dyDescent="0.25">
      <c r="F9125" s="328">
        <f t="shared" si="705"/>
        <v>0</v>
      </c>
      <c r="G9125" s="233" t="str">
        <f t="shared" si="706"/>
        <v/>
      </c>
      <c r="H9125" s="231">
        <f t="shared" si="708"/>
        <v>1956458.97</v>
      </c>
      <c r="I9125" s="232">
        <f t="shared" si="709"/>
        <v>0</v>
      </c>
      <c r="J9125" s="231" t="str">
        <f t="shared" si="707"/>
        <v/>
      </c>
    </row>
    <row r="9126" spans="6:10" ht="19.5" customHeight="1" x14ac:dyDescent="0.25">
      <c r="F9126" s="328">
        <f t="shared" si="705"/>
        <v>0</v>
      </c>
      <c r="G9126" s="233" t="str">
        <f t="shared" si="706"/>
        <v/>
      </c>
      <c r="H9126" s="231">
        <f t="shared" si="708"/>
        <v>1956458.97</v>
      </c>
      <c r="I9126" s="232">
        <f t="shared" si="709"/>
        <v>0</v>
      </c>
      <c r="J9126" s="231" t="str">
        <f t="shared" si="707"/>
        <v/>
      </c>
    </row>
    <row r="9127" spans="6:10" ht="19.5" customHeight="1" x14ac:dyDescent="0.25">
      <c r="F9127" s="328">
        <f t="shared" si="705"/>
        <v>0</v>
      </c>
      <c r="G9127" s="233" t="str">
        <f t="shared" si="706"/>
        <v/>
      </c>
      <c r="H9127" s="231">
        <f t="shared" si="708"/>
        <v>1956458.97</v>
      </c>
      <c r="I9127" s="232">
        <f t="shared" si="709"/>
        <v>0</v>
      </c>
      <c r="J9127" s="231" t="str">
        <f t="shared" si="707"/>
        <v/>
      </c>
    </row>
    <row r="9128" spans="6:10" ht="19.5" customHeight="1" x14ac:dyDescent="0.25">
      <c r="F9128" s="328">
        <f t="shared" si="705"/>
        <v>0</v>
      </c>
      <c r="G9128" s="233" t="str">
        <f t="shared" si="706"/>
        <v/>
      </c>
      <c r="H9128" s="231">
        <f t="shared" si="708"/>
        <v>1956458.97</v>
      </c>
      <c r="I9128" s="232">
        <f t="shared" si="709"/>
        <v>0</v>
      </c>
      <c r="J9128" s="231" t="str">
        <f t="shared" si="707"/>
        <v/>
      </c>
    </row>
    <row r="9129" spans="6:10" ht="19.5" customHeight="1" x14ac:dyDescent="0.25">
      <c r="F9129" s="328">
        <f t="shared" si="705"/>
        <v>0</v>
      </c>
      <c r="G9129" s="233" t="str">
        <f t="shared" si="706"/>
        <v/>
      </c>
      <c r="H9129" s="231">
        <f t="shared" si="708"/>
        <v>1956458.97</v>
      </c>
      <c r="I9129" s="232">
        <f t="shared" si="709"/>
        <v>0</v>
      </c>
      <c r="J9129" s="231" t="str">
        <f t="shared" si="707"/>
        <v/>
      </c>
    </row>
    <row r="9130" spans="6:10" ht="19.5" customHeight="1" x14ac:dyDescent="0.25">
      <c r="F9130" s="328">
        <f t="shared" si="705"/>
        <v>0</v>
      </c>
      <c r="G9130" s="233" t="str">
        <f t="shared" si="706"/>
        <v/>
      </c>
      <c r="H9130" s="231">
        <f t="shared" si="708"/>
        <v>1956458.97</v>
      </c>
      <c r="I9130" s="232">
        <f t="shared" si="709"/>
        <v>0</v>
      </c>
      <c r="J9130" s="231" t="str">
        <f t="shared" si="707"/>
        <v/>
      </c>
    </row>
    <row r="9131" spans="6:10" ht="19.5" customHeight="1" x14ac:dyDescent="0.25">
      <c r="F9131" s="328">
        <f t="shared" si="705"/>
        <v>0</v>
      </c>
      <c r="G9131" s="233" t="str">
        <f t="shared" si="706"/>
        <v/>
      </c>
      <c r="H9131" s="231">
        <f t="shared" si="708"/>
        <v>1956458.97</v>
      </c>
      <c r="I9131" s="232">
        <f t="shared" si="709"/>
        <v>0</v>
      </c>
      <c r="J9131" s="231" t="str">
        <f t="shared" si="707"/>
        <v/>
      </c>
    </row>
    <row r="9132" spans="6:10" ht="19.5" customHeight="1" x14ac:dyDescent="0.25">
      <c r="F9132" s="328">
        <f t="shared" si="705"/>
        <v>0</v>
      </c>
      <c r="G9132" s="233" t="str">
        <f t="shared" si="706"/>
        <v/>
      </c>
      <c r="H9132" s="231">
        <f t="shared" si="708"/>
        <v>1956458.97</v>
      </c>
      <c r="I9132" s="232">
        <f t="shared" si="709"/>
        <v>0</v>
      </c>
      <c r="J9132" s="231" t="str">
        <f t="shared" si="707"/>
        <v/>
      </c>
    </row>
    <row r="9133" spans="6:10" ht="19.5" customHeight="1" x14ac:dyDescent="0.25">
      <c r="F9133" s="328">
        <f t="shared" si="705"/>
        <v>0</v>
      </c>
      <c r="G9133" s="233" t="str">
        <f t="shared" si="706"/>
        <v/>
      </c>
      <c r="H9133" s="231">
        <f t="shared" si="708"/>
        <v>1956458.97</v>
      </c>
      <c r="I9133" s="232">
        <f t="shared" si="709"/>
        <v>0</v>
      </c>
      <c r="J9133" s="231" t="str">
        <f t="shared" si="707"/>
        <v/>
      </c>
    </row>
    <row r="9134" spans="6:10" ht="19.5" customHeight="1" x14ac:dyDescent="0.25">
      <c r="F9134" s="328">
        <f t="shared" si="705"/>
        <v>0</v>
      </c>
      <c r="G9134" s="233" t="str">
        <f t="shared" si="706"/>
        <v/>
      </c>
      <c r="H9134" s="231">
        <f t="shared" si="708"/>
        <v>1956458.97</v>
      </c>
      <c r="I9134" s="232">
        <f t="shared" si="709"/>
        <v>0</v>
      </c>
      <c r="J9134" s="231" t="str">
        <f t="shared" si="707"/>
        <v/>
      </c>
    </row>
    <row r="9135" spans="6:10" ht="19.5" customHeight="1" x14ac:dyDescent="0.25">
      <c r="F9135" s="328">
        <f t="shared" si="705"/>
        <v>0</v>
      </c>
      <c r="G9135" s="233" t="str">
        <f t="shared" si="706"/>
        <v/>
      </c>
      <c r="H9135" s="231">
        <f t="shared" si="708"/>
        <v>1956458.97</v>
      </c>
      <c r="I9135" s="232">
        <f t="shared" si="709"/>
        <v>0</v>
      </c>
      <c r="J9135" s="231" t="str">
        <f t="shared" si="707"/>
        <v/>
      </c>
    </row>
    <row r="9136" spans="6:10" ht="19.5" customHeight="1" x14ac:dyDescent="0.25">
      <c r="F9136" s="328">
        <f t="shared" si="705"/>
        <v>0</v>
      </c>
      <c r="G9136" s="233" t="str">
        <f t="shared" si="706"/>
        <v/>
      </c>
      <c r="H9136" s="231">
        <f t="shared" si="708"/>
        <v>1956458.97</v>
      </c>
      <c r="I9136" s="232">
        <f t="shared" si="709"/>
        <v>0</v>
      </c>
      <c r="J9136" s="231" t="str">
        <f t="shared" si="707"/>
        <v/>
      </c>
    </row>
    <row r="9137" spans="6:10" ht="19.5" customHeight="1" x14ac:dyDescent="0.25">
      <c r="F9137" s="328">
        <f t="shared" si="705"/>
        <v>0</v>
      </c>
      <c r="G9137" s="233" t="str">
        <f t="shared" si="706"/>
        <v/>
      </c>
      <c r="H9137" s="231">
        <f t="shared" si="708"/>
        <v>1956458.97</v>
      </c>
      <c r="I9137" s="232">
        <f t="shared" si="709"/>
        <v>0</v>
      </c>
      <c r="J9137" s="231" t="str">
        <f t="shared" si="707"/>
        <v/>
      </c>
    </row>
    <row r="9138" spans="6:10" ht="19.5" customHeight="1" x14ac:dyDescent="0.25">
      <c r="F9138" s="328">
        <f t="shared" si="705"/>
        <v>0</v>
      </c>
      <c r="G9138" s="233" t="str">
        <f t="shared" si="706"/>
        <v/>
      </c>
      <c r="H9138" s="231">
        <f t="shared" si="708"/>
        <v>1956458.97</v>
      </c>
      <c r="I9138" s="232">
        <f t="shared" si="709"/>
        <v>0</v>
      </c>
      <c r="J9138" s="231" t="str">
        <f t="shared" si="707"/>
        <v/>
      </c>
    </row>
    <row r="9139" spans="6:10" ht="19.5" customHeight="1" x14ac:dyDescent="0.25">
      <c r="F9139" s="328">
        <f t="shared" si="705"/>
        <v>0</v>
      </c>
      <c r="G9139" s="233" t="str">
        <f t="shared" si="706"/>
        <v/>
      </c>
      <c r="H9139" s="231">
        <f t="shared" si="708"/>
        <v>1956458.97</v>
      </c>
      <c r="I9139" s="232">
        <f t="shared" si="709"/>
        <v>0</v>
      </c>
      <c r="J9139" s="231" t="str">
        <f t="shared" si="707"/>
        <v/>
      </c>
    </row>
    <row r="9140" spans="6:10" ht="19.5" customHeight="1" x14ac:dyDescent="0.25">
      <c r="F9140" s="328">
        <f t="shared" si="705"/>
        <v>0</v>
      </c>
      <c r="G9140" s="233" t="str">
        <f t="shared" si="706"/>
        <v/>
      </c>
      <c r="H9140" s="231">
        <f t="shared" si="708"/>
        <v>1956458.97</v>
      </c>
      <c r="I9140" s="232">
        <f t="shared" si="709"/>
        <v>0</v>
      </c>
      <c r="J9140" s="231" t="str">
        <f t="shared" si="707"/>
        <v/>
      </c>
    </row>
    <row r="9141" spans="6:10" ht="19.5" customHeight="1" x14ac:dyDescent="0.25">
      <c r="F9141" s="328">
        <f t="shared" si="705"/>
        <v>0</v>
      </c>
      <c r="G9141" s="233" t="str">
        <f t="shared" si="706"/>
        <v/>
      </c>
      <c r="H9141" s="231">
        <f t="shared" si="708"/>
        <v>1956458.97</v>
      </c>
      <c r="I9141" s="232">
        <f t="shared" si="709"/>
        <v>0</v>
      </c>
      <c r="J9141" s="231" t="str">
        <f t="shared" si="707"/>
        <v/>
      </c>
    </row>
    <row r="9142" spans="6:10" ht="19.5" customHeight="1" x14ac:dyDescent="0.25">
      <c r="F9142" s="328">
        <f t="shared" si="705"/>
        <v>0</v>
      </c>
      <c r="G9142" s="233" t="str">
        <f t="shared" si="706"/>
        <v/>
      </c>
      <c r="H9142" s="231">
        <f t="shared" si="708"/>
        <v>1956458.97</v>
      </c>
      <c r="I9142" s="232">
        <f t="shared" si="709"/>
        <v>0</v>
      </c>
      <c r="J9142" s="231" t="str">
        <f t="shared" si="707"/>
        <v/>
      </c>
    </row>
    <row r="9143" spans="6:10" ht="19.5" customHeight="1" x14ac:dyDescent="0.25">
      <c r="F9143" s="328">
        <f t="shared" si="705"/>
        <v>0</v>
      </c>
      <c r="G9143" s="233" t="str">
        <f t="shared" si="706"/>
        <v/>
      </c>
      <c r="H9143" s="231">
        <f t="shared" si="708"/>
        <v>1956458.97</v>
      </c>
      <c r="I9143" s="232">
        <f t="shared" si="709"/>
        <v>0</v>
      </c>
      <c r="J9143" s="231" t="str">
        <f t="shared" si="707"/>
        <v/>
      </c>
    </row>
    <row r="9144" spans="6:10" ht="19.5" customHeight="1" x14ac:dyDescent="0.25">
      <c r="F9144" s="328">
        <f t="shared" si="705"/>
        <v>0</v>
      </c>
      <c r="G9144" s="233" t="str">
        <f t="shared" si="706"/>
        <v/>
      </c>
      <c r="H9144" s="231">
        <f t="shared" si="708"/>
        <v>1956458.97</v>
      </c>
      <c r="I9144" s="232">
        <f t="shared" si="709"/>
        <v>0</v>
      </c>
      <c r="J9144" s="231" t="str">
        <f t="shared" si="707"/>
        <v/>
      </c>
    </row>
    <row r="9145" spans="6:10" ht="19.5" customHeight="1" x14ac:dyDescent="0.25">
      <c r="F9145" s="328">
        <f t="shared" si="705"/>
        <v>0</v>
      </c>
      <c r="G9145" s="233" t="str">
        <f t="shared" si="706"/>
        <v/>
      </c>
      <c r="H9145" s="231">
        <f t="shared" si="708"/>
        <v>1956458.97</v>
      </c>
      <c r="I9145" s="232">
        <f t="shared" si="709"/>
        <v>0</v>
      </c>
      <c r="J9145" s="231" t="str">
        <f t="shared" si="707"/>
        <v/>
      </c>
    </row>
    <row r="9146" spans="6:10" ht="19.5" customHeight="1" x14ac:dyDescent="0.25">
      <c r="F9146" s="328">
        <f t="shared" si="705"/>
        <v>0</v>
      </c>
      <c r="G9146" s="233" t="str">
        <f t="shared" si="706"/>
        <v/>
      </c>
      <c r="H9146" s="231">
        <f t="shared" si="708"/>
        <v>1956458.97</v>
      </c>
      <c r="I9146" s="232">
        <f t="shared" si="709"/>
        <v>0</v>
      </c>
      <c r="J9146" s="231" t="str">
        <f t="shared" si="707"/>
        <v/>
      </c>
    </row>
    <row r="9147" spans="6:10" ht="19.5" customHeight="1" x14ac:dyDescent="0.25">
      <c r="F9147" s="328">
        <f t="shared" si="705"/>
        <v>0</v>
      </c>
      <c r="G9147" s="233" t="str">
        <f t="shared" si="706"/>
        <v/>
      </c>
      <c r="H9147" s="231">
        <f t="shared" si="708"/>
        <v>1956458.97</v>
      </c>
      <c r="I9147" s="232">
        <f t="shared" si="709"/>
        <v>0</v>
      </c>
      <c r="J9147" s="231" t="str">
        <f t="shared" si="707"/>
        <v/>
      </c>
    </row>
    <row r="9148" spans="6:10" ht="19.5" customHeight="1" x14ac:dyDescent="0.25">
      <c r="F9148" s="328">
        <f t="shared" si="705"/>
        <v>0</v>
      </c>
      <c r="G9148" s="233" t="str">
        <f t="shared" si="706"/>
        <v/>
      </c>
      <c r="H9148" s="231">
        <f t="shared" si="708"/>
        <v>1956458.97</v>
      </c>
      <c r="I9148" s="232">
        <f t="shared" si="709"/>
        <v>0</v>
      </c>
      <c r="J9148" s="231" t="str">
        <f t="shared" si="707"/>
        <v/>
      </c>
    </row>
    <row r="9149" spans="6:10" ht="19.5" customHeight="1" x14ac:dyDescent="0.25">
      <c r="F9149" s="328">
        <f t="shared" si="705"/>
        <v>0</v>
      </c>
      <c r="G9149" s="233" t="str">
        <f t="shared" si="706"/>
        <v/>
      </c>
      <c r="H9149" s="231">
        <f t="shared" si="708"/>
        <v>1956458.97</v>
      </c>
      <c r="I9149" s="232">
        <f t="shared" si="709"/>
        <v>0</v>
      </c>
      <c r="J9149" s="231" t="str">
        <f t="shared" si="707"/>
        <v/>
      </c>
    </row>
    <row r="9150" spans="6:10" ht="19.5" customHeight="1" x14ac:dyDescent="0.25">
      <c r="F9150" s="328">
        <f t="shared" si="705"/>
        <v>0</v>
      </c>
      <c r="G9150" s="233" t="str">
        <f t="shared" si="706"/>
        <v/>
      </c>
      <c r="H9150" s="231">
        <f t="shared" si="708"/>
        <v>1956458.97</v>
      </c>
      <c r="I9150" s="232">
        <f t="shared" si="709"/>
        <v>0</v>
      </c>
      <c r="J9150" s="231" t="str">
        <f t="shared" si="707"/>
        <v/>
      </c>
    </row>
    <row r="9151" spans="6:10" ht="19.5" customHeight="1" x14ac:dyDescent="0.25">
      <c r="F9151" s="328">
        <f t="shared" si="705"/>
        <v>0</v>
      </c>
      <c r="G9151" s="233" t="str">
        <f t="shared" si="706"/>
        <v/>
      </c>
      <c r="H9151" s="231">
        <f t="shared" si="708"/>
        <v>1956458.97</v>
      </c>
      <c r="I9151" s="232">
        <f t="shared" si="709"/>
        <v>0</v>
      </c>
      <c r="J9151" s="231" t="str">
        <f t="shared" si="707"/>
        <v/>
      </c>
    </row>
    <row r="9152" spans="6:10" ht="19.5" customHeight="1" x14ac:dyDescent="0.25">
      <c r="F9152" s="328">
        <f t="shared" si="705"/>
        <v>0</v>
      </c>
      <c r="G9152" s="233" t="str">
        <f t="shared" si="706"/>
        <v/>
      </c>
      <c r="H9152" s="231">
        <f t="shared" si="708"/>
        <v>1956458.97</v>
      </c>
      <c r="I9152" s="232">
        <f t="shared" si="709"/>
        <v>0</v>
      </c>
      <c r="J9152" s="231" t="str">
        <f t="shared" si="707"/>
        <v/>
      </c>
    </row>
    <row r="9153" spans="6:10" ht="19.5" customHeight="1" x14ac:dyDescent="0.25">
      <c r="F9153" s="328">
        <f t="shared" si="705"/>
        <v>0</v>
      </c>
      <c r="G9153" s="233" t="str">
        <f t="shared" si="706"/>
        <v/>
      </c>
      <c r="H9153" s="231">
        <f t="shared" si="708"/>
        <v>1956458.97</v>
      </c>
      <c r="I9153" s="232">
        <f t="shared" si="709"/>
        <v>0</v>
      </c>
      <c r="J9153" s="231" t="str">
        <f t="shared" si="707"/>
        <v/>
      </c>
    </row>
    <row r="9154" spans="6:10" ht="19.5" customHeight="1" x14ac:dyDescent="0.25">
      <c r="F9154" s="328">
        <f t="shared" si="705"/>
        <v>0</v>
      </c>
      <c r="G9154" s="233" t="str">
        <f t="shared" si="706"/>
        <v/>
      </c>
      <c r="H9154" s="231">
        <f t="shared" si="708"/>
        <v>1956458.97</v>
      </c>
      <c r="I9154" s="232">
        <f t="shared" si="709"/>
        <v>0</v>
      </c>
      <c r="J9154" s="231" t="str">
        <f t="shared" si="707"/>
        <v/>
      </c>
    </row>
    <row r="9155" spans="6:10" ht="19.5" customHeight="1" x14ac:dyDescent="0.25">
      <c r="F9155" s="328">
        <f t="shared" si="705"/>
        <v>0</v>
      </c>
      <c r="G9155" s="233" t="str">
        <f t="shared" si="706"/>
        <v/>
      </c>
      <c r="H9155" s="231">
        <f t="shared" si="708"/>
        <v>1956458.97</v>
      </c>
      <c r="I9155" s="232">
        <f t="shared" si="709"/>
        <v>0</v>
      </c>
      <c r="J9155" s="231" t="str">
        <f t="shared" si="707"/>
        <v/>
      </c>
    </row>
    <row r="9156" spans="6:10" ht="19.5" customHeight="1" x14ac:dyDescent="0.25">
      <c r="F9156" s="328">
        <f t="shared" si="705"/>
        <v>0</v>
      </c>
      <c r="G9156" s="233" t="str">
        <f t="shared" si="706"/>
        <v/>
      </c>
      <c r="H9156" s="231">
        <f t="shared" si="708"/>
        <v>1956458.97</v>
      </c>
      <c r="I9156" s="232">
        <f t="shared" si="709"/>
        <v>0</v>
      </c>
      <c r="J9156" s="231" t="str">
        <f t="shared" si="707"/>
        <v/>
      </c>
    </row>
    <row r="9157" spans="6:10" ht="19.5" customHeight="1" x14ac:dyDescent="0.25">
      <c r="F9157" s="328">
        <f t="shared" si="705"/>
        <v>0</v>
      </c>
      <c r="G9157" s="233" t="str">
        <f t="shared" si="706"/>
        <v/>
      </c>
      <c r="H9157" s="231">
        <f t="shared" si="708"/>
        <v>1956458.97</v>
      </c>
      <c r="I9157" s="232">
        <f t="shared" si="709"/>
        <v>0</v>
      </c>
      <c r="J9157" s="231" t="str">
        <f t="shared" si="707"/>
        <v/>
      </c>
    </row>
    <row r="9158" spans="6:10" ht="19.5" customHeight="1" x14ac:dyDescent="0.25">
      <c r="F9158" s="328">
        <f t="shared" si="705"/>
        <v>0</v>
      </c>
      <c r="G9158" s="233" t="str">
        <f t="shared" si="706"/>
        <v/>
      </c>
      <c r="H9158" s="231">
        <f t="shared" si="708"/>
        <v>1956458.97</v>
      </c>
      <c r="I9158" s="232">
        <f t="shared" si="709"/>
        <v>0</v>
      </c>
      <c r="J9158" s="231" t="str">
        <f t="shared" si="707"/>
        <v/>
      </c>
    </row>
    <row r="9159" spans="6:10" ht="19.5" customHeight="1" x14ac:dyDescent="0.25">
      <c r="F9159" s="328">
        <f t="shared" si="705"/>
        <v>0</v>
      </c>
      <c r="G9159" s="233" t="str">
        <f t="shared" si="706"/>
        <v/>
      </c>
      <c r="H9159" s="231">
        <f t="shared" si="708"/>
        <v>1956458.97</v>
      </c>
      <c r="I9159" s="232">
        <f t="shared" si="709"/>
        <v>0</v>
      </c>
      <c r="J9159" s="231" t="str">
        <f t="shared" si="707"/>
        <v/>
      </c>
    </row>
    <row r="9160" spans="6:10" ht="19.5" customHeight="1" x14ac:dyDescent="0.25">
      <c r="F9160" s="328">
        <f t="shared" si="705"/>
        <v>0</v>
      </c>
      <c r="G9160" s="233" t="str">
        <f t="shared" si="706"/>
        <v/>
      </c>
      <c r="H9160" s="231">
        <f t="shared" si="708"/>
        <v>1956458.97</v>
      </c>
      <c r="I9160" s="232">
        <f t="shared" si="709"/>
        <v>0</v>
      </c>
      <c r="J9160" s="231" t="str">
        <f t="shared" si="707"/>
        <v/>
      </c>
    </row>
    <row r="9161" spans="6:10" ht="19.5" customHeight="1" x14ac:dyDescent="0.25">
      <c r="F9161" s="328">
        <f t="shared" si="705"/>
        <v>0</v>
      </c>
      <c r="G9161" s="233" t="str">
        <f t="shared" si="706"/>
        <v/>
      </c>
      <c r="H9161" s="231">
        <f t="shared" si="708"/>
        <v>1956458.97</v>
      </c>
      <c r="I9161" s="232">
        <f t="shared" si="709"/>
        <v>0</v>
      </c>
      <c r="J9161" s="231" t="str">
        <f t="shared" si="707"/>
        <v/>
      </c>
    </row>
    <row r="9162" spans="6:10" ht="19.5" customHeight="1" x14ac:dyDescent="0.25">
      <c r="F9162" s="328">
        <f t="shared" ref="F9162:F9225" si="710">IF(E9162&gt;$C$4*1000,"Выборка",0)</f>
        <v>0</v>
      </c>
      <c r="G9162" s="233" t="str">
        <f t="shared" ref="G9162:G9225" si="711">IF(F9162=0,"",E9162)</f>
        <v/>
      </c>
      <c r="H9162" s="231">
        <f t="shared" si="708"/>
        <v>1956458.97</v>
      </c>
      <c r="I9162" s="232">
        <f t="shared" si="709"/>
        <v>0</v>
      </c>
      <c r="J9162" s="231" t="str">
        <f t="shared" ref="J9162:J9225" si="712">IF(I9162=0,"",E9162)</f>
        <v/>
      </c>
    </row>
    <row r="9163" spans="6:10" ht="19.5" customHeight="1" x14ac:dyDescent="0.25">
      <c r="F9163" s="328">
        <f t="shared" si="710"/>
        <v>0</v>
      </c>
      <c r="G9163" s="233" t="str">
        <f t="shared" si="711"/>
        <v/>
      </c>
      <c r="H9163" s="231">
        <f t="shared" ref="H9163:H9226" si="713">IF(F9163=0,IF((I9162=0)*AND(F9162=0),H9162+E9163,IF((F9162&lt;&gt;0)*AND((H9162&lt;=$E$17)),H9162+E9163,E9163)),H9162)</f>
        <v>1956458.97</v>
      </c>
      <c r="I9163" s="232">
        <f t="shared" ref="I9163:I9226" si="714">IF((H9163&gt;$E$17)*AND(F9163=0),"Выборка",0)</f>
        <v>0</v>
      </c>
      <c r="J9163" s="231" t="str">
        <f t="shared" si="712"/>
        <v/>
      </c>
    </row>
    <row r="9164" spans="6:10" ht="19.5" customHeight="1" x14ac:dyDescent="0.25">
      <c r="F9164" s="328">
        <f t="shared" si="710"/>
        <v>0</v>
      </c>
      <c r="G9164" s="233" t="str">
        <f t="shared" si="711"/>
        <v/>
      </c>
      <c r="H9164" s="231">
        <f t="shared" si="713"/>
        <v>1956458.97</v>
      </c>
      <c r="I9164" s="232">
        <f t="shared" si="714"/>
        <v>0</v>
      </c>
      <c r="J9164" s="231" t="str">
        <f t="shared" si="712"/>
        <v/>
      </c>
    </row>
    <row r="9165" spans="6:10" ht="19.5" customHeight="1" x14ac:dyDescent="0.25">
      <c r="F9165" s="328">
        <f t="shared" si="710"/>
        <v>0</v>
      </c>
      <c r="G9165" s="233" t="str">
        <f t="shared" si="711"/>
        <v/>
      </c>
      <c r="H9165" s="231">
        <f t="shared" si="713"/>
        <v>1956458.97</v>
      </c>
      <c r="I9165" s="232">
        <f t="shared" si="714"/>
        <v>0</v>
      </c>
      <c r="J9165" s="231" t="str">
        <f t="shared" si="712"/>
        <v/>
      </c>
    </row>
    <row r="9166" spans="6:10" ht="19.5" customHeight="1" x14ac:dyDescent="0.25">
      <c r="F9166" s="328">
        <f t="shared" si="710"/>
        <v>0</v>
      </c>
      <c r="G9166" s="233" t="str">
        <f t="shared" si="711"/>
        <v/>
      </c>
      <c r="H9166" s="231">
        <f t="shared" si="713"/>
        <v>1956458.97</v>
      </c>
      <c r="I9166" s="232">
        <f t="shared" si="714"/>
        <v>0</v>
      </c>
      <c r="J9166" s="231" t="str">
        <f t="shared" si="712"/>
        <v/>
      </c>
    </row>
    <row r="9167" spans="6:10" ht="19.5" customHeight="1" x14ac:dyDescent="0.25">
      <c r="F9167" s="328">
        <f t="shared" si="710"/>
        <v>0</v>
      </c>
      <c r="G9167" s="233" t="str">
        <f t="shared" si="711"/>
        <v/>
      </c>
      <c r="H9167" s="231">
        <f t="shared" si="713"/>
        <v>1956458.97</v>
      </c>
      <c r="I9167" s="232">
        <f t="shared" si="714"/>
        <v>0</v>
      </c>
      <c r="J9167" s="231" t="str">
        <f t="shared" si="712"/>
        <v/>
      </c>
    </row>
    <row r="9168" spans="6:10" ht="19.5" customHeight="1" x14ac:dyDescent="0.25">
      <c r="F9168" s="328">
        <f t="shared" si="710"/>
        <v>0</v>
      </c>
      <c r="G9168" s="233" t="str">
        <f t="shared" si="711"/>
        <v/>
      </c>
      <c r="H9168" s="231">
        <f t="shared" si="713"/>
        <v>1956458.97</v>
      </c>
      <c r="I9168" s="232">
        <f t="shared" si="714"/>
        <v>0</v>
      </c>
      <c r="J9168" s="231" t="str">
        <f t="shared" si="712"/>
        <v/>
      </c>
    </row>
    <row r="9169" spans="6:10" ht="19.5" customHeight="1" x14ac:dyDescent="0.25">
      <c r="F9169" s="328">
        <f t="shared" si="710"/>
        <v>0</v>
      </c>
      <c r="G9169" s="233" t="str">
        <f t="shared" si="711"/>
        <v/>
      </c>
      <c r="H9169" s="231">
        <f t="shared" si="713"/>
        <v>1956458.97</v>
      </c>
      <c r="I9169" s="232">
        <f t="shared" si="714"/>
        <v>0</v>
      </c>
      <c r="J9169" s="231" t="str">
        <f t="shared" si="712"/>
        <v/>
      </c>
    </row>
    <row r="9170" spans="6:10" ht="19.5" customHeight="1" x14ac:dyDescent="0.25">
      <c r="F9170" s="328">
        <f t="shared" si="710"/>
        <v>0</v>
      </c>
      <c r="G9170" s="233" t="str">
        <f t="shared" si="711"/>
        <v/>
      </c>
      <c r="H9170" s="231">
        <f t="shared" si="713"/>
        <v>1956458.97</v>
      </c>
      <c r="I9170" s="232">
        <f t="shared" si="714"/>
        <v>0</v>
      </c>
      <c r="J9170" s="231" t="str">
        <f t="shared" si="712"/>
        <v/>
      </c>
    </row>
    <row r="9171" spans="6:10" ht="19.5" customHeight="1" x14ac:dyDescent="0.25">
      <c r="F9171" s="328">
        <f t="shared" si="710"/>
        <v>0</v>
      </c>
      <c r="G9171" s="233" t="str">
        <f t="shared" si="711"/>
        <v/>
      </c>
      <c r="H9171" s="231">
        <f t="shared" si="713"/>
        <v>1956458.97</v>
      </c>
      <c r="I9171" s="232">
        <f t="shared" si="714"/>
        <v>0</v>
      </c>
      <c r="J9171" s="231" t="str">
        <f t="shared" si="712"/>
        <v/>
      </c>
    </row>
    <row r="9172" spans="6:10" ht="19.5" customHeight="1" x14ac:dyDescent="0.25">
      <c r="F9172" s="328">
        <f t="shared" si="710"/>
        <v>0</v>
      </c>
      <c r="G9172" s="233" t="str">
        <f t="shared" si="711"/>
        <v/>
      </c>
      <c r="H9172" s="231">
        <f t="shared" si="713"/>
        <v>1956458.97</v>
      </c>
      <c r="I9172" s="232">
        <f t="shared" si="714"/>
        <v>0</v>
      </c>
      <c r="J9172" s="231" t="str">
        <f t="shared" si="712"/>
        <v/>
      </c>
    </row>
    <row r="9173" spans="6:10" ht="19.5" customHeight="1" x14ac:dyDescent="0.25">
      <c r="F9173" s="328">
        <f t="shared" si="710"/>
        <v>0</v>
      </c>
      <c r="G9173" s="233" t="str">
        <f t="shared" si="711"/>
        <v/>
      </c>
      <c r="H9173" s="231">
        <f t="shared" si="713"/>
        <v>1956458.97</v>
      </c>
      <c r="I9173" s="232">
        <f t="shared" si="714"/>
        <v>0</v>
      </c>
      <c r="J9173" s="231" t="str">
        <f t="shared" si="712"/>
        <v/>
      </c>
    </row>
    <row r="9174" spans="6:10" ht="19.5" customHeight="1" x14ac:dyDescent="0.25">
      <c r="F9174" s="328">
        <f t="shared" si="710"/>
        <v>0</v>
      </c>
      <c r="G9174" s="233" t="str">
        <f t="shared" si="711"/>
        <v/>
      </c>
      <c r="H9174" s="231">
        <f t="shared" si="713"/>
        <v>1956458.97</v>
      </c>
      <c r="I9174" s="232">
        <f t="shared" si="714"/>
        <v>0</v>
      </c>
      <c r="J9174" s="231" t="str">
        <f t="shared" si="712"/>
        <v/>
      </c>
    </row>
    <row r="9175" spans="6:10" ht="19.5" customHeight="1" x14ac:dyDescent="0.25">
      <c r="F9175" s="328">
        <f t="shared" si="710"/>
        <v>0</v>
      </c>
      <c r="G9175" s="233" t="str">
        <f t="shared" si="711"/>
        <v/>
      </c>
      <c r="H9175" s="231">
        <f t="shared" si="713"/>
        <v>1956458.97</v>
      </c>
      <c r="I9175" s="232">
        <f t="shared" si="714"/>
        <v>0</v>
      </c>
      <c r="J9175" s="231" t="str">
        <f t="shared" si="712"/>
        <v/>
      </c>
    </row>
    <row r="9176" spans="6:10" ht="19.5" customHeight="1" x14ac:dyDescent="0.25">
      <c r="F9176" s="328">
        <f t="shared" si="710"/>
        <v>0</v>
      </c>
      <c r="G9176" s="233" t="str">
        <f t="shared" si="711"/>
        <v/>
      </c>
      <c r="H9176" s="231">
        <f t="shared" si="713"/>
        <v>1956458.97</v>
      </c>
      <c r="I9176" s="232">
        <f t="shared" si="714"/>
        <v>0</v>
      </c>
      <c r="J9176" s="231" t="str">
        <f t="shared" si="712"/>
        <v/>
      </c>
    </row>
    <row r="9177" spans="6:10" ht="19.5" customHeight="1" x14ac:dyDescent="0.25">
      <c r="F9177" s="328">
        <f t="shared" si="710"/>
        <v>0</v>
      </c>
      <c r="G9177" s="233" t="str">
        <f t="shared" si="711"/>
        <v/>
      </c>
      <c r="H9177" s="231">
        <f t="shared" si="713"/>
        <v>1956458.97</v>
      </c>
      <c r="I9177" s="232">
        <f t="shared" si="714"/>
        <v>0</v>
      </c>
      <c r="J9177" s="231" t="str">
        <f t="shared" si="712"/>
        <v/>
      </c>
    </row>
    <row r="9178" spans="6:10" ht="19.5" customHeight="1" x14ac:dyDescent="0.25">
      <c r="F9178" s="328">
        <f t="shared" si="710"/>
        <v>0</v>
      </c>
      <c r="G9178" s="233" t="str">
        <f t="shared" si="711"/>
        <v/>
      </c>
      <c r="H9178" s="231">
        <f t="shared" si="713"/>
        <v>1956458.97</v>
      </c>
      <c r="I9178" s="232">
        <f t="shared" si="714"/>
        <v>0</v>
      </c>
      <c r="J9178" s="231" t="str">
        <f t="shared" si="712"/>
        <v/>
      </c>
    </row>
    <row r="9179" spans="6:10" ht="19.5" customHeight="1" x14ac:dyDescent="0.25">
      <c r="F9179" s="328">
        <f t="shared" si="710"/>
        <v>0</v>
      </c>
      <c r="G9179" s="233" t="str">
        <f t="shared" si="711"/>
        <v/>
      </c>
      <c r="H9179" s="231">
        <f t="shared" si="713"/>
        <v>1956458.97</v>
      </c>
      <c r="I9179" s="232">
        <f t="shared" si="714"/>
        <v>0</v>
      </c>
      <c r="J9179" s="231" t="str">
        <f t="shared" si="712"/>
        <v/>
      </c>
    </row>
    <row r="9180" spans="6:10" ht="19.5" customHeight="1" x14ac:dyDescent="0.25">
      <c r="F9180" s="328">
        <f t="shared" si="710"/>
        <v>0</v>
      </c>
      <c r="G9180" s="233" t="str">
        <f t="shared" si="711"/>
        <v/>
      </c>
      <c r="H9180" s="231">
        <f t="shared" si="713"/>
        <v>1956458.97</v>
      </c>
      <c r="I9180" s="232">
        <f t="shared" si="714"/>
        <v>0</v>
      </c>
      <c r="J9180" s="231" t="str">
        <f t="shared" si="712"/>
        <v/>
      </c>
    </row>
    <row r="9181" spans="6:10" ht="19.5" customHeight="1" x14ac:dyDescent="0.25">
      <c r="F9181" s="328">
        <f t="shared" si="710"/>
        <v>0</v>
      </c>
      <c r="G9181" s="233" t="str">
        <f t="shared" si="711"/>
        <v/>
      </c>
      <c r="H9181" s="231">
        <f t="shared" si="713"/>
        <v>1956458.97</v>
      </c>
      <c r="I9181" s="232">
        <f t="shared" si="714"/>
        <v>0</v>
      </c>
      <c r="J9181" s="231" t="str">
        <f t="shared" si="712"/>
        <v/>
      </c>
    </row>
    <row r="9182" spans="6:10" ht="19.5" customHeight="1" x14ac:dyDescent="0.25">
      <c r="F9182" s="328">
        <f t="shared" si="710"/>
        <v>0</v>
      </c>
      <c r="G9182" s="233" t="str">
        <f t="shared" si="711"/>
        <v/>
      </c>
      <c r="H9182" s="231">
        <f t="shared" si="713"/>
        <v>1956458.97</v>
      </c>
      <c r="I9182" s="232">
        <f t="shared" si="714"/>
        <v>0</v>
      </c>
      <c r="J9182" s="231" t="str">
        <f t="shared" si="712"/>
        <v/>
      </c>
    </row>
    <row r="9183" spans="6:10" ht="19.5" customHeight="1" x14ac:dyDescent="0.25">
      <c r="F9183" s="328">
        <f t="shared" si="710"/>
        <v>0</v>
      </c>
      <c r="G9183" s="233" t="str">
        <f t="shared" si="711"/>
        <v/>
      </c>
      <c r="H9183" s="231">
        <f t="shared" si="713"/>
        <v>1956458.97</v>
      </c>
      <c r="I9183" s="232">
        <f t="shared" si="714"/>
        <v>0</v>
      </c>
      <c r="J9183" s="231" t="str">
        <f t="shared" si="712"/>
        <v/>
      </c>
    </row>
    <row r="9184" spans="6:10" ht="19.5" customHeight="1" x14ac:dyDescent="0.25">
      <c r="F9184" s="328">
        <f t="shared" si="710"/>
        <v>0</v>
      </c>
      <c r="G9184" s="233" t="str">
        <f t="shared" si="711"/>
        <v/>
      </c>
      <c r="H9184" s="231">
        <f t="shared" si="713"/>
        <v>1956458.97</v>
      </c>
      <c r="I9184" s="232">
        <f t="shared" si="714"/>
        <v>0</v>
      </c>
      <c r="J9184" s="231" t="str">
        <f t="shared" si="712"/>
        <v/>
      </c>
    </row>
    <row r="9185" spans="6:10" ht="19.5" customHeight="1" x14ac:dyDescent="0.25">
      <c r="F9185" s="328">
        <f t="shared" si="710"/>
        <v>0</v>
      </c>
      <c r="G9185" s="233" t="str">
        <f t="shared" si="711"/>
        <v/>
      </c>
      <c r="H9185" s="231">
        <f t="shared" si="713"/>
        <v>1956458.97</v>
      </c>
      <c r="I9185" s="232">
        <f t="shared" si="714"/>
        <v>0</v>
      </c>
      <c r="J9185" s="231" t="str">
        <f t="shared" si="712"/>
        <v/>
      </c>
    </row>
    <row r="9186" spans="6:10" ht="19.5" customHeight="1" x14ac:dyDescent="0.25">
      <c r="F9186" s="328">
        <f t="shared" si="710"/>
        <v>0</v>
      </c>
      <c r="G9186" s="233" t="str">
        <f t="shared" si="711"/>
        <v/>
      </c>
      <c r="H9186" s="231">
        <f t="shared" si="713"/>
        <v>1956458.97</v>
      </c>
      <c r="I9186" s="232">
        <f t="shared" si="714"/>
        <v>0</v>
      </c>
      <c r="J9186" s="231" t="str">
        <f t="shared" si="712"/>
        <v/>
      </c>
    </row>
    <row r="9187" spans="6:10" ht="19.5" customHeight="1" x14ac:dyDescent="0.25">
      <c r="F9187" s="328">
        <f t="shared" si="710"/>
        <v>0</v>
      </c>
      <c r="G9187" s="233" t="str">
        <f t="shared" si="711"/>
        <v/>
      </c>
      <c r="H9187" s="231">
        <f t="shared" si="713"/>
        <v>1956458.97</v>
      </c>
      <c r="I9187" s="232">
        <f t="shared" si="714"/>
        <v>0</v>
      </c>
      <c r="J9187" s="231" t="str">
        <f t="shared" si="712"/>
        <v/>
      </c>
    </row>
    <row r="9188" spans="6:10" ht="19.5" customHeight="1" x14ac:dyDescent="0.25">
      <c r="F9188" s="328">
        <f t="shared" si="710"/>
        <v>0</v>
      </c>
      <c r="G9188" s="233" t="str">
        <f t="shared" si="711"/>
        <v/>
      </c>
      <c r="H9188" s="231">
        <f t="shared" si="713"/>
        <v>1956458.97</v>
      </c>
      <c r="I9188" s="232">
        <f t="shared" si="714"/>
        <v>0</v>
      </c>
      <c r="J9188" s="231" t="str">
        <f t="shared" si="712"/>
        <v/>
      </c>
    </row>
    <row r="9189" spans="6:10" ht="19.5" customHeight="1" x14ac:dyDescent="0.25">
      <c r="F9189" s="328">
        <f t="shared" si="710"/>
        <v>0</v>
      </c>
      <c r="G9189" s="233" t="str">
        <f t="shared" si="711"/>
        <v/>
      </c>
      <c r="H9189" s="231">
        <f t="shared" si="713"/>
        <v>1956458.97</v>
      </c>
      <c r="I9189" s="232">
        <f t="shared" si="714"/>
        <v>0</v>
      </c>
      <c r="J9189" s="231" t="str">
        <f t="shared" si="712"/>
        <v/>
      </c>
    </row>
    <row r="9190" spans="6:10" ht="19.5" customHeight="1" x14ac:dyDescent="0.25">
      <c r="F9190" s="328">
        <f t="shared" si="710"/>
        <v>0</v>
      </c>
      <c r="G9190" s="233" t="str">
        <f t="shared" si="711"/>
        <v/>
      </c>
      <c r="H9190" s="231">
        <f t="shared" si="713"/>
        <v>1956458.97</v>
      </c>
      <c r="I9190" s="232">
        <f t="shared" si="714"/>
        <v>0</v>
      </c>
      <c r="J9190" s="231" t="str">
        <f t="shared" si="712"/>
        <v/>
      </c>
    </row>
    <row r="9191" spans="6:10" ht="19.5" customHeight="1" x14ac:dyDescent="0.25">
      <c r="F9191" s="328">
        <f t="shared" si="710"/>
        <v>0</v>
      </c>
      <c r="G9191" s="233" t="str">
        <f t="shared" si="711"/>
        <v/>
      </c>
      <c r="H9191" s="231">
        <f t="shared" si="713"/>
        <v>1956458.97</v>
      </c>
      <c r="I9191" s="232">
        <f t="shared" si="714"/>
        <v>0</v>
      </c>
      <c r="J9191" s="231" t="str">
        <f t="shared" si="712"/>
        <v/>
      </c>
    </row>
    <row r="9192" spans="6:10" ht="19.5" customHeight="1" x14ac:dyDescent="0.25">
      <c r="F9192" s="328">
        <f t="shared" si="710"/>
        <v>0</v>
      </c>
      <c r="G9192" s="233" t="str">
        <f t="shared" si="711"/>
        <v/>
      </c>
      <c r="H9192" s="231">
        <f t="shared" si="713"/>
        <v>1956458.97</v>
      </c>
      <c r="I9192" s="232">
        <f t="shared" si="714"/>
        <v>0</v>
      </c>
      <c r="J9192" s="231" t="str">
        <f t="shared" si="712"/>
        <v/>
      </c>
    </row>
    <row r="9193" spans="6:10" ht="19.5" customHeight="1" x14ac:dyDescent="0.25">
      <c r="F9193" s="328">
        <f t="shared" si="710"/>
        <v>0</v>
      </c>
      <c r="G9193" s="233" t="str">
        <f t="shared" si="711"/>
        <v/>
      </c>
      <c r="H9193" s="231">
        <f t="shared" si="713"/>
        <v>1956458.97</v>
      </c>
      <c r="I9193" s="232">
        <f t="shared" si="714"/>
        <v>0</v>
      </c>
      <c r="J9193" s="231" t="str">
        <f t="shared" si="712"/>
        <v/>
      </c>
    </row>
    <row r="9194" spans="6:10" ht="19.5" customHeight="1" x14ac:dyDescent="0.25">
      <c r="F9194" s="328">
        <f t="shared" si="710"/>
        <v>0</v>
      </c>
      <c r="G9194" s="233" t="str">
        <f t="shared" si="711"/>
        <v/>
      </c>
      <c r="H9194" s="231">
        <f t="shared" si="713"/>
        <v>1956458.97</v>
      </c>
      <c r="I9194" s="232">
        <f t="shared" si="714"/>
        <v>0</v>
      </c>
      <c r="J9194" s="231" t="str">
        <f t="shared" si="712"/>
        <v/>
      </c>
    </row>
    <row r="9195" spans="6:10" ht="19.5" customHeight="1" x14ac:dyDescent="0.25">
      <c r="F9195" s="328">
        <f t="shared" si="710"/>
        <v>0</v>
      </c>
      <c r="G9195" s="233" t="str">
        <f t="shared" si="711"/>
        <v/>
      </c>
      <c r="H9195" s="231">
        <f t="shared" si="713"/>
        <v>1956458.97</v>
      </c>
      <c r="I9195" s="232">
        <f t="shared" si="714"/>
        <v>0</v>
      </c>
      <c r="J9195" s="231" t="str">
        <f t="shared" si="712"/>
        <v/>
      </c>
    </row>
    <row r="9196" spans="6:10" ht="19.5" customHeight="1" x14ac:dyDescent="0.25">
      <c r="F9196" s="328">
        <f t="shared" si="710"/>
        <v>0</v>
      </c>
      <c r="G9196" s="233" t="str">
        <f t="shared" si="711"/>
        <v/>
      </c>
      <c r="H9196" s="231">
        <f t="shared" si="713"/>
        <v>1956458.97</v>
      </c>
      <c r="I9196" s="232">
        <f t="shared" si="714"/>
        <v>0</v>
      </c>
      <c r="J9196" s="231" t="str">
        <f t="shared" si="712"/>
        <v/>
      </c>
    </row>
    <row r="9197" spans="6:10" ht="19.5" customHeight="1" x14ac:dyDescent="0.25">
      <c r="F9197" s="328">
        <f t="shared" si="710"/>
        <v>0</v>
      </c>
      <c r="G9197" s="233" t="str">
        <f t="shared" si="711"/>
        <v/>
      </c>
      <c r="H9197" s="231">
        <f t="shared" si="713"/>
        <v>1956458.97</v>
      </c>
      <c r="I9197" s="232">
        <f t="shared" si="714"/>
        <v>0</v>
      </c>
      <c r="J9197" s="231" t="str">
        <f t="shared" si="712"/>
        <v/>
      </c>
    </row>
    <row r="9198" spans="6:10" ht="19.5" customHeight="1" x14ac:dyDescent="0.25">
      <c r="F9198" s="328">
        <f t="shared" si="710"/>
        <v>0</v>
      </c>
      <c r="G9198" s="233" t="str">
        <f t="shared" si="711"/>
        <v/>
      </c>
      <c r="H9198" s="231">
        <f t="shared" si="713"/>
        <v>1956458.97</v>
      </c>
      <c r="I9198" s="232">
        <f t="shared" si="714"/>
        <v>0</v>
      </c>
      <c r="J9198" s="231" t="str">
        <f t="shared" si="712"/>
        <v/>
      </c>
    </row>
    <row r="9199" spans="6:10" ht="19.5" customHeight="1" x14ac:dyDescent="0.25">
      <c r="F9199" s="328">
        <f t="shared" si="710"/>
        <v>0</v>
      </c>
      <c r="G9199" s="233" t="str">
        <f t="shared" si="711"/>
        <v/>
      </c>
      <c r="H9199" s="231">
        <f t="shared" si="713"/>
        <v>1956458.97</v>
      </c>
      <c r="I9199" s="232">
        <f t="shared" si="714"/>
        <v>0</v>
      </c>
      <c r="J9199" s="231" t="str">
        <f t="shared" si="712"/>
        <v/>
      </c>
    </row>
    <row r="9200" spans="6:10" ht="19.5" customHeight="1" x14ac:dyDescent="0.25">
      <c r="F9200" s="328">
        <f t="shared" si="710"/>
        <v>0</v>
      </c>
      <c r="G9200" s="233" t="str">
        <f t="shared" si="711"/>
        <v/>
      </c>
      <c r="H9200" s="231">
        <f t="shared" si="713"/>
        <v>1956458.97</v>
      </c>
      <c r="I9200" s="232">
        <f t="shared" si="714"/>
        <v>0</v>
      </c>
      <c r="J9200" s="231" t="str">
        <f t="shared" si="712"/>
        <v/>
      </c>
    </row>
    <row r="9201" spans="6:10" ht="19.5" customHeight="1" x14ac:dyDescent="0.25">
      <c r="F9201" s="328">
        <f t="shared" si="710"/>
        <v>0</v>
      </c>
      <c r="G9201" s="233" t="str">
        <f t="shared" si="711"/>
        <v/>
      </c>
      <c r="H9201" s="231">
        <f t="shared" si="713"/>
        <v>1956458.97</v>
      </c>
      <c r="I9201" s="232">
        <f t="shared" si="714"/>
        <v>0</v>
      </c>
      <c r="J9201" s="231" t="str">
        <f t="shared" si="712"/>
        <v/>
      </c>
    </row>
    <row r="9202" spans="6:10" ht="19.5" customHeight="1" x14ac:dyDescent="0.25">
      <c r="F9202" s="328">
        <f t="shared" si="710"/>
        <v>0</v>
      </c>
      <c r="G9202" s="233" t="str">
        <f t="shared" si="711"/>
        <v/>
      </c>
      <c r="H9202" s="231">
        <f t="shared" si="713"/>
        <v>1956458.97</v>
      </c>
      <c r="I9202" s="232">
        <f t="shared" si="714"/>
        <v>0</v>
      </c>
      <c r="J9202" s="231" t="str">
        <f t="shared" si="712"/>
        <v/>
      </c>
    </row>
    <row r="9203" spans="6:10" ht="19.5" customHeight="1" x14ac:dyDescent="0.25">
      <c r="F9203" s="328">
        <f t="shared" si="710"/>
        <v>0</v>
      </c>
      <c r="G9203" s="233" t="str">
        <f t="shared" si="711"/>
        <v/>
      </c>
      <c r="H9203" s="231">
        <f t="shared" si="713"/>
        <v>1956458.97</v>
      </c>
      <c r="I9203" s="232">
        <f t="shared" si="714"/>
        <v>0</v>
      </c>
      <c r="J9203" s="231" t="str">
        <f t="shared" si="712"/>
        <v/>
      </c>
    </row>
    <row r="9204" spans="6:10" ht="19.5" customHeight="1" x14ac:dyDescent="0.25">
      <c r="F9204" s="328">
        <f t="shared" si="710"/>
        <v>0</v>
      </c>
      <c r="G9204" s="233" t="str">
        <f t="shared" si="711"/>
        <v/>
      </c>
      <c r="H9204" s="231">
        <f t="shared" si="713"/>
        <v>1956458.97</v>
      </c>
      <c r="I9204" s="232">
        <f t="shared" si="714"/>
        <v>0</v>
      </c>
      <c r="J9204" s="231" t="str">
        <f t="shared" si="712"/>
        <v/>
      </c>
    </row>
    <row r="9205" spans="6:10" ht="19.5" customHeight="1" x14ac:dyDescent="0.25">
      <c r="F9205" s="328">
        <f t="shared" si="710"/>
        <v>0</v>
      </c>
      <c r="G9205" s="233" t="str">
        <f t="shared" si="711"/>
        <v/>
      </c>
      <c r="H9205" s="231">
        <f t="shared" si="713"/>
        <v>1956458.97</v>
      </c>
      <c r="I9205" s="232">
        <f t="shared" si="714"/>
        <v>0</v>
      </c>
      <c r="J9205" s="231" t="str">
        <f t="shared" si="712"/>
        <v/>
      </c>
    </row>
    <row r="9206" spans="6:10" ht="19.5" customHeight="1" x14ac:dyDescent="0.25">
      <c r="F9206" s="328">
        <f t="shared" si="710"/>
        <v>0</v>
      </c>
      <c r="G9206" s="233" t="str">
        <f t="shared" si="711"/>
        <v/>
      </c>
      <c r="H9206" s="231">
        <f t="shared" si="713"/>
        <v>1956458.97</v>
      </c>
      <c r="I9206" s="232">
        <f t="shared" si="714"/>
        <v>0</v>
      </c>
      <c r="J9206" s="231" t="str">
        <f t="shared" si="712"/>
        <v/>
      </c>
    </row>
    <row r="9207" spans="6:10" ht="19.5" customHeight="1" x14ac:dyDescent="0.25">
      <c r="F9207" s="328">
        <f t="shared" si="710"/>
        <v>0</v>
      </c>
      <c r="G9207" s="233" t="str">
        <f t="shared" si="711"/>
        <v/>
      </c>
      <c r="H9207" s="231">
        <f t="shared" si="713"/>
        <v>1956458.97</v>
      </c>
      <c r="I9207" s="232">
        <f t="shared" si="714"/>
        <v>0</v>
      </c>
      <c r="J9207" s="231" t="str">
        <f t="shared" si="712"/>
        <v/>
      </c>
    </row>
    <row r="9208" spans="6:10" ht="19.5" customHeight="1" x14ac:dyDescent="0.25">
      <c r="F9208" s="328">
        <f t="shared" si="710"/>
        <v>0</v>
      </c>
      <c r="G9208" s="233" t="str">
        <f t="shared" si="711"/>
        <v/>
      </c>
      <c r="H9208" s="231">
        <f t="shared" si="713"/>
        <v>1956458.97</v>
      </c>
      <c r="I9208" s="232">
        <f t="shared" si="714"/>
        <v>0</v>
      </c>
      <c r="J9208" s="231" t="str">
        <f t="shared" si="712"/>
        <v/>
      </c>
    </row>
    <row r="9209" spans="6:10" ht="19.5" customHeight="1" x14ac:dyDescent="0.25">
      <c r="F9209" s="328">
        <f t="shared" si="710"/>
        <v>0</v>
      </c>
      <c r="G9209" s="233" t="str">
        <f t="shared" si="711"/>
        <v/>
      </c>
      <c r="H9209" s="231">
        <f t="shared" si="713"/>
        <v>1956458.97</v>
      </c>
      <c r="I9209" s="232">
        <f t="shared" si="714"/>
        <v>0</v>
      </c>
      <c r="J9209" s="231" t="str">
        <f t="shared" si="712"/>
        <v/>
      </c>
    </row>
    <row r="9210" spans="6:10" ht="19.5" customHeight="1" x14ac:dyDescent="0.25">
      <c r="F9210" s="328">
        <f t="shared" si="710"/>
        <v>0</v>
      </c>
      <c r="G9210" s="233" t="str">
        <f t="shared" si="711"/>
        <v/>
      </c>
      <c r="H9210" s="231">
        <f t="shared" si="713"/>
        <v>1956458.97</v>
      </c>
      <c r="I9210" s="232">
        <f t="shared" si="714"/>
        <v>0</v>
      </c>
      <c r="J9210" s="231" t="str">
        <f t="shared" si="712"/>
        <v/>
      </c>
    </row>
    <row r="9211" spans="6:10" ht="19.5" customHeight="1" x14ac:dyDescent="0.25">
      <c r="F9211" s="328">
        <f t="shared" si="710"/>
        <v>0</v>
      </c>
      <c r="G9211" s="233" t="str">
        <f t="shared" si="711"/>
        <v/>
      </c>
      <c r="H9211" s="231">
        <f t="shared" si="713"/>
        <v>1956458.97</v>
      </c>
      <c r="I9211" s="232">
        <f t="shared" si="714"/>
        <v>0</v>
      </c>
      <c r="J9211" s="231" t="str">
        <f t="shared" si="712"/>
        <v/>
      </c>
    </row>
    <row r="9212" spans="6:10" ht="19.5" customHeight="1" x14ac:dyDescent="0.25">
      <c r="F9212" s="328">
        <f t="shared" si="710"/>
        <v>0</v>
      </c>
      <c r="G9212" s="233" t="str">
        <f t="shared" si="711"/>
        <v/>
      </c>
      <c r="H9212" s="231">
        <f t="shared" si="713"/>
        <v>1956458.97</v>
      </c>
      <c r="I9212" s="232">
        <f t="shared" si="714"/>
        <v>0</v>
      </c>
      <c r="J9212" s="231" t="str">
        <f t="shared" si="712"/>
        <v/>
      </c>
    </row>
    <row r="9213" spans="6:10" ht="19.5" customHeight="1" x14ac:dyDescent="0.25">
      <c r="F9213" s="328">
        <f t="shared" si="710"/>
        <v>0</v>
      </c>
      <c r="G9213" s="233" t="str">
        <f t="shared" si="711"/>
        <v/>
      </c>
      <c r="H9213" s="231">
        <f t="shared" si="713"/>
        <v>1956458.97</v>
      </c>
      <c r="I9213" s="232">
        <f t="shared" si="714"/>
        <v>0</v>
      </c>
      <c r="J9213" s="231" t="str">
        <f t="shared" si="712"/>
        <v/>
      </c>
    </row>
    <row r="9214" spans="6:10" ht="19.5" customHeight="1" x14ac:dyDescent="0.25">
      <c r="F9214" s="328">
        <f t="shared" si="710"/>
        <v>0</v>
      </c>
      <c r="G9214" s="233" t="str">
        <f t="shared" si="711"/>
        <v/>
      </c>
      <c r="H9214" s="231">
        <f t="shared" si="713"/>
        <v>1956458.97</v>
      </c>
      <c r="I9214" s="232">
        <f t="shared" si="714"/>
        <v>0</v>
      </c>
      <c r="J9214" s="231" t="str">
        <f t="shared" si="712"/>
        <v/>
      </c>
    </row>
    <row r="9215" spans="6:10" ht="19.5" customHeight="1" x14ac:dyDescent="0.25">
      <c r="F9215" s="328">
        <f t="shared" si="710"/>
        <v>0</v>
      </c>
      <c r="G9215" s="233" t="str">
        <f t="shared" si="711"/>
        <v/>
      </c>
      <c r="H9215" s="231">
        <f t="shared" si="713"/>
        <v>1956458.97</v>
      </c>
      <c r="I9215" s="232">
        <f t="shared" si="714"/>
        <v>0</v>
      </c>
      <c r="J9215" s="231" t="str">
        <f t="shared" si="712"/>
        <v/>
      </c>
    </row>
    <row r="9216" spans="6:10" ht="19.5" customHeight="1" x14ac:dyDescent="0.25">
      <c r="F9216" s="328">
        <f t="shared" si="710"/>
        <v>0</v>
      </c>
      <c r="G9216" s="233" t="str">
        <f t="shared" si="711"/>
        <v/>
      </c>
      <c r="H9216" s="231">
        <f t="shared" si="713"/>
        <v>1956458.97</v>
      </c>
      <c r="I9216" s="232">
        <f t="shared" si="714"/>
        <v>0</v>
      </c>
      <c r="J9216" s="231" t="str">
        <f t="shared" si="712"/>
        <v/>
      </c>
    </row>
    <row r="9217" spans="6:10" ht="19.5" customHeight="1" x14ac:dyDescent="0.25">
      <c r="F9217" s="328">
        <f t="shared" si="710"/>
        <v>0</v>
      </c>
      <c r="G9217" s="233" t="str">
        <f t="shared" si="711"/>
        <v/>
      </c>
      <c r="H9217" s="231">
        <f t="shared" si="713"/>
        <v>1956458.97</v>
      </c>
      <c r="I9217" s="232">
        <f t="shared" si="714"/>
        <v>0</v>
      </c>
      <c r="J9217" s="231" t="str">
        <f t="shared" si="712"/>
        <v/>
      </c>
    </row>
    <row r="9218" spans="6:10" ht="19.5" customHeight="1" x14ac:dyDescent="0.25">
      <c r="F9218" s="328">
        <f t="shared" si="710"/>
        <v>0</v>
      </c>
      <c r="G9218" s="233" t="str">
        <f t="shared" si="711"/>
        <v/>
      </c>
      <c r="H9218" s="231">
        <f t="shared" si="713"/>
        <v>1956458.97</v>
      </c>
      <c r="I9218" s="232">
        <f t="shared" si="714"/>
        <v>0</v>
      </c>
      <c r="J9218" s="231" t="str">
        <f t="shared" si="712"/>
        <v/>
      </c>
    </row>
    <row r="9219" spans="6:10" ht="19.5" customHeight="1" x14ac:dyDescent="0.25">
      <c r="F9219" s="328">
        <f t="shared" si="710"/>
        <v>0</v>
      </c>
      <c r="G9219" s="233" t="str">
        <f t="shared" si="711"/>
        <v/>
      </c>
      <c r="H9219" s="231">
        <f t="shared" si="713"/>
        <v>1956458.97</v>
      </c>
      <c r="I9219" s="232">
        <f t="shared" si="714"/>
        <v>0</v>
      </c>
      <c r="J9219" s="231" t="str">
        <f t="shared" si="712"/>
        <v/>
      </c>
    </row>
    <row r="9220" spans="6:10" ht="19.5" customHeight="1" x14ac:dyDescent="0.25">
      <c r="F9220" s="328">
        <f t="shared" si="710"/>
        <v>0</v>
      </c>
      <c r="G9220" s="233" t="str">
        <f t="shared" si="711"/>
        <v/>
      </c>
      <c r="H9220" s="231">
        <f t="shared" si="713"/>
        <v>1956458.97</v>
      </c>
      <c r="I9220" s="232">
        <f t="shared" si="714"/>
        <v>0</v>
      </c>
      <c r="J9220" s="231" t="str">
        <f t="shared" si="712"/>
        <v/>
      </c>
    </row>
    <row r="9221" spans="6:10" ht="19.5" customHeight="1" x14ac:dyDescent="0.25">
      <c r="F9221" s="328">
        <f t="shared" si="710"/>
        <v>0</v>
      </c>
      <c r="G9221" s="233" t="str">
        <f t="shared" si="711"/>
        <v/>
      </c>
      <c r="H9221" s="231">
        <f t="shared" si="713"/>
        <v>1956458.97</v>
      </c>
      <c r="I9221" s="232">
        <f t="shared" si="714"/>
        <v>0</v>
      </c>
      <c r="J9221" s="231" t="str">
        <f t="shared" si="712"/>
        <v/>
      </c>
    </row>
    <row r="9222" spans="6:10" ht="19.5" customHeight="1" x14ac:dyDescent="0.25">
      <c r="F9222" s="328">
        <f t="shared" si="710"/>
        <v>0</v>
      </c>
      <c r="G9222" s="233" t="str">
        <f t="shared" si="711"/>
        <v/>
      </c>
      <c r="H9222" s="231">
        <f t="shared" si="713"/>
        <v>1956458.97</v>
      </c>
      <c r="I9222" s="232">
        <f t="shared" si="714"/>
        <v>0</v>
      </c>
      <c r="J9222" s="231" t="str">
        <f t="shared" si="712"/>
        <v/>
      </c>
    </row>
    <row r="9223" spans="6:10" ht="19.5" customHeight="1" x14ac:dyDescent="0.25">
      <c r="F9223" s="328">
        <f t="shared" si="710"/>
        <v>0</v>
      </c>
      <c r="G9223" s="233" t="str">
        <f t="shared" si="711"/>
        <v/>
      </c>
      <c r="H9223" s="231">
        <f t="shared" si="713"/>
        <v>1956458.97</v>
      </c>
      <c r="I9223" s="232">
        <f t="shared" si="714"/>
        <v>0</v>
      </c>
      <c r="J9223" s="231" t="str">
        <f t="shared" si="712"/>
        <v/>
      </c>
    </row>
    <row r="9224" spans="6:10" ht="19.5" customHeight="1" x14ac:dyDescent="0.25">
      <c r="F9224" s="328">
        <f t="shared" si="710"/>
        <v>0</v>
      </c>
      <c r="G9224" s="233" t="str">
        <f t="shared" si="711"/>
        <v/>
      </c>
      <c r="H9224" s="231">
        <f t="shared" si="713"/>
        <v>1956458.97</v>
      </c>
      <c r="I9224" s="232">
        <f t="shared" si="714"/>
        <v>0</v>
      </c>
      <c r="J9224" s="231" t="str">
        <f t="shared" si="712"/>
        <v/>
      </c>
    </row>
    <row r="9225" spans="6:10" ht="19.5" customHeight="1" x14ac:dyDescent="0.25">
      <c r="F9225" s="328">
        <f t="shared" si="710"/>
        <v>0</v>
      </c>
      <c r="G9225" s="233" t="str">
        <f t="shared" si="711"/>
        <v/>
      </c>
      <c r="H9225" s="231">
        <f t="shared" si="713"/>
        <v>1956458.97</v>
      </c>
      <c r="I9225" s="232">
        <f t="shared" si="714"/>
        <v>0</v>
      </c>
      <c r="J9225" s="231" t="str">
        <f t="shared" si="712"/>
        <v/>
      </c>
    </row>
    <row r="9226" spans="6:10" ht="19.5" customHeight="1" x14ac:dyDescent="0.25">
      <c r="F9226" s="328">
        <f t="shared" ref="F9226:F9289" si="715">IF(E9226&gt;$C$4*1000,"Выборка",0)</f>
        <v>0</v>
      </c>
      <c r="G9226" s="233" t="str">
        <f t="shared" ref="G9226:G9289" si="716">IF(F9226=0,"",E9226)</f>
        <v/>
      </c>
      <c r="H9226" s="231">
        <f t="shared" si="713"/>
        <v>1956458.97</v>
      </c>
      <c r="I9226" s="232">
        <f t="shared" si="714"/>
        <v>0</v>
      </c>
      <c r="J9226" s="231" t="str">
        <f t="shared" ref="J9226:J9289" si="717">IF(I9226=0,"",E9226)</f>
        <v/>
      </c>
    </row>
    <row r="9227" spans="6:10" ht="19.5" customHeight="1" x14ac:dyDescent="0.25">
      <c r="F9227" s="328">
        <f t="shared" si="715"/>
        <v>0</v>
      </c>
      <c r="G9227" s="233" t="str">
        <f t="shared" si="716"/>
        <v/>
      </c>
      <c r="H9227" s="231">
        <f t="shared" ref="H9227:H9290" si="718">IF(F9227=0,IF((I9226=0)*AND(F9226=0),H9226+E9227,IF((F9226&lt;&gt;0)*AND((H9226&lt;=$E$17)),H9226+E9227,E9227)),H9226)</f>
        <v>1956458.97</v>
      </c>
      <c r="I9227" s="232">
        <f t="shared" ref="I9227:I9290" si="719">IF((H9227&gt;$E$17)*AND(F9227=0),"Выборка",0)</f>
        <v>0</v>
      </c>
      <c r="J9227" s="231" t="str">
        <f t="shared" si="717"/>
        <v/>
      </c>
    </row>
    <row r="9228" spans="6:10" ht="19.5" customHeight="1" x14ac:dyDescent="0.25">
      <c r="F9228" s="328">
        <f t="shared" si="715"/>
        <v>0</v>
      </c>
      <c r="G9228" s="233" t="str">
        <f t="shared" si="716"/>
        <v/>
      </c>
      <c r="H9228" s="231">
        <f t="shared" si="718"/>
        <v>1956458.97</v>
      </c>
      <c r="I9228" s="232">
        <f t="shared" si="719"/>
        <v>0</v>
      </c>
      <c r="J9228" s="231" t="str">
        <f t="shared" si="717"/>
        <v/>
      </c>
    </row>
    <row r="9229" spans="6:10" ht="19.5" customHeight="1" x14ac:dyDescent="0.25">
      <c r="F9229" s="328">
        <f t="shared" si="715"/>
        <v>0</v>
      </c>
      <c r="G9229" s="233" t="str">
        <f t="shared" si="716"/>
        <v/>
      </c>
      <c r="H9229" s="231">
        <f t="shared" si="718"/>
        <v>1956458.97</v>
      </c>
      <c r="I9229" s="232">
        <f t="shared" si="719"/>
        <v>0</v>
      </c>
      <c r="J9229" s="231" t="str">
        <f t="shared" si="717"/>
        <v/>
      </c>
    </row>
    <row r="9230" spans="6:10" ht="19.5" customHeight="1" x14ac:dyDescent="0.25">
      <c r="F9230" s="328">
        <f t="shared" si="715"/>
        <v>0</v>
      </c>
      <c r="G9230" s="233" t="str">
        <f t="shared" si="716"/>
        <v/>
      </c>
      <c r="H9230" s="231">
        <f t="shared" si="718"/>
        <v>1956458.97</v>
      </c>
      <c r="I9230" s="232">
        <f t="shared" si="719"/>
        <v>0</v>
      </c>
      <c r="J9230" s="231" t="str">
        <f t="shared" si="717"/>
        <v/>
      </c>
    </row>
    <row r="9231" spans="6:10" ht="19.5" customHeight="1" x14ac:dyDescent="0.25">
      <c r="F9231" s="328">
        <f t="shared" si="715"/>
        <v>0</v>
      </c>
      <c r="G9231" s="233" t="str">
        <f t="shared" si="716"/>
        <v/>
      </c>
      <c r="H9231" s="231">
        <f t="shared" si="718"/>
        <v>1956458.97</v>
      </c>
      <c r="I9231" s="232">
        <f t="shared" si="719"/>
        <v>0</v>
      </c>
      <c r="J9231" s="231" t="str">
        <f t="shared" si="717"/>
        <v/>
      </c>
    </row>
    <row r="9232" spans="6:10" ht="19.5" customHeight="1" x14ac:dyDescent="0.25">
      <c r="F9232" s="328">
        <f t="shared" si="715"/>
        <v>0</v>
      </c>
      <c r="G9232" s="233" t="str">
        <f t="shared" si="716"/>
        <v/>
      </c>
      <c r="H9232" s="231">
        <f t="shared" si="718"/>
        <v>1956458.97</v>
      </c>
      <c r="I9232" s="232">
        <f t="shared" si="719"/>
        <v>0</v>
      </c>
      <c r="J9232" s="231" t="str">
        <f t="shared" si="717"/>
        <v/>
      </c>
    </row>
    <row r="9233" spans="6:10" ht="19.5" customHeight="1" x14ac:dyDescent="0.25">
      <c r="F9233" s="328">
        <f t="shared" si="715"/>
        <v>0</v>
      </c>
      <c r="G9233" s="233" t="str">
        <f t="shared" si="716"/>
        <v/>
      </c>
      <c r="H9233" s="231">
        <f t="shared" si="718"/>
        <v>1956458.97</v>
      </c>
      <c r="I9233" s="232">
        <f t="shared" si="719"/>
        <v>0</v>
      </c>
      <c r="J9233" s="231" t="str">
        <f t="shared" si="717"/>
        <v/>
      </c>
    </row>
    <row r="9234" spans="6:10" ht="19.5" customHeight="1" x14ac:dyDescent="0.25">
      <c r="F9234" s="328">
        <f t="shared" si="715"/>
        <v>0</v>
      </c>
      <c r="G9234" s="233" t="str">
        <f t="shared" si="716"/>
        <v/>
      </c>
      <c r="H9234" s="231">
        <f t="shared" si="718"/>
        <v>1956458.97</v>
      </c>
      <c r="I9234" s="232">
        <f t="shared" si="719"/>
        <v>0</v>
      </c>
      <c r="J9234" s="231" t="str">
        <f t="shared" si="717"/>
        <v/>
      </c>
    </row>
    <row r="9235" spans="6:10" ht="19.5" customHeight="1" x14ac:dyDescent="0.25">
      <c r="F9235" s="328">
        <f t="shared" si="715"/>
        <v>0</v>
      </c>
      <c r="G9235" s="233" t="str">
        <f t="shared" si="716"/>
        <v/>
      </c>
      <c r="H9235" s="231">
        <f t="shared" si="718"/>
        <v>1956458.97</v>
      </c>
      <c r="I9235" s="232">
        <f t="shared" si="719"/>
        <v>0</v>
      </c>
      <c r="J9235" s="231" t="str">
        <f t="shared" si="717"/>
        <v/>
      </c>
    </row>
    <row r="9236" spans="6:10" ht="19.5" customHeight="1" x14ac:dyDescent="0.25">
      <c r="F9236" s="328">
        <f t="shared" si="715"/>
        <v>0</v>
      </c>
      <c r="G9236" s="233" t="str">
        <f t="shared" si="716"/>
        <v/>
      </c>
      <c r="H9236" s="231">
        <f t="shared" si="718"/>
        <v>1956458.97</v>
      </c>
      <c r="I9236" s="232">
        <f t="shared" si="719"/>
        <v>0</v>
      </c>
      <c r="J9236" s="231" t="str">
        <f t="shared" si="717"/>
        <v/>
      </c>
    </row>
    <row r="9237" spans="6:10" ht="19.5" customHeight="1" x14ac:dyDescent="0.25">
      <c r="F9237" s="328">
        <f t="shared" si="715"/>
        <v>0</v>
      </c>
      <c r="G9237" s="233" t="str">
        <f t="shared" si="716"/>
        <v/>
      </c>
      <c r="H9237" s="231">
        <f t="shared" si="718"/>
        <v>1956458.97</v>
      </c>
      <c r="I9237" s="232">
        <f t="shared" si="719"/>
        <v>0</v>
      </c>
      <c r="J9237" s="231" t="str">
        <f t="shared" si="717"/>
        <v/>
      </c>
    </row>
    <row r="9238" spans="6:10" ht="19.5" customHeight="1" x14ac:dyDescent="0.25">
      <c r="F9238" s="328">
        <f t="shared" si="715"/>
        <v>0</v>
      </c>
      <c r="G9238" s="233" t="str">
        <f t="shared" si="716"/>
        <v/>
      </c>
      <c r="H9238" s="231">
        <f t="shared" si="718"/>
        <v>1956458.97</v>
      </c>
      <c r="I9238" s="232">
        <f t="shared" si="719"/>
        <v>0</v>
      </c>
      <c r="J9238" s="231" t="str">
        <f t="shared" si="717"/>
        <v/>
      </c>
    </row>
    <row r="9239" spans="6:10" ht="19.5" customHeight="1" x14ac:dyDescent="0.25">
      <c r="F9239" s="328">
        <f t="shared" si="715"/>
        <v>0</v>
      </c>
      <c r="G9239" s="233" t="str">
        <f t="shared" si="716"/>
        <v/>
      </c>
      <c r="H9239" s="231">
        <f t="shared" si="718"/>
        <v>1956458.97</v>
      </c>
      <c r="I9239" s="232">
        <f t="shared" si="719"/>
        <v>0</v>
      </c>
      <c r="J9239" s="231" t="str">
        <f t="shared" si="717"/>
        <v/>
      </c>
    </row>
    <row r="9240" spans="6:10" ht="19.5" customHeight="1" x14ac:dyDescent="0.25">
      <c r="F9240" s="328">
        <f t="shared" si="715"/>
        <v>0</v>
      </c>
      <c r="G9240" s="233" t="str">
        <f t="shared" si="716"/>
        <v/>
      </c>
      <c r="H9240" s="231">
        <f t="shared" si="718"/>
        <v>1956458.97</v>
      </c>
      <c r="I9240" s="232">
        <f t="shared" si="719"/>
        <v>0</v>
      </c>
      <c r="J9240" s="231" t="str">
        <f t="shared" si="717"/>
        <v/>
      </c>
    </row>
    <row r="9241" spans="6:10" ht="19.5" customHeight="1" x14ac:dyDescent="0.25">
      <c r="F9241" s="328">
        <f t="shared" si="715"/>
        <v>0</v>
      </c>
      <c r="G9241" s="233" t="str">
        <f t="shared" si="716"/>
        <v/>
      </c>
      <c r="H9241" s="231">
        <f t="shared" si="718"/>
        <v>1956458.97</v>
      </c>
      <c r="I9241" s="232">
        <f t="shared" si="719"/>
        <v>0</v>
      </c>
      <c r="J9241" s="231" t="str">
        <f t="shared" si="717"/>
        <v/>
      </c>
    </row>
    <row r="9242" spans="6:10" ht="19.5" customHeight="1" x14ac:dyDescent="0.25">
      <c r="F9242" s="328">
        <f t="shared" si="715"/>
        <v>0</v>
      </c>
      <c r="G9242" s="233" t="str">
        <f t="shared" si="716"/>
        <v/>
      </c>
      <c r="H9242" s="231">
        <f t="shared" si="718"/>
        <v>1956458.97</v>
      </c>
      <c r="I9242" s="232">
        <f t="shared" si="719"/>
        <v>0</v>
      </c>
      <c r="J9242" s="231" t="str">
        <f t="shared" si="717"/>
        <v/>
      </c>
    </row>
    <row r="9243" spans="6:10" ht="19.5" customHeight="1" x14ac:dyDescent="0.25">
      <c r="F9243" s="328">
        <f t="shared" si="715"/>
        <v>0</v>
      </c>
      <c r="G9243" s="233" t="str">
        <f t="shared" si="716"/>
        <v/>
      </c>
      <c r="H9243" s="231">
        <f t="shared" si="718"/>
        <v>1956458.97</v>
      </c>
      <c r="I9243" s="232">
        <f t="shared" si="719"/>
        <v>0</v>
      </c>
      <c r="J9243" s="231" t="str">
        <f t="shared" si="717"/>
        <v/>
      </c>
    </row>
    <row r="9244" spans="6:10" ht="19.5" customHeight="1" x14ac:dyDescent="0.25">
      <c r="F9244" s="328">
        <f t="shared" si="715"/>
        <v>0</v>
      </c>
      <c r="G9244" s="233" t="str">
        <f t="shared" si="716"/>
        <v/>
      </c>
      <c r="H9244" s="231">
        <f t="shared" si="718"/>
        <v>1956458.97</v>
      </c>
      <c r="I9244" s="232">
        <f t="shared" si="719"/>
        <v>0</v>
      </c>
      <c r="J9244" s="231" t="str">
        <f t="shared" si="717"/>
        <v/>
      </c>
    </row>
    <row r="9245" spans="6:10" ht="19.5" customHeight="1" x14ac:dyDescent="0.25">
      <c r="F9245" s="328">
        <f t="shared" si="715"/>
        <v>0</v>
      </c>
      <c r="G9245" s="233" t="str">
        <f t="shared" si="716"/>
        <v/>
      </c>
      <c r="H9245" s="231">
        <f t="shared" si="718"/>
        <v>1956458.97</v>
      </c>
      <c r="I9245" s="232">
        <f t="shared" si="719"/>
        <v>0</v>
      </c>
      <c r="J9245" s="231" t="str">
        <f t="shared" si="717"/>
        <v/>
      </c>
    </row>
    <row r="9246" spans="6:10" ht="19.5" customHeight="1" x14ac:dyDescent="0.25">
      <c r="F9246" s="328">
        <f t="shared" si="715"/>
        <v>0</v>
      </c>
      <c r="G9246" s="233" t="str">
        <f t="shared" si="716"/>
        <v/>
      </c>
      <c r="H9246" s="231">
        <f t="shared" si="718"/>
        <v>1956458.97</v>
      </c>
      <c r="I9246" s="232">
        <f t="shared" si="719"/>
        <v>0</v>
      </c>
      <c r="J9246" s="231" t="str">
        <f t="shared" si="717"/>
        <v/>
      </c>
    </row>
    <row r="9247" spans="6:10" ht="19.5" customHeight="1" x14ac:dyDescent="0.25">
      <c r="F9247" s="328">
        <f t="shared" si="715"/>
        <v>0</v>
      </c>
      <c r="G9247" s="233" t="str">
        <f t="shared" si="716"/>
        <v/>
      </c>
      <c r="H9247" s="231">
        <f t="shared" si="718"/>
        <v>1956458.97</v>
      </c>
      <c r="I9247" s="232">
        <f t="shared" si="719"/>
        <v>0</v>
      </c>
      <c r="J9247" s="231" t="str">
        <f t="shared" si="717"/>
        <v/>
      </c>
    </row>
    <row r="9248" spans="6:10" ht="19.5" customHeight="1" x14ac:dyDescent="0.25">
      <c r="F9248" s="328">
        <f t="shared" si="715"/>
        <v>0</v>
      </c>
      <c r="G9248" s="233" t="str">
        <f t="shared" si="716"/>
        <v/>
      </c>
      <c r="H9248" s="231">
        <f t="shared" si="718"/>
        <v>1956458.97</v>
      </c>
      <c r="I9248" s="232">
        <f t="shared" si="719"/>
        <v>0</v>
      </c>
      <c r="J9248" s="231" t="str">
        <f t="shared" si="717"/>
        <v/>
      </c>
    </row>
    <row r="9249" spans="6:10" ht="19.5" customHeight="1" x14ac:dyDescent="0.25">
      <c r="F9249" s="328">
        <f t="shared" si="715"/>
        <v>0</v>
      </c>
      <c r="G9249" s="233" t="str">
        <f t="shared" si="716"/>
        <v/>
      </c>
      <c r="H9249" s="231">
        <f t="shared" si="718"/>
        <v>1956458.97</v>
      </c>
      <c r="I9249" s="232">
        <f t="shared" si="719"/>
        <v>0</v>
      </c>
      <c r="J9249" s="231" t="str">
        <f t="shared" si="717"/>
        <v/>
      </c>
    </row>
    <row r="9250" spans="6:10" ht="19.5" customHeight="1" x14ac:dyDescent="0.25">
      <c r="F9250" s="328">
        <f t="shared" si="715"/>
        <v>0</v>
      </c>
      <c r="G9250" s="233" t="str">
        <f t="shared" si="716"/>
        <v/>
      </c>
      <c r="H9250" s="231">
        <f t="shared" si="718"/>
        <v>1956458.97</v>
      </c>
      <c r="I9250" s="232">
        <f t="shared" si="719"/>
        <v>0</v>
      </c>
      <c r="J9250" s="231" t="str">
        <f t="shared" si="717"/>
        <v/>
      </c>
    </row>
    <row r="9251" spans="6:10" ht="19.5" customHeight="1" x14ac:dyDescent="0.25">
      <c r="F9251" s="328">
        <f t="shared" si="715"/>
        <v>0</v>
      </c>
      <c r="G9251" s="233" t="str">
        <f t="shared" si="716"/>
        <v/>
      </c>
      <c r="H9251" s="231">
        <f t="shared" si="718"/>
        <v>1956458.97</v>
      </c>
      <c r="I9251" s="232">
        <f t="shared" si="719"/>
        <v>0</v>
      </c>
      <c r="J9251" s="231" t="str">
        <f t="shared" si="717"/>
        <v/>
      </c>
    </row>
    <row r="9252" spans="6:10" ht="19.5" customHeight="1" x14ac:dyDescent="0.25">
      <c r="F9252" s="328">
        <f t="shared" si="715"/>
        <v>0</v>
      </c>
      <c r="G9252" s="233" t="str">
        <f t="shared" si="716"/>
        <v/>
      </c>
      <c r="H9252" s="231">
        <f t="shared" si="718"/>
        <v>1956458.97</v>
      </c>
      <c r="I9252" s="232">
        <f t="shared" si="719"/>
        <v>0</v>
      </c>
      <c r="J9252" s="231" t="str">
        <f t="shared" si="717"/>
        <v/>
      </c>
    </row>
    <row r="9253" spans="6:10" ht="19.5" customHeight="1" x14ac:dyDescent="0.25">
      <c r="F9253" s="328">
        <f t="shared" si="715"/>
        <v>0</v>
      </c>
      <c r="G9253" s="233" t="str">
        <f t="shared" si="716"/>
        <v/>
      </c>
      <c r="H9253" s="231">
        <f t="shared" si="718"/>
        <v>1956458.97</v>
      </c>
      <c r="I9253" s="232">
        <f t="shared" si="719"/>
        <v>0</v>
      </c>
      <c r="J9253" s="231" t="str">
        <f t="shared" si="717"/>
        <v/>
      </c>
    </row>
    <row r="9254" spans="6:10" ht="19.5" customHeight="1" x14ac:dyDescent="0.25">
      <c r="F9254" s="328">
        <f t="shared" si="715"/>
        <v>0</v>
      </c>
      <c r="G9254" s="233" t="str">
        <f t="shared" si="716"/>
        <v/>
      </c>
      <c r="H9254" s="231">
        <f t="shared" si="718"/>
        <v>1956458.97</v>
      </c>
      <c r="I9254" s="232">
        <f t="shared" si="719"/>
        <v>0</v>
      </c>
      <c r="J9254" s="231" t="str">
        <f t="shared" si="717"/>
        <v/>
      </c>
    </row>
    <row r="9255" spans="6:10" ht="19.5" customHeight="1" x14ac:dyDescent="0.25">
      <c r="F9255" s="328">
        <f t="shared" si="715"/>
        <v>0</v>
      </c>
      <c r="G9255" s="233" t="str">
        <f t="shared" si="716"/>
        <v/>
      </c>
      <c r="H9255" s="231">
        <f t="shared" si="718"/>
        <v>1956458.97</v>
      </c>
      <c r="I9255" s="232">
        <f t="shared" si="719"/>
        <v>0</v>
      </c>
      <c r="J9255" s="231" t="str">
        <f t="shared" si="717"/>
        <v/>
      </c>
    </row>
    <row r="9256" spans="6:10" ht="19.5" customHeight="1" x14ac:dyDescent="0.25">
      <c r="F9256" s="328">
        <f t="shared" si="715"/>
        <v>0</v>
      </c>
      <c r="G9256" s="233" t="str">
        <f t="shared" si="716"/>
        <v/>
      </c>
      <c r="H9256" s="231">
        <f t="shared" si="718"/>
        <v>1956458.97</v>
      </c>
      <c r="I9256" s="232">
        <f t="shared" si="719"/>
        <v>0</v>
      </c>
      <c r="J9256" s="231" t="str">
        <f t="shared" si="717"/>
        <v/>
      </c>
    </row>
    <row r="9257" spans="6:10" ht="19.5" customHeight="1" x14ac:dyDescent="0.25">
      <c r="F9257" s="328">
        <f t="shared" si="715"/>
        <v>0</v>
      </c>
      <c r="G9257" s="233" t="str">
        <f t="shared" si="716"/>
        <v/>
      </c>
      <c r="H9257" s="231">
        <f t="shared" si="718"/>
        <v>1956458.97</v>
      </c>
      <c r="I9257" s="232">
        <f t="shared" si="719"/>
        <v>0</v>
      </c>
      <c r="J9257" s="231" t="str">
        <f t="shared" si="717"/>
        <v/>
      </c>
    </row>
    <row r="9258" spans="6:10" ht="19.5" customHeight="1" x14ac:dyDescent="0.25">
      <c r="F9258" s="328">
        <f t="shared" si="715"/>
        <v>0</v>
      </c>
      <c r="G9258" s="233" t="str">
        <f t="shared" si="716"/>
        <v/>
      </c>
      <c r="H9258" s="231">
        <f t="shared" si="718"/>
        <v>1956458.97</v>
      </c>
      <c r="I9258" s="232">
        <f t="shared" si="719"/>
        <v>0</v>
      </c>
      <c r="J9258" s="231" t="str">
        <f t="shared" si="717"/>
        <v/>
      </c>
    </row>
    <row r="9259" spans="6:10" ht="19.5" customHeight="1" x14ac:dyDescent="0.25">
      <c r="F9259" s="328">
        <f t="shared" si="715"/>
        <v>0</v>
      </c>
      <c r="G9259" s="233" t="str">
        <f t="shared" si="716"/>
        <v/>
      </c>
      <c r="H9259" s="231">
        <f t="shared" si="718"/>
        <v>1956458.97</v>
      </c>
      <c r="I9259" s="232">
        <f t="shared" si="719"/>
        <v>0</v>
      </c>
      <c r="J9259" s="231" t="str">
        <f t="shared" si="717"/>
        <v/>
      </c>
    </row>
    <row r="9260" spans="6:10" ht="19.5" customHeight="1" x14ac:dyDescent="0.25">
      <c r="F9260" s="328">
        <f t="shared" si="715"/>
        <v>0</v>
      </c>
      <c r="G9260" s="233" t="str">
        <f t="shared" si="716"/>
        <v/>
      </c>
      <c r="H9260" s="231">
        <f t="shared" si="718"/>
        <v>1956458.97</v>
      </c>
      <c r="I9260" s="232">
        <f t="shared" si="719"/>
        <v>0</v>
      </c>
      <c r="J9260" s="231" t="str">
        <f t="shared" si="717"/>
        <v/>
      </c>
    </row>
    <row r="9261" spans="6:10" ht="19.5" customHeight="1" x14ac:dyDescent="0.25">
      <c r="F9261" s="328">
        <f t="shared" si="715"/>
        <v>0</v>
      </c>
      <c r="G9261" s="233" t="str">
        <f t="shared" si="716"/>
        <v/>
      </c>
      <c r="H9261" s="231">
        <f t="shared" si="718"/>
        <v>1956458.97</v>
      </c>
      <c r="I9261" s="232">
        <f t="shared" si="719"/>
        <v>0</v>
      </c>
      <c r="J9261" s="231" t="str">
        <f t="shared" si="717"/>
        <v/>
      </c>
    </row>
    <row r="9262" spans="6:10" ht="19.5" customHeight="1" x14ac:dyDescent="0.25">
      <c r="F9262" s="328">
        <f t="shared" si="715"/>
        <v>0</v>
      </c>
      <c r="G9262" s="233" t="str">
        <f t="shared" si="716"/>
        <v/>
      </c>
      <c r="H9262" s="231">
        <f t="shared" si="718"/>
        <v>1956458.97</v>
      </c>
      <c r="I9262" s="232">
        <f t="shared" si="719"/>
        <v>0</v>
      </c>
      <c r="J9262" s="231" t="str">
        <f t="shared" si="717"/>
        <v/>
      </c>
    </row>
    <row r="9263" spans="6:10" ht="19.5" customHeight="1" x14ac:dyDescent="0.25">
      <c r="F9263" s="328">
        <f t="shared" si="715"/>
        <v>0</v>
      </c>
      <c r="G9263" s="233" t="str">
        <f t="shared" si="716"/>
        <v/>
      </c>
      <c r="H9263" s="231">
        <f t="shared" si="718"/>
        <v>1956458.97</v>
      </c>
      <c r="I9263" s="232">
        <f t="shared" si="719"/>
        <v>0</v>
      </c>
      <c r="J9263" s="231" t="str">
        <f t="shared" si="717"/>
        <v/>
      </c>
    </row>
    <row r="9264" spans="6:10" ht="19.5" customHeight="1" x14ac:dyDescent="0.25">
      <c r="F9264" s="328">
        <f t="shared" si="715"/>
        <v>0</v>
      </c>
      <c r="G9264" s="233" t="str">
        <f t="shared" si="716"/>
        <v/>
      </c>
      <c r="H9264" s="231">
        <f t="shared" si="718"/>
        <v>1956458.97</v>
      </c>
      <c r="I9264" s="232">
        <f t="shared" si="719"/>
        <v>0</v>
      </c>
      <c r="J9264" s="231" t="str">
        <f t="shared" si="717"/>
        <v/>
      </c>
    </row>
    <row r="9265" spans="6:10" ht="19.5" customHeight="1" x14ac:dyDescent="0.25">
      <c r="F9265" s="328">
        <f t="shared" si="715"/>
        <v>0</v>
      </c>
      <c r="G9265" s="233" t="str">
        <f t="shared" si="716"/>
        <v/>
      </c>
      <c r="H9265" s="231">
        <f t="shared" si="718"/>
        <v>1956458.97</v>
      </c>
      <c r="I9265" s="232">
        <f t="shared" si="719"/>
        <v>0</v>
      </c>
      <c r="J9265" s="231" t="str">
        <f t="shared" si="717"/>
        <v/>
      </c>
    </row>
    <row r="9266" spans="6:10" ht="19.5" customHeight="1" x14ac:dyDescent="0.25">
      <c r="F9266" s="328">
        <f t="shared" si="715"/>
        <v>0</v>
      </c>
      <c r="G9266" s="233" t="str">
        <f t="shared" si="716"/>
        <v/>
      </c>
      <c r="H9266" s="231">
        <f t="shared" si="718"/>
        <v>1956458.97</v>
      </c>
      <c r="I9266" s="232">
        <f t="shared" si="719"/>
        <v>0</v>
      </c>
      <c r="J9266" s="231" t="str">
        <f t="shared" si="717"/>
        <v/>
      </c>
    </row>
    <row r="9267" spans="6:10" ht="19.5" customHeight="1" x14ac:dyDescent="0.25">
      <c r="F9267" s="328">
        <f t="shared" si="715"/>
        <v>0</v>
      </c>
      <c r="G9267" s="233" t="str">
        <f t="shared" si="716"/>
        <v/>
      </c>
      <c r="H9267" s="231">
        <f t="shared" si="718"/>
        <v>1956458.97</v>
      </c>
      <c r="I9267" s="232">
        <f t="shared" si="719"/>
        <v>0</v>
      </c>
      <c r="J9267" s="231" t="str">
        <f t="shared" si="717"/>
        <v/>
      </c>
    </row>
    <row r="9268" spans="6:10" ht="19.5" customHeight="1" x14ac:dyDescent="0.25">
      <c r="F9268" s="328">
        <f t="shared" si="715"/>
        <v>0</v>
      </c>
      <c r="G9268" s="233" t="str">
        <f t="shared" si="716"/>
        <v/>
      </c>
      <c r="H9268" s="231">
        <f t="shared" si="718"/>
        <v>1956458.97</v>
      </c>
      <c r="I9268" s="232">
        <f t="shared" si="719"/>
        <v>0</v>
      </c>
      <c r="J9268" s="231" t="str">
        <f t="shared" si="717"/>
        <v/>
      </c>
    </row>
    <row r="9269" spans="6:10" ht="19.5" customHeight="1" x14ac:dyDescent="0.25">
      <c r="F9269" s="328">
        <f t="shared" si="715"/>
        <v>0</v>
      </c>
      <c r="G9269" s="233" t="str">
        <f t="shared" si="716"/>
        <v/>
      </c>
      <c r="H9269" s="231">
        <f t="shared" si="718"/>
        <v>1956458.97</v>
      </c>
      <c r="I9269" s="232">
        <f t="shared" si="719"/>
        <v>0</v>
      </c>
      <c r="J9269" s="231" t="str">
        <f t="shared" si="717"/>
        <v/>
      </c>
    </row>
    <row r="9270" spans="6:10" ht="19.5" customHeight="1" x14ac:dyDescent="0.25">
      <c r="F9270" s="328">
        <f t="shared" si="715"/>
        <v>0</v>
      </c>
      <c r="G9270" s="233" t="str">
        <f t="shared" si="716"/>
        <v/>
      </c>
      <c r="H9270" s="231">
        <f t="shared" si="718"/>
        <v>1956458.97</v>
      </c>
      <c r="I9270" s="232">
        <f t="shared" si="719"/>
        <v>0</v>
      </c>
      <c r="J9270" s="231" t="str">
        <f t="shared" si="717"/>
        <v/>
      </c>
    </row>
    <row r="9271" spans="6:10" ht="19.5" customHeight="1" x14ac:dyDescent="0.25">
      <c r="F9271" s="328">
        <f t="shared" si="715"/>
        <v>0</v>
      </c>
      <c r="G9271" s="233" t="str">
        <f t="shared" si="716"/>
        <v/>
      </c>
      <c r="H9271" s="231">
        <f t="shared" si="718"/>
        <v>1956458.97</v>
      </c>
      <c r="I9271" s="232">
        <f t="shared" si="719"/>
        <v>0</v>
      </c>
      <c r="J9271" s="231" t="str">
        <f t="shared" si="717"/>
        <v/>
      </c>
    </row>
    <row r="9272" spans="6:10" ht="19.5" customHeight="1" x14ac:dyDescent="0.25">
      <c r="F9272" s="328">
        <f t="shared" si="715"/>
        <v>0</v>
      </c>
      <c r="G9272" s="233" t="str">
        <f t="shared" si="716"/>
        <v/>
      </c>
      <c r="H9272" s="231">
        <f t="shared" si="718"/>
        <v>1956458.97</v>
      </c>
      <c r="I9272" s="232">
        <f t="shared" si="719"/>
        <v>0</v>
      </c>
      <c r="J9272" s="231" t="str">
        <f t="shared" si="717"/>
        <v/>
      </c>
    </row>
    <row r="9273" spans="6:10" ht="19.5" customHeight="1" x14ac:dyDescent="0.25">
      <c r="F9273" s="328">
        <f t="shared" si="715"/>
        <v>0</v>
      </c>
      <c r="G9273" s="233" t="str">
        <f t="shared" si="716"/>
        <v/>
      </c>
      <c r="H9273" s="231">
        <f t="shared" si="718"/>
        <v>1956458.97</v>
      </c>
      <c r="I9273" s="232">
        <f t="shared" si="719"/>
        <v>0</v>
      </c>
      <c r="J9273" s="231" t="str">
        <f t="shared" si="717"/>
        <v/>
      </c>
    </row>
    <row r="9274" spans="6:10" ht="19.5" customHeight="1" x14ac:dyDescent="0.25">
      <c r="F9274" s="328">
        <f t="shared" si="715"/>
        <v>0</v>
      </c>
      <c r="G9274" s="233" t="str">
        <f t="shared" si="716"/>
        <v/>
      </c>
      <c r="H9274" s="231">
        <f t="shared" si="718"/>
        <v>1956458.97</v>
      </c>
      <c r="I9274" s="232">
        <f t="shared" si="719"/>
        <v>0</v>
      </c>
      <c r="J9274" s="231" t="str">
        <f t="shared" si="717"/>
        <v/>
      </c>
    </row>
    <row r="9275" spans="6:10" ht="19.5" customHeight="1" x14ac:dyDescent="0.25">
      <c r="F9275" s="328">
        <f t="shared" si="715"/>
        <v>0</v>
      </c>
      <c r="G9275" s="233" t="str">
        <f t="shared" si="716"/>
        <v/>
      </c>
      <c r="H9275" s="231">
        <f t="shared" si="718"/>
        <v>1956458.97</v>
      </c>
      <c r="I9275" s="232">
        <f t="shared" si="719"/>
        <v>0</v>
      </c>
      <c r="J9275" s="231" t="str">
        <f t="shared" si="717"/>
        <v/>
      </c>
    </row>
    <row r="9276" spans="6:10" ht="19.5" customHeight="1" x14ac:dyDescent="0.25">
      <c r="F9276" s="328">
        <f t="shared" si="715"/>
        <v>0</v>
      </c>
      <c r="G9276" s="233" t="str">
        <f t="shared" si="716"/>
        <v/>
      </c>
      <c r="H9276" s="231">
        <f t="shared" si="718"/>
        <v>1956458.97</v>
      </c>
      <c r="I9276" s="232">
        <f t="shared" si="719"/>
        <v>0</v>
      </c>
      <c r="J9276" s="231" t="str">
        <f t="shared" si="717"/>
        <v/>
      </c>
    </row>
    <row r="9277" spans="6:10" ht="19.5" customHeight="1" x14ac:dyDescent="0.25">
      <c r="F9277" s="328">
        <f t="shared" si="715"/>
        <v>0</v>
      </c>
      <c r="G9277" s="233" t="str">
        <f t="shared" si="716"/>
        <v/>
      </c>
      <c r="H9277" s="231">
        <f t="shared" si="718"/>
        <v>1956458.97</v>
      </c>
      <c r="I9277" s="232">
        <f t="shared" si="719"/>
        <v>0</v>
      </c>
      <c r="J9277" s="231" t="str">
        <f t="shared" si="717"/>
        <v/>
      </c>
    </row>
    <row r="9278" spans="6:10" ht="19.5" customHeight="1" x14ac:dyDescent="0.25">
      <c r="F9278" s="328">
        <f t="shared" si="715"/>
        <v>0</v>
      </c>
      <c r="G9278" s="233" t="str">
        <f t="shared" si="716"/>
        <v/>
      </c>
      <c r="H9278" s="231">
        <f t="shared" si="718"/>
        <v>1956458.97</v>
      </c>
      <c r="I9278" s="232">
        <f t="shared" si="719"/>
        <v>0</v>
      </c>
      <c r="J9278" s="231" t="str">
        <f t="shared" si="717"/>
        <v/>
      </c>
    </row>
    <row r="9279" spans="6:10" ht="19.5" customHeight="1" x14ac:dyDescent="0.25">
      <c r="F9279" s="328">
        <f t="shared" si="715"/>
        <v>0</v>
      </c>
      <c r="G9279" s="233" t="str">
        <f t="shared" si="716"/>
        <v/>
      </c>
      <c r="H9279" s="231">
        <f t="shared" si="718"/>
        <v>1956458.97</v>
      </c>
      <c r="I9279" s="232">
        <f t="shared" si="719"/>
        <v>0</v>
      </c>
      <c r="J9279" s="231" t="str">
        <f t="shared" si="717"/>
        <v/>
      </c>
    </row>
    <row r="9280" spans="6:10" ht="19.5" customHeight="1" x14ac:dyDescent="0.25">
      <c r="F9280" s="328">
        <f t="shared" si="715"/>
        <v>0</v>
      </c>
      <c r="G9280" s="233" t="str">
        <f t="shared" si="716"/>
        <v/>
      </c>
      <c r="H9280" s="231">
        <f t="shared" si="718"/>
        <v>1956458.97</v>
      </c>
      <c r="I9280" s="232">
        <f t="shared" si="719"/>
        <v>0</v>
      </c>
      <c r="J9280" s="231" t="str">
        <f t="shared" si="717"/>
        <v/>
      </c>
    </row>
    <row r="9281" spans="6:10" ht="19.5" customHeight="1" x14ac:dyDescent="0.25">
      <c r="F9281" s="328">
        <f t="shared" si="715"/>
        <v>0</v>
      </c>
      <c r="G9281" s="233" t="str">
        <f t="shared" si="716"/>
        <v/>
      </c>
      <c r="H9281" s="231">
        <f t="shared" si="718"/>
        <v>1956458.97</v>
      </c>
      <c r="I9281" s="232">
        <f t="shared" si="719"/>
        <v>0</v>
      </c>
      <c r="J9281" s="231" t="str">
        <f t="shared" si="717"/>
        <v/>
      </c>
    </row>
    <row r="9282" spans="6:10" ht="19.5" customHeight="1" x14ac:dyDescent="0.25">
      <c r="F9282" s="328">
        <f t="shared" si="715"/>
        <v>0</v>
      </c>
      <c r="G9282" s="233" t="str">
        <f t="shared" si="716"/>
        <v/>
      </c>
      <c r="H9282" s="231">
        <f t="shared" si="718"/>
        <v>1956458.97</v>
      </c>
      <c r="I9282" s="232">
        <f t="shared" si="719"/>
        <v>0</v>
      </c>
      <c r="J9282" s="231" t="str">
        <f t="shared" si="717"/>
        <v/>
      </c>
    </row>
    <row r="9283" spans="6:10" ht="19.5" customHeight="1" x14ac:dyDescent="0.25">
      <c r="F9283" s="328">
        <f t="shared" si="715"/>
        <v>0</v>
      </c>
      <c r="G9283" s="233" t="str">
        <f t="shared" si="716"/>
        <v/>
      </c>
      <c r="H9283" s="231">
        <f t="shared" si="718"/>
        <v>1956458.97</v>
      </c>
      <c r="I9283" s="232">
        <f t="shared" si="719"/>
        <v>0</v>
      </c>
      <c r="J9283" s="231" t="str">
        <f t="shared" si="717"/>
        <v/>
      </c>
    </row>
    <row r="9284" spans="6:10" ht="19.5" customHeight="1" x14ac:dyDescent="0.25">
      <c r="F9284" s="328">
        <f t="shared" si="715"/>
        <v>0</v>
      </c>
      <c r="G9284" s="233" t="str">
        <f t="shared" si="716"/>
        <v/>
      </c>
      <c r="H9284" s="231">
        <f t="shared" si="718"/>
        <v>1956458.97</v>
      </c>
      <c r="I9284" s="232">
        <f t="shared" si="719"/>
        <v>0</v>
      </c>
      <c r="J9284" s="231" t="str">
        <f t="shared" si="717"/>
        <v/>
      </c>
    </row>
    <row r="9285" spans="6:10" ht="19.5" customHeight="1" x14ac:dyDescent="0.25">
      <c r="F9285" s="328">
        <f t="shared" si="715"/>
        <v>0</v>
      </c>
      <c r="G9285" s="233" t="str">
        <f t="shared" si="716"/>
        <v/>
      </c>
      <c r="H9285" s="231">
        <f t="shared" si="718"/>
        <v>1956458.97</v>
      </c>
      <c r="I9285" s="232">
        <f t="shared" si="719"/>
        <v>0</v>
      </c>
      <c r="J9285" s="231" t="str">
        <f t="shared" si="717"/>
        <v/>
      </c>
    </row>
    <row r="9286" spans="6:10" ht="19.5" customHeight="1" x14ac:dyDescent="0.25">
      <c r="F9286" s="328">
        <f t="shared" si="715"/>
        <v>0</v>
      </c>
      <c r="G9286" s="233" t="str">
        <f t="shared" si="716"/>
        <v/>
      </c>
      <c r="H9286" s="231">
        <f t="shared" si="718"/>
        <v>1956458.97</v>
      </c>
      <c r="I9286" s="232">
        <f t="shared" si="719"/>
        <v>0</v>
      </c>
      <c r="J9286" s="231" t="str">
        <f t="shared" si="717"/>
        <v/>
      </c>
    </row>
    <row r="9287" spans="6:10" ht="19.5" customHeight="1" x14ac:dyDescent="0.25">
      <c r="F9287" s="328">
        <f t="shared" si="715"/>
        <v>0</v>
      </c>
      <c r="G9287" s="233" t="str">
        <f t="shared" si="716"/>
        <v/>
      </c>
      <c r="H9287" s="231">
        <f t="shared" si="718"/>
        <v>1956458.97</v>
      </c>
      <c r="I9287" s="232">
        <f t="shared" si="719"/>
        <v>0</v>
      </c>
      <c r="J9287" s="231" t="str">
        <f t="shared" si="717"/>
        <v/>
      </c>
    </row>
    <row r="9288" spans="6:10" ht="19.5" customHeight="1" x14ac:dyDescent="0.25">
      <c r="F9288" s="328">
        <f t="shared" si="715"/>
        <v>0</v>
      </c>
      <c r="G9288" s="233" t="str">
        <f t="shared" si="716"/>
        <v/>
      </c>
      <c r="H9288" s="231">
        <f t="shared" si="718"/>
        <v>1956458.97</v>
      </c>
      <c r="I9288" s="232">
        <f t="shared" si="719"/>
        <v>0</v>
      </c>
      <c r="J9288" s="231" t="str">
        <f t="shared" si="717"/>
        <v/>
      </c>
    </row>
    <row r="9289" spans="6:10" ht="19.5" customHeight="1" x14ac:dyDescent="0.25">
      <c r="F9289" s="328">
        <f t="shared" si="715"/>
        <v>0</v>
      </c>
      <c r="G9289" s="233" t="str">
        <f t="shared" si="716"/>
        <v/>
      </c>
      <c r="H9289" s="231">
        <f t="shared" si="718"/>
        <v>1956458.97</v>
      </c>
      <c r="I9289" s="232">
        <f t="shared" si="719"/>
        <v>0</v>
      </c>
      <c r="J9289" s="231" t="str">
        <f t="shared" si="717"/>
        <v/>
      </c>
    </row>
    <row r="9290" spans="6:10" ht="19.5" customHeight="1" x14ac:dyDescent="0.25">
      <c r="F9290" s="328">
        <f t="shared" ref="F9290:F9353" si="720">IF(E9290&gt;$C$4*1000,"Выборка",0)</f>
        <v>0</v>
      </c>
      <c r="G9290" s="233" t="str">
        <f t="shared" ref="G9290:G9353" si="721">IF(F9290=0,"",E9290)</f>
        <v/>
      </c>
      <c r="H9290" s="231">
        <f t="shared" si="718"/>
        <v>1956458.97</v>
      </c>
      <c r="I9290" s="232">
        <f t="shared" si="719"/>
        <v>0</v>
      </c>
      <c r="J9290" s="231" t="str">
        <f t="shared" ref="J9290:J9353" si="722">IF(I9290=0,"",E9290)</f>
        <v/>
      </c>
    </row>
    <row r="9291" spans="6:10" ht="19.5" customHeight="1" x14ac:dyDescent="0.25">
      <c r="F9291" s="328">
        <f t="shared" si="720"/>
        <v>0</v>
      </c>
      <c r="G9291" s="233" t="str">
        <f t="shared" si="721"/>
        <v/>
      </c>
      <c r="H9291" s="231">
        <f t="shared" ref="H9291:H9354" si="723">IF(F9291=0,IF((I9290=0)*AND(F9290=0),H9290+E9291,IF((F9290&lt;&gt;0)*AND((H9290&lt;=$E$17)),H9290+E9291,E9291)),H9290)</f>
        <v>1956458.97</v>
      </c>
      <c r="I9291" s="232">
        <f t="shared" ref="I9291:I9354" si="724">IF((H9291&gt;$E$17)*AND(F9291=0),"Выборка",0)</f>
        <v>0</v>
      </c>
      <c r="J9291" s="231" t="str">
        <f t="shared" si="722"/>
        <v/>
      </c>
    </row>
    <row r="9292" spans="6:10" ht="19.5" customHeight="1" x14ac:dyDescent="0.25">
      <c r="F9292" s="328">
        <f t="shared" si="720"/>
        <v>0</v>
      </c>
      <c r="G9292" s="233" t="str">
        <f t="shared" si="721"/>
        <v/>
      </c>
      <c r="H9292" s="231">
        <f t="shared" si="723"/>
        <v>1956458.97</v>
      </c>
      <c r="I9292" s="232">
        <f t="shared" si="724"/>
        <v>0</v>
      </c>
      <c r="J9292" s="231" t="str">
        <f t="shared" si="722"/>
        <v/>
      </c>
    </row>
    <row r="9293" spans="6:10" ht="19.5" customHeight="1" x14ac:dyDescent="0.25">
      <c r="F9293" s="328">
        <f t="shared" si="720"/>
        <v>0</v>
      </c>
      <c r="G9293" s="233" t="str">
        <f t="shared" si="721"/>
        <v/>
      </c>
      <c r="H9293" s="231">
        <f t="shared" si="723"/>
        <v>1956458.97</v>
      </c>
      <c r="I9293" s="232">
        <f t="shared" si="724"/>
        <v>0</v>
      </c>
      <c r="J9293" s="231" t="str">
        <f t="shared" si="722"/>
        <v/>
      </c>
    </row>
    <row r="9294" spans="6:10" ht="19.5" customHeight="1" x14ac:dyDescent="0.25">
      <c r="F9294" s="328">
        <f t="shared" si="720"/>
        <v>0</v>
      </c>
      <c r="G9294" s="233" t="str">
        <f t="shared" si="721"/>
        <v/>
      </c>
      <c r="H9294" s="231">
        <f t="shared" si="723"/>
        <v>1956458.97</v>
      </c>
      <c r="I9294" s="232">
        <f t="shared" si="724"/>
        <v>0</v>
      </c>
      <c r="J9294" s="231" t="str">
        <f t="shared" si="722"/>
        <v/>
      </c>
    </row>
    <row r="9295" spans="6:10" ht="19.5" customHeight="1" x14ac:dyDescent="0.25">
      <c r="F9295" s="328">
        <f t="shared" si="720"/>
        <v>0</v>
      </c>
      <c r="G9295" s="233" t="str">
        <f t="shared" si="721"/>
        <v/>
      </c>
      <c r="H9295" s="231">
        <f t="shared" si="723"/>
        <v>1956458.97</v>
      </c>
      <c r="I9295" s="232">
        <f t="shared" si="724"/>
        <v>0</v>
      </c>
      <c r="J9295" s="231" t="str">
        <f t="shared" si="722"/>
        <v/>
      </c>
    </row>
    <row r="9296" spans="6:10" ht="19.5" customHeight="1" x14ac:dyDescent="0.25">
      <c r="F9296" s="328">
        <f t="shared" si="720"/>
        <v>0</v>
      </c>
      <c r="G9296" s="233" t="str">
        <f t="shared" si="721"/>
        <v/>
      </c>
      <c r="H9296" s="231">
        <f t="shared" si="723"/>
        <v>1956458.97</v>
      </c>
      <c r="I9296" s="232">
        <f t="shared" si="724"/>
        <v>0</v>
      </c>
      <c r="J9296" s="231" t="str">
        <f t="shared" si="722"/>
        <v/>
      </c>
    </row>
    <row r="9297" spans="6:10" ht="19.5" customHeight="1" x14ac:dyDescent="0.25">
      <c r="F9297" s="328">
        <f t="shared" si="720"/>
        <v>0</v>
      </c>
      <c r="G9297" s="233" t="str">
        <f t="shared" si="721"/>
        <v/>
      </c>
      <c r="H9297" s="231">
        <f t="shared" si="723"/>
        <v>1956458.97</v>
      </c>
      <c r="I9297" s="232">
        <f t="shared" si="724"/>
        <v>0</v>
      </c>
      <c r="J9297" s="231" t="str">
        <f t="shared" si="722"/>
        <v/>
      </c>
    </row>
    <row r="9298" spans="6:10" ht="19.5" customHeight="1" x14ac:dyDescent="0.25">
      <c r="F9298" s="328">
        <f t="shared" si="720"/>
        <v>0</v>
      </c>
      <c r="G9298" s="233" t="str">
        <f t="shared" si="721"/>
        <v/>
      </c>
      <c r="H9298" s="231">
        <f t="shared" si="723"/>
        <v>1956458.97</v>
      </c>
      <c r="I9298" s="232">
        <f t="shared" si="724"/>
        <v>0</v>
      </c>
      <c r="J9298" s="231" t="str">
        <f t="shared" si="722"/>
        <v/>
      </c>
    </row>
    <row r="9299" spans="6:10" ht="19.5" customHeight="1" x14ac:dyDescent="0.25">
      <c r="F9299" s="328">
        <f t="shared" si="720"/>
        <v>0</v>
      </c>
      <c r="G9299" s="233" t="str">
        <f t="shared" si="721"/>
        <v/>
      </c>
      <c r="H9299" s="231">
        <f t="shared" si="723"/>
        <v>1956458.97</v>
      </c>
      <c r="I9299" s="232">
        <f t="shared" si="724"/>
        <v>0</v>
      </c>
      <c r="J9299" s="231" t="str">
        <f t="shared" si="722"/>
        <v/>
      </c>
    </row>
    <row r="9300" spans="6:10" ht="19.5" customHeight="1" x14ac:dyDescent="0.25">
      <c r="F9300" s="328">
        <f t="shared" si="720"/>
        <v>0</v>
      </c>
      <c r="G9300" s="233" t="str">
        <f t="shared" si="721"/>
        <v/>
      </c>
      <c r="H9300" s="231">
        <f t="shared" si="723"/>
        <v>1956458.97</v>
      </c>
      <c r="I9300" s="232">
        <f t="shared" si="724"/>
        <v>0</v>
      </c>
      <c r="J9300" s="231" t="str">
        <f t="shared" si="722"/>
        <v/>
      </c>
    </row>
    <row r="9301" spans="6:10" ht="19.5" customHeight="1" x14ac:dyDescent="0.25">
      <c r="F9301" s="328">
        <f t="shared" si="720"/>
        <v>0</v>
      </c>
      <c r="G9301" s="233" t="str">
        <f t="shared" si="721"/>
        <v/>
      </c>
      <c r="H9301" s="231">
        <f t="shared" si="723"/>
        <v>1956458.97</v>
      </c>
      <c r="I9301" s="232">
        <f t="shared" si="724"/>
        <v>0</v>
      </c>
      <c r="J9301" s="231" t="str">
        <f t="shared" si="722"/>
        <v/>
      </c>
    </row>
    <row r="9302" spans="6:10" ht="19.5" customHeight="1" x14ac:dyDescent="0.25">
      <c r="F9302" s="328">
        <f t="shared" si="720"/>
        <v>0</v>
      </c>
      <c r="G9302" s="233" t="str">
        <f t="shared" si="721"/>
        <v/>
      </c>
      <c r="H9302" s="231">
        <f t="shared" si="723"/>
        <v>1956458.97</v>
      </c>
      <c r="I9302" s="232">
        <f t="shared" si="724"/>
        <v>0</v>
      </c>
      <c r="J9302" s="231" t="str">
        <f t="shared" si="722"/>
        <v/>
      </c>
    </row>
    <row r="9303" spans="6:10" ht="19.5" customHeight="1" x14ac:dyDescent="0.25">
      <c r="F9303" s="328">
        <f t="shared" si="720"/>
        <v>0</v>
      </c>
      <c r="G9303" s="233" t="str">
        <f t="shared" si="721"/>
        <v/>
      </c>
      <c r="H9303" s="231">
        <f t="shared" si="723"/>
        <v>1956458.97</v>
      </c>
      <c r="I9303" s="232">
        <f t="shared" si="724"/>
        <v>0</v>
      </c>
      <c r="J9303" s="231" t="str">
        <f t="shared" si="722"/>
        <v/>
      </c>
    </row>
    <row r="9304" spans="6:10" ht="19.5" customHeight="1" x14ac:dyDescent="0.25">
      <c r="F9304" s="328">
        <f t="shared" si="720"/>
        <v>0</v>
      </c>
      <c r="G9304" s="233" t="str">
        <f t="shared" si="721"/>
        <v/>
      </c>
      <c r="H9304" s="231">
        <f t="shared" si="723"/>
        <v>1956458.97</v>
      </c>
      <c r="I9304" s="232">
        <f t="shared" si="724"/>
        <v>0</v>
      </c>
      <c r="J9304" s="231" t="str">
        <f t="shared" si="722"/>
        <v/>
      </c>
    </row>
    <row r="9305" spans="6:10" ht="19.5" customHeight="1" x14ac:dyDescent="0.25">
      <c r="F9305" s="328">
        <f t="shared" si="720"/>
        <v>0</v>
      </c>
      <c r="G9305" s="233" t="str">
        <f t="shared" si="721"/>
        <v/>
      </c>
      <c r="H9305" s="231">
        <f t="shared" si="723"/>
        <v>1956458.97</v>
      </c>
      <c r="I9305" s="232">
        <f t="shared" si="724"/>
        <v>0</v>
      </c>
      <c r="J9305" s="231" t="str">
        <f t="shared" si="722"/>
        <v/>
      </c>
    </row>
    <row r="9306" spans="6:10" ht="19.5" customHeight="1" x14ac:dyDescent="0.25">
      <c r="F9306" s="328">
        <f t="shared" si="720"/>
        <v>0</v>
      </c>
      <c r="G9306" s="233" t="str">
        <f t="shared" si="721"/>
        <v/>
      </c>
      <c r="H9306" s="231">
        <f t="shared" si="723"/>
        <v>1956458.97</v>
      </c>
      <c r="I9306" s="232">
        <f t="shared" si="724"/>
        <v>0</v>
      </c>
      <c r="J9306" s="231" t="str">
        <f t="shared" si="722"/>
        <v/>
      </c>
    </row>
    <row r="9307" spans="6:10" ht="19.5" customHeight="1" x14ac:dyDescent="0.25">
      <c r="F9307" s="328">
        <f t="shared" si="720"/>
        <v>0</v>
      </c>
      <c r="G9307" s="233" t="str">
        <f t="shared" si="721"/>
        <v/>
      </c>
      <c r="H9307" s="231">
        <f t="shared" si="723"/>
        <v>1956458.97</v>
      </c>
      <c r="I9307" s="232">
        <f t="shared" si="724"/>
        <v>0</v>
      </c>
      <c r="J9307" s="231" t="str">
        <f t="shared" si="722"/>
        <v/>
      </c>
    </row>
    <row r="9308" spans="6:10" ht="19.5" customHeight="1" x14ac:dyDescent="0.25">
      <c r="F9308" s="328">
        <f t="shared" si="720"/>
        <v>0</v>
      </c>
      <c r="G9308" s="233" t="str">
        <f t="shared" si="721"/>
        <v/>
      </c>
      <c r="H9308" s="231">
        <f t="shared" si="723"/>
        <v>1956458.97</v>
      </c>
      <c r="I9308" s="232">
        <f t="shared" si="724"/>
        <v>0</v>
      </c>
      <c r="J9308" s="231" t="str">
        <f t="shared" si="722"/>
        <v/>
      </c>
    </row>
    <row r="9309" spans="6:10" ht="19.5" customHeight="1" x14ac:dyDescent="0.25">
      <c r="F9309" s="328">
        <f t="shared" si="720"/>
        <v>0</v>
      </c>
      <c r="G9309" s="233" t="str">
        <f t="shared" si="721"/>
        <v/>
      </c>
      <c r="H9309" s="231">
        <f t="shared" si="723"/>
        <v>1956458.97</v>
      </c>
      <c r="I9309" s="232">
        <f t="shared" si="724"/>
        <v>0</v>
      </c>
      <c r="J9309" s="231" t="str">
        <f t="shared" si="722"/>
        <v/>
      </c>
    </row>
    <row r="9310" spans="6:10" ht="19.5" customHeight="1" x14ac:dyDescent="0.25">
      <c r="F9310" s="328">
        <f t="shared" si="720"/>
        <v>0</v>
      </c>
      <c r="G9310" s="233" t="str">
        <f t="shared" si="721"/>
        <v/>
      </c>
      <c r="H9310" s="231">
        <f t="shared" si="723"/>
        <v>1956458.97</v>
      </c>
      <c r="I9310" s="232">
        <f t="shared" si="724"/>
        <v>0</v>
      </c>
      <c r="J9310" s="231" t="str">
        <f t="shared" si="722"/>
        <v/>
      </c>
    </row>
    <row r="9311" spans="6:10" ht="19.5" customHeight="1" x14ac:dyDescent="0.25">
      <c r="F9311" s="328">
        <f t="shared" si="720"/>
        <v>0</v>
      </c>
      <c r="G9311" s="233" t="str">
        <f t="shared" si="721"/>
        <v/>
      </c>
      <c r="H9311" s="231">
        <f t="shared" si="723"/>
        <v>1956458.97</v>
      </c>
      <c r="I9311" s="232">
        <f t="shared" si="724"/>
        <v>0</v>
      </c>
      <c r="J9311" s="231" t="str">
        <f t="shared" si="722"/>
        <v/>
      </c>
    </row>
    <row r="9312" spans="6:10" ht="19.5" customHeight="1" x14ac:dyDescent="0.25">
      <c r="F9312" s="328">
        <f t="shared" si="720"/>
        <v>0</v>
      </c>
      <c r="G9312" s="233" t="str">
        <f t="shared" si="721"/>
        <v/>
      </c>
      <c r="H9312" s="231">
        <f t="shared" si="723"/>
        <v>1956458.97</v>
      </c>
      <c r="I9312" s="232">
        <f t="shared" si="724"/>
        <v>0</v>
      </c>
      <c r="J9312" s="231" t="str">
        <f t="shared" si="722"/>
        <v/>
      </c>
    </row>
    <row r="9313" spans="6:10" ht="19.5" customHeight="1" x14ac:dyDescent="0.25">
      <c r="F9313" s="328">
        <f t="shared" si="720"/>
        <v>0</v>
      </c>
      <c r="G9313" s="233" t="str">
        <f t="shared" si="721"/>
        <v/>
      </c>
      <c r="H9313" s="231">
        <f t="shared" si="723"/>
        <v>1956458.97</v>
      </c>
      <c r="I9313" s="232">
        <f t="shared" si="724"/>
        <v>0</v>
      </c>
      <c r="J9313" s="231" t="str">
        <f t="shared" si="722"/>
        <v/>
      </c>
    </row>
    <row r="9314" spans="6:10" ht="19.5" customHeight="1" x14ac:dyDescent="0.25">
      <c r="F9314" s="328">
        <f t="shared" si="720"/>
        <v>0</v>
      </c>
      <c r="G9314" s="233" t="str">
        <f t="shared" si="721"/>
        <v/>
      </c>
      <c r="H9314" s="231">
        <f t="shared" si="723"/>
        <v>1956458.97</v>
      </c>
      <c r="I9314" s="232">
        <f t="shared" si="724"/>
        <v>0</v>
      </c>
      <c r="J9314" s="231" t="str">
        <f t="shared" si="722"/>
        <v/>
      </c>
    </row>
    <row r="9315" spans="6:10" ht="19.5" customHeight="1" x14ac:dyDescent="0.25">
      <c r="F9315" s="328">
        <f t="shared" si="720"/>
        <v>0</v>
      </c>
      <c r="G9315" s="233" t="str">
        <f t="shared" si="721"/>
        <v/>
      </c>
      <c r="H9315" s="231">
        <f t="shared" si="723"/>
        <v>1956458.97</v>
      </c>
      <c r="I9315" s="232">
        <f t="shared" si="724"/>
        <v>0</v>
      </c>
      <c r="J9315" s="231" t="str">
        <f t="shared" si="722"/>
        <v/>
      </c>
    </row>
    <row r="9316" spans="6:10" ht="19.5" customHeight="1" x14ac:dyDescent="0.25">
      <c r="F9316" s="328">
        <f t="shared" si="720"/>
        <v>0</v>
      </c>
      <c r="G9316" s="233" t="str">
        <f t="shared" si="721"/>
        <v/>
      </c>
      <c r="H9316" s="231">
        <f t="shared" si="723"/>
        <v>1956458.97</v>
      </c>
      <c r="I9316" s="232">
        <f t="shared" si="724"/>
        <v>0</v>
      </c>
      <c r="J9316" s="231" t="str">
        <f t="shared" si="722"/>
        <v/>
      </c>
    </row>
    <row r="9317" spans="6:10" ht="19.5" customHeight="1" x14ac:dyDescent="0.25">
      <c r="F9317" s="328">
        <f t="shared" si="720"/>
        <v>0</v>
      </c>
      <c r="G9317" s="233" t="str">
        <f t="shared" si="721"/>
        <v/>
      </c>
      <c r="H9317" s="231">
        <f t="shared" si="723"/>
        <v>1956458.97</v>
      </c>
      <c r="I9317" s="232">
        <f t="shared" si="724"/>
        <v>0</v>
      </c>
      <c r="J9317" s="231" t="str">
        <f t="shared" si="722"/>
        <v/>
      </c>
    </row>
    <row r="9318" spans="6:10" ht="19.5" customHeight="1" x14ac:dyDescent="0.25">
      <c r="F9318" s="328">
        <f t="shared" si="720"/>
        <v>0</v>
      </c>
      <c r="G9318" s="233" t="str">
        <f t="shared" si="721"/>
        <v/>
      </c>
      <c r="H9318" s="231">
        <f t="shared" si="723"/>
        <v>1956458.97</v>
      </c>
      <c r="I9318" s="232">
        <f t="shared" si="724"/>
        <v>0</v>
      </c>
      <c r="J9318" s="231" t="str">
        <f t="shared" si="722"/>
        <v/>
      </c>
    </row>
    <row r="9319" spans="6:10" ht="19.5" customHeight="1" x14ac:dyDescent="0.25">
      <c r="F9319" s="328">
        <f t="shared" si="720"/>
        <v>0</v>
      </c>
      <c r="G9319" s="233" t="str">
        <f t="shared" si="721"/>
        <v/>
      </c>
      <c r="H9319" s="231">
        <f t="shared" si="723"/>
        <v>1956458.97</v>
      </c>
      <c r="I9319" s="232">
        <f t="shared" si="724"/>
        <v>0</v>
      </c>
      <c r="J9319" s="231" t="str">
        <f t="shared" si="722"/>
        <v/>
      </c>
    </row>
    <row r="9320" spans="6:10" ht="19.5" customHeight="1" x14ac:dyDescent="0.25">
      <c r="F9320" s="328">
        <f t="shared" si="720"/>
        <v>0</v>
      </c>
      <c r="G9320" s="233" t="str">
        <f t="shared" si="721"/>
        <v/>
      </c>
      <c r="H9320" s="231">
        <f t="shared" si="723"/>
        <v>1956458.97</v>
      </c>
      <c r="I9320" s="232">
        <f t="shared" si="724"/>
        <v>0</v>
      </c>
      <c r="J9320" s="231" t="str">
        <f t="shared" si="722"/>
        <v/>
      </c>
    </row>
    <row r="9321" spans="6:10" ht="19.5" customHeight="1" x14ac:dyDescent="0.25">
      <c r="F9321" s="328">
        <f t="shared" si="720"/>
        <v>0</v>
      </c>
      <c r="G9321" s="233" t="str">
        <f t="shared" si="721"/>
        <v/>
      </c>
      <c r="H9321" s="231">
        <f t="shared" si="723"/>
        <v>1956458.97</v>
      </c>
      <c r="I9321" s="232">
        <f t="shared" si="724"/>
        <v>0</v>
      </c>
      <c r="J9321" s="231" t="str">
        <f t="shared" si="722"/>
        <v/>
      </c>
    </row>
    <row r="9322" spans="6:10" ht="19.5" customHeight="1" x14ac:dyDescent="0.25">
      <c r="F9322" s="328">
        <f t="shared" si="720"/>
        <v>0</v>
      </c>
      <c r="G9322" s="233" t="str">
        <f t="shared" si="721"/>
        <v/>
      </c>
      <c r="H9322" s="231">
        <f t="shared" si="723"/>
        <v>1956458.97</v>
      </c>
      <c r="I9322" s="232">
        <f t="shared" si="724"/>
        <v>0</v>
      </c>
      <c r="J9322" s="231" t="str">
        <f t="shared" si="722"/>
        <v/>
      </c>
    </row>
    <row r="9323" spans="6:10" ht="19.5" customHeight="1" x14ac:dyDescent="0.25">
      <c r="F9323" s="328">
        <f t="shared" si="720"/>
        <v>0</v>
      </c>
      <c r="G9323" s="233" t="str">
        <f t="shared" si="721"/>
        <v/>
      </c>
      <c r="H9323" s="231">
        <f t="shared" si="723"/>
        <v>1956458.97</v>
      </c>
      <c r="I9323" s="232">
        <f t="shared" si="724"/>
        <v>0</v>
      </c>
      <c r="J9323" s="231" t="str">
        <f t="shared" si="722"/>
        <v/>
      </c>
    </row>
    <row r="9324" spans="6:10" ht="19.5" customHeight="1" x14ac:dyDescent="0.25">
      <c r="F9324" s="328">
        <f t="shared" si="720"/>
        <v>0</v>
      </c>
      <c r="G9324" s="233" t="str">
        <f t="shared" si="721"/>
        <v/>
      </c>
      <c r="H9324" s="231">
        <f t="shared" si="723"/>
        <v>1956458.97</v>
      </c>
      <c r="I9324" s="232">
        <f t="shared" si="724"/>
        <v>0</v>
      </c>
      <c r="J9324" s="231" t="str">
        <f t="shared" si="722"/>
        <v/>
      </c>
    </row>
    <row r="9325" spans="6:10" ht="19.5" customHeight="1" x14ac:dyDescent="0.25">
      <c r="F9325" s="328">
        <f t="shared" si="720"/>
        <v>0</v>
      </c>
      <c r="G9325" s="233" t="str">
        <f t="shared" si="721"/>
        <v/>
      </c>
      <c r="H9325" s="231">
        <f t="shared" si="723"/>
        <v>1956458.97</v>
      </c>
      <c r="I9325" s="232">
        <f t="shared" si="724"/>
        <v>0</v>
      </c>
      <c r="J9325" s="231" t="str">
        <f t="shared" si="722"/>
        <v/>
      </c>
    </row>
    <row r="9326" spans="6:10" ht="19.5" customHeight="1" x14ac:dyDescent="0.25">
      <c r="F9326" s="328">
        <f t="shared" si="720"/>
        <v>0</v>
      </c>
      <c r="G9326" s="233" t="str">
        <f t="shared" si="721"/>
        <v/>
      </c>
      <c r="H9326" s="231">
        <f t="shared" si="723"/>
        <v>1956458.97</v>
      </c>
      <c r="I9326" s="232">
        <f t="shared" si="724"/>
        <v>0</v>
      </c>
      <c r="J9326" s="231" t="str">
        <f t="shared" si="722"/>
        <v/>
      </c>
    </row>
    <row r="9327" spans="6:10" ht="19.5" customHeight="1" x14ac:dyDescent="0.25">
      <c r="F9327" s="328">
        <f t="shared" si="720"/>
        <v>0</v>
      </c>
      <c r="G9327" s="233" t="str">
        <f t="shared" si="721"/>
        <v/>
      </c>
      <c r="H9327" s="231">
        <f t="shared" si="723"/>
        <v>1956458.97</v>
      </c>
      <c r="I9327" s="232">
        <f t="shared" si="724"/>
        <v>0</v>
      </c>
      <c r="J9327" s="231" t="str">
        <f t="shared" si="722"/>
        <v/>
      </c>
    </row>
    <row r="9328" spans="6:10" ht="19.5" customHeight="1" x14ac:dyDescent="0.25">
      <c r="F9328" s="328">
        <f t="shared" si="720"/>
        <v>0</v>
      </c>
      <c r="G9328" s="233" t="str">
        <f t="shared" si="721"/>
        <v/>
      </c>
      <c r="H9328" s="231">
        <f t="shared" si="723"/>
        <v>1956458.97</v>
      </c>
      <c r="I9328" s="232">
        <f t="shared" si="724"/>
        <v>0</v>
      </c>
      <c r="J9328" s="231" t="str">
        <f t="shared" si="722"/>
        <v/>
      </c>
    </row>
    <row r="9329" spans="6:10" ht="19.5" customHeight="1" x14ac:dyDescent="0.25">
      <c r="F9329" s="328">
        <f t="shared" si="720"/>
        <v>0</v>
      </c>
      <c r="G9329" s="233" t="str">
        <f t="shared" si="721"/>
        <v/>
      </c>
      <c r="H9329" s="231">
        <f t="shared" si="723"/>
        <v>1956458.97</v>
      </c>
      <c r="I9329" s="232">
        <f t="shared" si="724"/>
        <v>0</v>
      </c>
      <c r="J9329" s="231" t="str">
        <f t="shared" si="722"/>
        <v/>
      </c>
    </row>
    <row r="9330" spans="6:10" ht="19.5" customHeight="1" x14ac:dyDescent="0.25">
      <c r="F9330" s="328">
        <f t="shared" si="720"/>
        <v>0</v>
      </c>
      <c r="G9330" s="233" t="str">
        <f t="shared" si="721"/>
        <v/>
      </c>
      <c r="H9330" s="231">
        <f t="shared" si="723"/>
        <v>1956458.97</v>
      </c>
      <c r="I9330" s="232">
        <f t="shared" si="724"/>
        <v>0</v>
      </c>
      <c r="J9330" s="231" t="str">
        <f t="shared" si="722"/>
        <v/>
      </c>
    </row>
    <row r="9331" spans="6:10" ht="19.5" customHeight="1" x14ac:dyDescent="0.25">
      <c r="F9331" s="328">
        <f t="shared" si="720"/>
        <v>0</v>
      </c>
      <c r="G9331" s="233" t="str">
        <f t="shared" si="721"/>
        <v/>
      </c>
      <c r="H9331" s="231">
        <f t="shared" si="723"/>
        <v>1956458.97</v>
      </c>
      <c r="I9331" s="232">
        <f t="shared" si="724"/>
        <v>0</v>
      </c>
      <c r="J9331" s="231" t="str">
        <f t="shared" si="722"/>
        <v/>
      </c>
    </row>
    <row r="9332" spans="6:10" ht="19.5" customHeight="1" x14ac:dyDescent="0.25">
      <c r="F9332" s="328">
        <f t="shared" si="720"/>
        <v>0</v>
      </c>
      <c r="G9332" s="233" t="str">
        <f t="shared" si="721"/>
        <v/>
      </c>
      <c r="H9332" s="231">
        <f t="shared" si="723"/>
        <v>1956458.97</v>
      </c>
      <c r="I9332" s="232">
        <f t="shared" si="724"/>
        <v>0</v>
      </c>
      <c r="J9332" s="231" t="str">
        <f t="shared" si="722"/>
        <v/>
      </c>
    </row>
    <row r="9333" spans="6:10" ht="19.5" customHeight="1" x14ac:dyDescent="0.25">
      <c r="F9333" s="328">
        <f t="shared" si="720"/>
        <v>0</v>
      </c>
      <c r="G9333" s="233" t="str">
        <f t="shared" si="721"/>
        <v/>
      </c>
      <c r="H9333" s="231">
        <f t="shared" si="723"/>
        <v>1956458.97</v>
      </c>
      <c r="I9333" s="232">
        <f t="shared" si="724"/>
        <v>0</v>
      </c>
      <c r="J9333" s="231" t="str">
        <f t="shared" si="722"/>
        <v/>
      </c>
    </row>
    <row r="9334" spans="6:10" ht="19.5" customHeight="1" x14ac:dyDescent="0.25">
      <c r="F9334" s="328">
        <f t="shared" si="720"/>
        <v>0</v>
      </c>
      <c r="G9334" s="233" t="str">
        <f t="shared" si="721"/>
        <v/>
      </c>
      <c r="H9334" s="231">
        <f t="shared" si="723"/>
        <v>1956458.97</v>
      </c>
      <c r="I9334" s="232">
        <f t="shared" si="724"/>
        <v>0</v>
      </c>
      <c r="J9334" s="231" t="str">
        <f t="shared" si="722"/>
        <v/>
      </c>
    </row>
    <row r="9335" spans="6:10" ht="19.5" customHeight="1" x14ac:dyDescent="0.25">
      <c r="F9335" s="328">
        <f t="shared" si="720"/>
        <v>0</v>
      </c>
      <c r="G9335" s="233" t="str">
        <f t="shared" si="721"/>
        <v/>
      </c>
      <c r="H9335" s="231">
        <f t="shared" si="723"/>
        <v>1956458.97</v>
      </c>
      <c r="I9335" s="232">
        <f t="shared" si="724"/>
        <v>0</v>
      </c>
      <c r="J9335" s="231" t="str">
        <f t="shared" si="722"/>
        <v/>
      </c>
    </row>
    <row r="9336" spans="6:10" ht="19.5" customHeight="1" x14ac:dyDescent="0.25">
      <c r="F9336" s="328">
        <f t="shared" si="720"/>
        <v>0</v>
      </c>
      <c r="G9336" s="233" t="str">
        <f t="shared" si="721"/>
        <v/>
      </c>
      <c r="H9336" s="231">
        <f t="shared" si="723"/>
        <v>1956458.97</v>
      </c>
      <c r="I9336" s="232">
        <f t="shared" si="724"/>
        <v>0</v>
      </c>
      <c r="J9336" s="231" t="str">
        <f t="shared" si="722"/>
        <v/>
      </c>
    </row>
    <row r="9337" spans="6:10" ht="19.5" customHeight="1" x14ac:dyDescent="0.25">
      <c r="F9337" s="328">
        <f t="shared" si="720"/>
        <v>0</v>
      </c>
      <c r="G9337" s="233" t="str">
        <f t="shared" si="721"/>
        <v/>
      </c>
      <c r="H9337" s="231">
        <f t="shared" si="723"/>
        <v>1956458.97</v>
      </c>
      <c r="I9337" s="232">
        <f t="shared" si="724"/>
        <v>0</v>
      </c>
      <c r="J9337" s="231" t="str">
        <f t="shared" si="722"/>
        <v/>
      </c>
    </row>
    <row r="9338" spans="6:10" ht="19.5" customHeight="1" x14ac:dyDescent="0.25">
      <c r="F9338" s="328">
        <f t="shared" si="720"/>
        <v>0</v>
      </c>
      <c r="G9338" s="233" t="str">
        <f t="shared" si="721"/>
        <v/>
      </c>
      <c r="H9338" s="231">
        <f t="shared" si="723"/>
        <v>1956458.97</v>
      </c>
      <c r="I9338" s="232">
        <f t="shared" si="724"/>
        <v>0</v>
      </c>
      <c r="J9338" s="231" t="str">
        <f t="shared" si="722"/>
        <v/>
      </c>
    </row>
    <row r="9339" spans="6:10" ht="19.5" customHeight="1" x14ac:dyDescent="0.25">
      <c r="F9339" s="328">
        <f t="shared" si="720"/>
        <v>0</v>
      </c>
      <c r="G9339" s="233" t="str">
        <f t="shared" si="721"/>
        <v/>
      </c>
      <c r="H9339" s="231">
        <f t="shared" si="723"/>
        <v>1956458.97</v>
      </c>
      <c r="I9339" s="232">
        <f t="shared" si="724"/>
        <v>0</v>
      </c>
      <c r="J9339" s="231" t="str">
        <f t="shared" si="722"/>
        <v/>
      </c>
    </row>
    <row r="9340" spans="6:10" ht="19.5" customHeight="1" x14ac:dyDescent="0.25">
      <c r="F9340" s="328">
        <f t="shared" si="720"/>
        <v>0</v>
      </c>
      <c r="G9340" s="233" t="str">
        <f t="shared" si="721"/>
        <v/>
      </c>
      <c r="H9340" s="231">
        <f t="shared" si="723"/>
        <v>1956458.97</v>
      </c>
      <c r="I9340" s="232">
        <f t="shared" si="724"/>
        <v>0</v>
      </c>
      <c r="J9340" s="231" t="str">
        <f t="shared" si="722"/>
        <v/>
      </c>
    </row>
    <row r="9341" spans="6:10" ht="19.5" customHeight="1" x14ac:dyDescent="0.25">
      <c r="F9341" s="328">
        <f t="shared" si="720"/>
        <v>0</v>
      </c>
      <c r="G9341" s="233" t="str">
        <f t="shared" si="721"/>
        <v/>
      </c>
      <c r="H9341" s="231">
        <f t="shared" si="723"/>
        <v>1956458.97</v>
      </c>
      <c r="I9341" s="232">
        <f t="shared" si="724"/>
        <v>0</v>
      </c>
      <c r="J9341" s="231" t="str">
        <f t="shared" si="722"/>
        <v/>
      </c>
    </row>
    <row r="9342" spans="6:10" ht="19.5" customHeight="1" x14ac:dyDescent="0.25">
      <c r="F9342" s="328">
        <f t="shared" si="720"/>
        <v>0</v>
      </c>
      <c r="G9342" s="233" t="str">
        <f t="shared" si="721"/>
        <v/>
      </c>
      <c r="H9342" s="231">
        <f t="shared" si="723"/>
        <v>1956458.97</v>
      </c>
      <c r="I9342" s="232">
        <f t="shared" si="724"/>
        <v>0</v>
      </c>
      <c r="J9342" s="231" t="str">
        <f t="shared" si="722"/>
        <v/>
      </c>
    </row>
    <row r="9343" spans="6:10" ht="19.5" customHeight="1" x14ac:dyDescent="0.25">
      <c r="F9343" s="328">
        <f t="shared" si="720"/>
        <v>0</v>
      </c>
      <c r="G9343" s="233" t="str">
        <f t="shared" si="721"/>
        <v/>
      </c>
      <c r="H9343" s="231">
        <f t="shared" si="723"/>
        <v>1956458.97</v>
      </c>
      <c r="I9343" s="232">
        <f t="shared" si="724"/>
        <v>0</v>
      </c>
      <c r="J9343" s="231" t="str">
        <f t="shared" si="722"/>
        <v/>
      </c>
    </row>
    <row r="9344" spans="6:10" ht="19.5" customHeight="1" x14ac:dyDescent="0.25">
      <c r="F9344" s="328">
        <f t="shared" si="720"/>
        <v>0</v>
      </c>
      <c r="G9344" s="233" t="str">
        <f t="shared" si="721"/>
        <v/>
      </c>
      <c r="H9344" s="231">
        <f t="shared" si="723"/>
        <v>1956458.97</v>
      </c>
      <c r="I9344" s="232">
        <f t="shared" si="724"/>
        <v>0</v>
      </c>
      <c r="J9344" s="231" t="str">
        <f t="shared" si="722"/>
        <v/>
      </c>
    </row>
    <row r="9345" spans="6:10" ht="19.5" customHeight="1" x14ac:dyDescent="0.25">
      <c r="F9345" s="328">
        <f t="shared" si="720"/>
        <v>0</v>
      </c>
      <c r="G9345" s="233" t="str">
        <f t="shared" si="721"/>
        <v/>
      </c>
      <c r="H9345" s="231">
        <f t="shared" si="723"/>
        <v>1956458.97</v>
      </c>
      <c r="I9345" s="232">
        <f t="shared" si="724"/>
        <v>0</v>
      </c>
      <c r="J9345" s="231" t="str">
        <f t="shared" si="722"/>
        <v/>
      </c>
    </row>
    <row r="9346" spans="6:10" ht="19.5" customHeight="1" x14ac:dyDescent="0.25">
      <c r="F9346" s="328">
        <f t="shared" si="720"/>
        <v>0</v>
      </c>
      <c r="G9346" s="233" t="str">
        <f t="shared" si="721"/>
        <v/>
      </c>
      <c r="H9346" s="231">
        <f t="shared" si="723"/>
        <v>1956458.97</v>
      </c>
      <c r="I9346" s="232">
        <f t="shared" si="724"/>
        <v>0</v>
      </c>
      <c r="J9346" s="231" t="str">
        <f t="shared" si="722"/>
        <v/>
      </c>
    </row>
    <row r="9347" spans="6:10" ht="19.5" customHeight="1" x14ac:dyDescent="0.25">
      <c r="F9347" s="328">
        <f t="shared" si="720"/>
        <v>0</v>
      </c>
      <c r="G9347" s="233" t="str">
        <f t="shared" si="721"/>
        <v/>
      </c>
      <c r="H9347" s="231">
        <f t="shared" si="723"/>
        <v>1956458.97</v>
      </c>
      <c r="I9347" s="232">
        <f t="shared" si="724"/>
        <v>0</v>
      </c>
      <c r="J9347" s="231" t="str">
        <f t="shared" si="722"/>
        <v/>
      </c>
    </row>
    <row r="9348" spans="6:10" ht="19.5" customHeight="1" x14ac:dyDescent="0.25">
      <c r="F9348" s="328">
        <f t="shared" si="720"/>
        <v>0</v>
      </c>
      <c r="G9348" s="233" t="str">
        <f t="shared" si="721"/>
        <v/>
      </c>
      <c r="H9348" s="231">
        <f t="shared" si="723"/>
        <v>1956458.97</v>
      </c>
      <c r="I9348" s="232">
        <f t="shared" si="724"/>
        <v>0</v>
      </c>
      <c r="J9348" s="231" t="str">
        <f t="shared" si="722"/>
        <v/>
      </c>
    </row>
    <row r="9349" spans="6:10" ht="19.5" customHeight="1" x14ac:dyDescent="0.25">
      <c r="F9349" s="328">
        <f t="shared" si="720"/>
        <v>0</v>
      </c>
      <c r="G9349" s="233" t="str">
        <f t="shared" si="721"/>
        <v/>
      </c>
      <c r="H9349" s="231">
        <f t="shared" si="723"/>
        <v>1956458.97</v>
      </c>
      <c r="I9349" s="232">
        <f t="shared" si="724"/>
        <v>0</v>
      </c>
      <c r="J9349" s="231" t="str">
        <f t="shared" si="722"/>
        <v/>
      </c>
    </row>
    <row r="9350" spans="6:10" ht="19.5" customHeight="1" x14ac:dyDescent="0.25">
      <c r="F9350" s="328">
        <f t="shared" si="720"/>
        <v>0</v>
      </c>
      <c r="G9350" s="233" t="str">
        <f t="shared" si="721"/>
        <v/>
      </c>
      <c r="H9350" s="231">
        <f t="shared" si="723"/>
        <v>1956458.97</v>
      </c>
      <c r="I9350" s="232">
        <f t="shared" si="724"/>
        <v>0</v>
      </c>
      <c r="J9350" s="231" t="str">
        <f t="shared" si="722"/>
        <v/>
      </c>
    </row>
    <row r="9351" spans="6:10" ht="19.5" customHeight="1" x14ac:dyDescent="0.25">
      <c r="F9351" s="328">
        <f t="shared" si="720"/>
        <v>0</v>
      </c>
      <c r="G9351" s="233" t="str">
        <f t="shared" si="721"/>
        <v/>
      </c>
      <c r="H9351" s="231">
        <f t="shared" si="723"/>
        <v>1956458.97</v>
      </c>
      <c r="I9351" s="232">
        <f t="shared" si="724"/>
        <v>0</v>
      </c>
      <c r="J9351" s="231" t="str">
        <f t="shared" si="722"/>
        <v/>
      </c>
    </row>
    <row r="9352" spans="6:10" ht="19.5" customHeight="1" x14ac:dyDescent="0.25">
      <c r="F9352" s="328">
        <f t="shared" si="720"/>
        <v>0</v>
      </c>
      <c r="G9352" s="233" t="str">
        <f t="shared" si="721"/>
        <v/>
      </c>
      <c r="H9352" s="231">
        <f t="shared" si="723"/>
        <v>1956458.97</v>
      </c>
      <c r="I9352" s="232">
        <f t="shared" si="724"/>
        <v>0</v>
      </c>
      <c r="J9352" s="231" t="str">
        <f t="shared" si="722"/>
        <v/>
      </c>
    </row>
    <row r="9353" spans="6:10" ht="19.5" customHeight="1" x14ac:dyDescent="0.25">
      <c r="F9353" s="328">
        <f t="shared" si="720"/>
        <v>0</v>
      </c>
      <c r="G9353" s="233" t="str">
        <f t="shared" si="721"/>
        <v/>
      </c>
      <c r="H9353" s="231">
        <f t="shared" si="723"/>
        <v>1956458.97</v>
      </c>
      <c r="I9353" s="232">
        <f t="shared" si="724"/>
        <v>0</v>
      </c>
      <c r="J9353" s="231" t="str">
        <f t="shared" si="722"/>
        <v/>
      </c>
    </row>
    <row r="9354" spans="6:10" ht="19.5" customHeight="1" x14ac:dyDescent="0.25">
      <c r="F9354" s="328">
        <f t="shared" ref="F9354:F9417" si="725">IF(E9354&gt;$C$4*1000,"Выборка",0)</f>
        <v>0</v>
      </c>
      <c r="G9354" s="233" t="str">
        <f t="shared" ref="G9354:G9417" si="726">IF(F9354=0,"",E9354)</f>
        <v/>
      </c>
      <c r="H9354" s="231">
        <f t="shared" si="723"/>
        <v>1956458.97</v>
      </c>
      <c r="I9354" s="232">
        <f t="shared" si="724"/>
        <v>0</v>
      </c>
      <c r="J9354" s="231" t="str">
        <f t="shared" ref="J9354:J9417" si="727">IF(I9354=0,"",E9354)</f>
        <v/>
      </c>
    </row>
    <row r="9355" spans="6:10" ht="19.5" customHeight="1" x14ac:dyDescent="0.25">
      <c r="F9355" s="328">
        <f t="shared" si="725"/>
        <v>0</v>
      </c>
      <c r="G9355" s="233" t="str">
        <f t="shared" si="726"/>
        <v/>
      </c>
      <c r="H9355" s="231">
        <f t="shared" ref="H9355:H9418" si="728">IF(F9355=0,IF((I9354=0)*AND(F9354=0),H9354+E9355,IF((F9354&lt;&gt;0)*AND((H9354&lt;=$E$17)),H9354+E9355,E9355)),H9354)</f>
        <v>1956458.97</v>
      </c>
      <c r="I9355" s="232">
        <f t="shared" ref="I9355:I9418" si="729">IF((H9355&gt;$E$17)*AND(F9355=0),"Выборка",0)</f>
        <v>0</v>
      </c>
      <c r="J9355" s="231" t="str">
        <f t="shared" si="727"/>
        <v/>
      </c>
    </row>
    <row r="9356" spans="6:10" ht="19.5" customHeight="1" x14ac:dyDescent="0.25">
      <c r="F9356" s="328">
        <f t="shared" si="725"/>
        <v>0</v>
      </c>
      <c r="G9356" s="233" t="str">
        <f t="shared" si="726"/>
        <v/>
      </c>
      <c r="H9356" s="231">
        <f t="shared" si="728"/>
        <v>1956458.97</v>
      </c>
      <c r="I9356" s="232">
        <f t="shared" si="729"/>
        <v>0</v>
      </c>
      <c r="J9356" s="231" t="str">
        <f t="shared" si="727"/>
        <v/>
      </c>
    </row>
    <row r="9357" spans="6:10" ht="19.5" customHeight="1" x14ac:dyDescent="0.25">
      <c r="F9357" s="328">
        <f t="shared" si="725"/>
        <v>0</v>
      </c>
      <c r="G9357" s="233" t="str">
        <f t="shared" si="726"/>
        <v/>
      </c>
      <c r="H9357" s="231">
        <f t="shared" si="728"/>
        <v>1956458.97</v>
      </c>
      <c r="I9357" s="232">
        <f t="shared" si="729"/>
        <v>0</v>
      </c>
      <c r="J9357" s="231" t="str">
        <f t="shared" si="727"/>
        <v/>
      </c>
    </row>
    <row r="9358" spans="6:10" ht="19.5" customHeight="1" x14ac:dyDescent="0.25">
      <c r="F9358" s="328">
        <f t="shared" si="725"/>
        <v>0</v>
      </c>
      <c r="G9358" s="233" t="str">
        <f t="shared" si="726"/>
        <v/>
      </c>
      <c r="H9358" s="231">
        <f t="shared" si="728"/>
        <v>1956458.97</v>
      </c>
      <c r="I9358" s="232">
        <f t="shared" si="729"/>
        <v>0</v>
      </c>
      <c r="J9358" s="231" t="str">
        <f t="shared" si="727"/>
        <v/>
      </c>
    </row>
    <row r="9359" spans="6:10" ht="19.5" customHeight="1" x14ac:dyDescent="0.25">
      <c r="F9359" s="328">
        <f t="shared" si="725"/>
        <v>0</v>
      </c>
      <c r="G9359" s="233" t="str">
        <f t="shared" si="726"/>
        <v/>
      </c>
      <c r="H9359" s="231">
        <f t="shared" si="728"/>
        <v>1956458.97</v>
      </c>
      <c r="I9359" s="232">
        <f t="shared" si="729"/>
        <v>0</v>
      </c>
      <c r="J9359" s="231" t="str">
        <f t="shared" si="727"/>
        <v/>
      </c>
    </row>
    <row r="9360" spans="6:10" ht="19.5" customHeight="1" x14ac:dyDescent="0.25">
      <c r="F9360" s="328">
        <f t="shared" si="725"/>
        <v>0</v>
      </c>
      <c r="G9360" s="233" t="str">
        <f t="shared" si="726"/>
        <v/>
      </c>
      <c r="H9360" s="231">
        <f t="shared" si="728"/>
        <v>1956458.97</v>
      </c>
      <c r="I9360" s="232">
        <f t="shared" si="729"/>
        <v>0</v>
      </c>
      <c r="J9360" s="231" t="str">
        <f t="shared" si="727"/>
        <v/>
      </c>
    </row>
    <row r="9361" spans="6:10" ht="19.5" customHeight="1" x14ac:dyDescent="0.25">
      <c r="F9361" s="328">
        <f t="shared" si="725"/>
        <v>0</v>
      </c>
      <c r="G9361" s="233" t="str">
        <f t="shared" si="726"/>
        <v/>
      </c>
      <c r="H9361" s="231">
        <f t="shared" si="728"/>
        <v>1956458.97</v>
      </c>
      <c r="I9361" s="232">
        <f t="shared" si="729"/>
        <v>0</v>
      </c>
      <c r="J9361" s="231" t="str">
        <f t="shared" si="727"/>
        <v/>
      </c>
    </row>
    <row r="9362" spans="6:10" ht="19.5" customHeight="1" x14ac:dyDescent="0.25">
      <c r="F9362" s="328">
        <f t="shared" si="725"/>
        <v>0</v>
      </c>
      <c r="G9362" s="233" t="str">
        <f t="shared" si="726"/>
        <v/>
      </c>
      <c r="H9362" s="231">
        <f t="shared" si="728"/>
        <v>1956458.97</v>
      </c>
      <c r="I9362" s="232">
        <f t="shared" si="729"/>
        <v>0</v>
      </c>
      <c r="J9362" s="231" t="str">
        <f t="shared" si="727"/>
        <v/>
      </c>
    </row>
    <row r="9363" spans="6:10" ht="19.5" customHeight="1" x14ac:dyDescent="0.25">
      <c r="F9363" s="328">
        <f t="shared" si="725"/>
        <v>0</v>
      </c>
      <c r="G9363" s="233" t="str">
        <f t="shared" si="726"/>
        <v/>
      </c>
      <c r="H9363" s="231">
        <f t="shared" si="728"/>
        <v>1956458.97</v>
      </c>
      <c r="I9363" s="232">
        <f t="shared" si="729"/>
        <v>0</v>
      </c>
      <c r="J9363" s="231" t="str">
        <f t="shared" si="727"/>
        <v/>
      </c>
    </row>
    <row r="9364" spans="6:10" ht="19.5" customHeight="1" x14ac:dyDescent="0.25">
      <c r="F9364" s="328">
        <f t="shared" si="725"/>
        <v>0</v>
      </c>
      <c r="G9364" s="233" t="str">
        <f t="shared" si="726"/>
        <v/>
      </c>
      <c r="H9364" s="231">
        <f t="shared" si="728"/>
        <v>1956458.97</v>
      </c>
      <c r="I9364" s="232">
        <f t="shared" si="729"/>
        <v>0</v>
      </c>
      <c r="J9364" s="231" t="str">
        <f t="shared" si="727"/>
        <v/>
      </c>
    </row>
    <row r="9365" spans="6:10" ht="19.5" customHeight="1" x14ac:dyDescent="0.25">
      <c r="F9365" s="328">
        <f t="shared" si="725"/>
        <v>0</v>
      </c>
      <c r="G9365" s="233" t="str">
        <f t="shared" si="726"/>
        <v/>
      </c>
      <c r="H9365" s="231">
        <f t="shared" si="728"/>
        <v>1956458.97</v>
      </c>
      <c r="I9365" s="232">
        <f t="shared" si="729"/>
        <v>0</v>
      </c>
      <c r="J9365" s="231" t="str">
        <f t="shared" si="727"/>
        <v/>
      </c>
    </row>
    <row r="9366" spans="6:10" ht="19.5" customHeight="1" x14ac:dyDescent="0.25">
      <c r="F9366" s="328">
        <f t="shared" si="725"/>
        <v>0</v>
      </c>
      <c r="G9366" s="233" t="str">
        <f t="shared" si="726"/>
        <v/>
      </c>
      <c r="H9366" s="231">
        <f t="shared" si="728"/>
        <v>1956458.97</v>
      </c>
      <c r="I9366" s="232">
        <f t="shared" si="729"/>
        <v>0</v>
      </c>
      <c r="J9366" s="231" t="str">
        <f t="shared" si="727"/>
        <v/>
      </c>
    </row>
    <row r="9367" spans="6:10" ht="19.5" customHeight="1" x14ac:dyDescent="0.25">
      <c r="F9367" s="328">
        <f t="shared" si="725"/>
        <v>0</v>
      </c>
      <c r="G9367" s="233" t="str">
        <f t="shared" si="726"/>
        <v/>
      </c>
      <c r="H9367" s="231">
        <f t="shared" si="728"/>
        <v>1956458.97</v>
      </c>
      <c r="I9367" s="232">
        <f t="shared" si="729"/>
        <v>0</v>
      </c>
      <c r="J9367" s="231" t="str">
        <f t="shared" si="727"/>
        <v/>
      </c>
    </row>
    <row r="9368" spans="6:10" ht="19.5" customHeight="1" x14ac:dyDescent="0.25">
      <c r="F9368" s="328">
        <f t="shared" si="725"/>
        <v>0</v>
      </c>
      <c r="G9368" s="233" t="str">
        <f t="shared" si="726"/>
        <v/>
      </c>
      <c r="H9368" s="231">
        <f t="shared" si="728"/>
        <v>1956458.97</v>
      </c>
      <c r="I9368" s="232">
        <f t="shared" si="729"/>
        <v>0</v>
      </c>
      <c r="J9368" s="231" t="str">
        <f t="shared" si="727"/>
        <v/>
      </c>
    </row>
    <row r="9369" spans="6:10" ht="19.5" customHeight="1" x14ac:dyDescent="0.25">
      <c r="F9369" s="328">
        <f t="shared" si="725"/>
        <v>0</v>
      </c>
      <c r="G9369" s="233" t="str">
        <f t="shared" si="726"/>
        <v/>
      </c>
      <c r="H9369" s="231">
        <f t="shared" si="728"/>
        <v>1956458.97</v>
      </c>
      <c r="I9369" s="232">
        <f t="shared" si="729"/>
        <v>0</v>
      </c>
      <c r="J9369" s="231" t="str">
        <f t="shared" si="727"/>
        <v/>
      </c>
    </row>
    <row r="9370" spans="6:10" ht="19.5" customHeight="1" x14ac:dyDescent="0.25">
      <c r="F9370" s="328">
        <f t="shared" si="725"/>
        <v>0</v>
      </c>
      <c r="G9370" s="233" t="str">
        <f t="shared" si="726"/>
        <v/>
      </c>
      <c r="H9370" s="231">
        <f t="shared" si="728"/>
        <v>1956458.97</v>
      </c>
      <c r="I9370" s="232">
        <f t="shared" si="729"/>
        <v>0</v>
      </c>
      <c r="J9370" s="231" t="str">
        <f t="shared" si="727"/>
        <v/>
      </c>
    </row>
    <row r="9371" spans="6:10" ht="19.5" customHeight="1" x14ac:dyDescent="0.25">
      <c r="F9371" s="328">
        <f t="shared" si="725"/>
        <v>0</v>
      </c>
      <c r="G9371" s="233" t="str">
        <f t="shared" si="726"/>
        <v/>
      </c>
      <c r="H9371" s="231">
        <f t="shared" si="728"/>
        <v>1956458.97</v>
      </c>
      <c r="I9371" s="232">
        <f t="shared" si="729"/>
        <v>0</v>
      </c>
      <c r="J9371" s="231" t="str">
        <f t="shared" si="727"/>
        <v/>
      </c>
    </row>
    <row r="9372" spans="6:10" ht="19.5" customHeight="1" x14ac:dyDescent="0.25">
      <c r="F9372" s="328">
        <f t="shared" si="725"/>
        <v>0</v>
      </c>
      <c r="G9372" s="233" t="str">
        <f t="shared" si="726"/>
        <v/>
      </c>
      <c r="H9372" s="231">
        <f t="shared" si="728"/>
        <v>1956458.97</v>
      </c>
      <c r="I9372" s="232">
        <f t="shared" si="729"/>
        <v>0</v>
      </c>
      <c r="J9372" s="231" t="str">
        <f t="shared" si="727"/>
        <v/>
      </c>
    </row>
    <row r="9373" spans="6:10" ht="19.5" customHeight="1" x14ac:dyDescent="0.25">
      <c r="F9373" s="328">
        <f t="shared" si="725"/>
        <v>0</v>
      </c>
      <c r="G9373" s="233" t="str">
        <f t="shared" si="726"/>
        <v/>
      </c>
      <c r="H9373" s="231">
        <f t="shared" si="728"/>
        <v>1956458.97</v>
      </c>
      <c r="I9373" s="232">
        <f t="shared" si="729"/>
        <v>0</v>
      </c>
      <c r="J9373" s="231" t="str">
        <f t="shared" si="727"/>
        <v/>
      </c>
    </row>
    <row r="9374" spans="6:10" ht="19.5" customHeight="1" x14ac:dyDescent="0.25">
      <c r="F9374" s="328">
        <f t="shared" si="725"/>
        <v>0</v>
      </c>
      <c r="G9374" s="233" t="str">
        <f t="shared" si="726"/>
        <v/>
      </c>
      <c r="H9374" s="231">
        <f t="shared" si="728"/>
        <v>1956458.97</v>
      </c>
      <c r="I9374" s="232">
        <f t="shared" si="729"/>
        <v>0</v>
      </c>
      <c r="J9374" s="231" t="str">
        <f t="shared" si="727"/>
        <v/>
      </c>
    </row>
    <row r="9375" spans="6:10" ht="19.5" customHeight="1" x14ac:dyDescent="0.25">
      <c r="F9375" s="328">
        <f t="shared" si="725"/>
        <v>0</v>
      </c>
      <c r="G9375" s="233" t="str">
        <f t="shared" si="726"/>
        <v/>
      </c>
      <c r="H9375" s="231">
        <f t="shared" si="728"/>
        <v>1956458.97</v>
      </c>
      <c r="I9375" s="232">
        <f t="shared" si="729"/>
        <v>0</v>
      </c>
      <c r="J9375" s="231" t="str">
        <f t="shared" si="727"/>
        <v/>
      </c>
    </row>
    <row r="9376" spans="6:10" ht="19.5" customHeight="1" x14ac:dyDescent="0.25">
      <c r="F9376" s="328">
        <f t="shared" si="725"/>
        <v>0</v>
      </c>
      <c r="G9376" s="233" t="str">
        <f t="shared" si="726"/>
        <v/>
      </c>
      <c r="H9376" s="231">
        <f t="shared" si="728"/>
        <v>1956458.97</v>
      </c>
      <c r="I9376" s="232">
        <f t="shared" si="729"/>
        <v>0</v>
      </c>
      <c r="J9376" s="231" t="str">
        <f t="shared" si="727"/>
        <v/>
      </c>
    </row>
    <row r="9377" spans="6:10" ht="19.5" customHeight="1" x14ac:dyDescent="0.25">
      <c r="F9377" s="328">
        <f t="shared" si="725"/>
        <v>0</v>
      </c>
      <c r="G9377" s="233" t="str">
        <f t="shared" si="726"/>
        <v/>
      </c>
      <c r="H9377" s="231">
        <f t="shared" si="728"/>
        <v>1956458.97</v>
      </c>
      <c r="I9377" s="232">
        <f t="shared" si="729"/>
        <v>0</v>
      </c>
      <c r="J9377" s="231" t="str">
        <f t="shared" si="727"/>
        <v/>
      </c>
    </row>
    <row r="9378" spans="6:10" ht="19.5" customHeight="1" x14ac:dyDescent="0.25">
      <c r="F9378" s="328">
        <f t="shared" si="725"/>
        <v>0</v>
      </c>
      <c r="G9378" s="233" t="str">
        <f t="shared" si="726"/>
        <v/>
      </c>
      <c r="H9378" s="231">
        <f t="shared" si="728"/>
        <v>1956458.97</v>
      </c>
      <c r="I9378" s="232">
        <f t="shared" si="729"/>
        <v>0</v>
      </c>
      <c r="J9378" s="231" t="str">
        <f t="shared" si="727"/>
        <v/>
      </c>
    </row>
    <row r="9379" spans="6:10" ht="19.5" customHeight="1" x14ac:dyDescent="0.25">
      <c r="F9379" s="328">
        <f t="shared" si="725"/>
        <v>0</v>
      </c>
      <c r="G9379" s="233" t="str">
        <f t="shared" si="726"/>
        <v/>
      </c>
      <c r="H9379" s="231">
        <f t="shared" si="728"/>
        <v>1956458.97</v>
      </c>
      <c r="I9379" s="232">
        <f t="shared" si="729"/>
        <v>0</v>
      </c>
      <c r="J9379" s="231" t="str">
        <f t="shared" si="727"/>
        <v/>
      </c>
    </row>
    <row r="9380" spans="6:10" ht="19.5" customHeight="1" x14ac:dyDescent="0.25">
      <c r="F9380" s="328">
        <f t="shared" si="725"/>
        <v>0</v>
      </c>
      <c r="G9380" s="233" t="str">
        <f t="shared" si="726"/>
        <v/>
      </c>
      <c r="H9380" s="231">
        <f t="shared" si="728"/>
        <v>1956458.97</v>
      </c>
      <c r="I9380" s="232">
        <f t="shared" si="729"/>
        <v>0</v>
      </c>
      <c r="J9380" s="231" t="str">
        <f t="shared" si="727"/>
        <v/>
      </c>
    </row>
    <row r="9381" spans="6:10" ht="19.5" customHeight="1" x14ac:dyDescent="0.25">
      <c r="F9381" s="328">
        <f t="shared" si="725"/>
        <v>0</v>
      </c>
      <c r="G9381" s="233" t="str">
        <f t="shared" si="726"/>
        <v/>
      </c>
      <c r="H9381" s="231">
        <f t="shared" si="728"/>
        <v>1956458.97</v>
      </c>
      <c r="I9381" s="232">
        <f t="shared" si="729"/>
        <v>0</v>
      </c>
      <c r="J9381" s="231" t="str">
        <f t="shared" si="727"/>
        <v/>
      </c>
    </row>
    <row r="9382" spans="6:10" ht="19.5" customHeight="1" x14ac:dyDescent="0.25">
      <c r="F9382" s="328">
        <f t="shared" si="725"/>
        <v>0</v>
      </c>
      <c r="G9382" s="233" t="str">
        <f t="shared" si="726"/>
        <v/>
      </c>
      <c r="H9382" s="231">
        <f t="shared" si="728"/>
        <v>1956458.97</v>
      </c>
      <c r="I9382" s="232">
        <f t="shared" si="729"/>
        <v>0</v>
      </c>
      <c r="J9382" s="231" t="str">
        <f t="shared" si="727"/>
        <v/>
      </c>
    </row>
    <row r="9383" spans="6:10" ht="19.5" customHeight="1" x14ac:dyDescent="0.25">
      <c r="F9383" s="328">
        <f t="shared" si="725"/>
        <v>0</v>
      </c>
      <c r="G9383" s="233" t="str">
        <f t="shared" si="726"/>
        <v/>
      </c>
      <c r="H9383" s="231">
        <f t="shared" si="728"/>
        <v>1956458.97</v>
      </c>
      <c r="I9383" s="232">
        <f t="shared" si="729"/>
        <v>0</v>
      </c>
      <c r="J9383" s="231" t="str">
        <f t="shared" si="727"/>
        <v/>
      </c>
    </row>
    <row r="9384" spans="6:10" ht="19.5" customHeight="1" x14ac:dyDescent="0.25">
      <c r="F9384" s="328">
        <f t="shared" si="725"/>
        <v>0</v>
      </c>
      <c r="G9384" s="233" t="str">
        <f t="shared" si="726"/>
        <v/>
      </c>
      <c r="H9384" s="231">
        <f t="shared" si="728"/>
        <v>1956458.97</v>
      </c>
      <c r="I9384" s="232">
        <f t="shared" si="729"/>
        <v>0</v>
      </c>
      <c r="J9384" s="231" t="str">
        <f t="shared" si="727"/>
        <v/>
      </c>
    </row>
    <row r="9385" spans="6:10" ht="19.5" customHeight="1" x14ac:dyDescent="0.25">
      <c r="F9385" s="328">
        <f t="shared" si="725"/>
        <v>0</v>
      </c>
      <c r="G9385" s="233" t="str">
        <f t="shared" si="726"/>
        <v/>
      </c>
      <c r="H9385" s="231">
        <f t="shared" si="728"/>
        <v>1956458.97</v>
      </c>
      <c r="I9385" s="232">
        <f t="shared" si="729"/>
        <v>0</v>
      </c>
      <c r="J9385" s="231" t="str">
        <f t="shared" si="727"/>
        <v/>
      </c>
    </row>
    <row r="9386" spans="6:10" ht="19.5" customHeight="1" x14ac:dyDescent="0.25">
      <c r="F9386" s="328">
        <f t="shared" si="725"/>
        <v>0</v>
      </c>
      <c r="G9386" s="233" t="str">
        <f t="shared" si="726"/>
        <v/>
      </c>
      <c r="H9386" s="231">
        <f t="shared" si="728"/>
        <v>1956458.97</v>
      </c>
      <c r="I9386" s="232">
        <f t="shared" si="729"/>
        <v>0</v>
      </c>
      <c r="J9386" s="231" t="str">
        <f t="shared" si="727"/>
        <v/>
      </c>
    </row>
    <row r="9387" spans="6:10" ht="19.5" customHeight="1" x14ac:dyDescent="0.25">
      <c r="F9387" s="328">
        <f t="shared" si="725"/>
        <v>0</v>
      </c>
      <c r="G9387" s="233" t="str">
        <f t="shared" si="726"/>
        <v/>
      </c>
      <c r="H9387" s="231">
        <f t="shared" si="728"/>
        <v>1956458.97</v>
      </c>
      <c r="I9387" s="232">
        <f t="shared" si="729"/>
        <v>0</v>
      </c>
      <c r="J9387" s="231" t="str">
        <f t="shared" si="727"/>
        <v/>
      </c>
    </row>
    <row r="9388" spans="6:10" ht="19.5" customHeight="1" x14ac:dyDescent="0.25">
      <c r="F9388" s="328">
        <f t="shared" si="725"/>
        <v>0</v>
      </c>
      <c r="G9388" s="233" t="str">
        <f t="shared" si="726"/>
        <v/>
      </c>
      <c r="H9388" s="231">
        <f t="shared" si="728"/>
        <v>1956458.97</v>
      </c>
      <c r="I9388" s="232">
        <f t="shared" si="729"/>
        <v>0</v>
      </c>
      <c r="J9388" s="231" t="str">
        <f t="shared" si="727"/>
        <v/>
      </c>
    </row>
    <row r="9389" spans="6:10" ht="19.5" customHeight="1" x14ac:dyDescent="0.25">
      <c r="F9389" s="328">
        <f t="shared" si="725"/>
        <v>0</v>
      </c>
      <c r="G9389" s="233" t="str">
        <f t="shared" si="726"/>
        <v/>
      </c>
      <c r="H9389" s="231">
        <f t="shared" si="728"/>
        <v>1956458.97</v>
      </c>
      <c r="I9389" s="232">
        <f t="shared" si="729"/>
        <v>0</v>
      </c>
      <c r="J9389" s="231" t="str">
        <f t="shared" si="727"/>
        <v/>
      </c>
    </row>
    <row r="9390" spans="6:10" ht="19.5" customHeight="1" x14ac:dyDescent="0.25">
      <c r="F9390" s="328">
        <f t="shared" si="725"/>
        <v>0</v>
      </c>
      <c r="G9390" s="233" t="str">
        <f t="shared" si="726"/>
        <v/>
      </c>
      <c r="H9390" s="231">
        <f t="shared" si="728"/>
        <v>1956458.97</v>
      </c>
      <c r="I9390" s="232">
        <f t="shared" si="729"/>
        <v>0</v>
      </c>
      <c r="J9390" s="231" t="str">
        <f t="shared" si="727"/>
        <v/>
      </c>
    </row>
    <row r="9391" spans="6:10" ht="19.5" customHeight="1" x14ac:dyDescent="0.25">
      <c r="F9391" s="328">
        <f t="shared" si="725"/>
        <v>0</v>
      </c>
      <c r="G9391" s="233" t="str">
        <f t="shared" si="726"/>
        <v/>
      </c>
      <c r="H9391" s="231">
        <f t="shared" si="728"/>
        <v>1956458.97</v>
      </c>
      <c r="I9391" s="232">
        <f t="shared" si="729"/>
        <v>0</v>
      </c>
      <c r="J9391" s="231" t="str">
        <f t="shared" si="727"/>
        <v/>
      </c>
    </row>
    <row r="9392" spans="6:10" ht="19.5" customHeight="1" x14ac:dyDescent="0.25">
      <c r="F9392" s="328">
        <f t="shared" si="725"/>
        <v>0</v>
      </c>
      <c r="G9392" s="233" t="str">
        <f t="shared" si="726"/>
        <v/>
      </c>
      <c r="H9392" s="231">
        <f t="shared" si="728"/>
        <v>1956458.97</v>
      </c>
      <c r="I9392" s="232">
        <f t="shared" si="729"/>
        <v>0</v>
      </c>
      <c r="J9392" s="231" t="str">
        <f t="shared" si="727"/>
        <v/>
      </c>
    </row>
    <row r="9393" spans="6:10" ht="19.5" customHeight="1" x14ac:dyDescent="0.25">
      <c r="F9393" s="328">
        <f t="shared" si="725"/>
        <v>0</v>
      </c>
      <c r="G9393" s="233" t="str">
        <f t="shared" si="726"/>
        <v/>
      </c>
      <c r="H9393" s="231">
        <f t="shared" si="728"/>
        <v>1956458.97</v>
      </c>
      <c r="I9393" s="232">
        <f t="shared" si="729"/>
        <v>0</v>
      </c>
      <c r="J9393" s="231" t="str">
        <f t="shared" si="727"/>
        <v/>
      </c>
    </row>
    <row r="9394" spans="6:10" ht="19.5" customHeight="1" x14ac:dyDescent="0.25">
      <c r="F9394" s="328">
        <f t="shared" si="725"/>
        <v>0</v>
      </c>
      <c r="G9394" s="233" t="str">
        <f t="shared" si="726"/>
        <v/>
      </c>
      <c r="H9394" s="231">
        <f t="shared" si="728"/>
        <v>1956458.97</v>
      </c>
      <c r="I9394" s="232">
        <f t="shared" si="729"/>
        <v>0</v>
      </c>
      <c r="J9394" s="231" t="str">
        <f t="shared" si="727"/>
        <v/>
      </c>
    </row>
    <row r="9395" spans="6:10" ht="19.5" customHeight="1" x14ac:dyDescent="0.25">
      <c r="F9395" s="328">
        <f t="shared" si="725"/>
        <v>0</v>
      </c>
      <c r="G9395" s="233" t="str">
        <f t="shared" si="726"/>
        <v/>
      </c>
      <c r="H9395" s="231">
        <f t="shared" si="728"/>
        <v>1956458.97</v>
      </c>
      <c r="I9395" s="232">
        <f t="shared" si="729"/>
        <v>0</v>
      </c>
      <c r="J9395" s="231" t="str">
        <f t="shared" si="727"/>
        <v/>
      </c>
    </row>
    <row r="9396" spans="6:10" ht="19.5" customHeight="1" x14ac:dyDescent="0.25">
      <c r="F9396" s="328">
        <f t="shared" si="725"/>
        <v>0</v>
      </c>
      <c r="G9396" s="233" t="str">
        <f t="shared" si="726"/>
        <v/>
      </c>
      <c r="H9396" s="231">
        <f t="shared" si="728"/>
        <v>1956458.97</v>
      </c>
      <c r="I9396" s="232">
        <f t="shared" si="729"/>
        <v>0</v>
      </c>
      <c r="J9396" s="231" t="str">
        <f t="shared" si="727"/>
        <v/>
      </c>
    </row>
    <row r="9397" spans="6:10" ht="19.5" customHeight="1" x14ac:dyDescent="0.25">
      <c r="F9397" s="328">
        <f t="shared" si="725"/>
        <v>0</v>
      </c>
      <c r="G9397" s="233" t="str">
        <f t="shared" si="726"/>
        <v/>
      </c>
      <c r="H9397" s="231">
        <f t="shared" si="728"/>
        <v>1956458.97</v>
      </c>
      <c r="I9397" s="232">
        <f t="shared" si="729"/>
        <v>0</v>
      </c>
      <c r="J9397" s="231" t="str">
        <f t="shared" si="727"/>
        <v/>
      </c>
    </row>
    <row r="9398" spans="6:10" ht="19.5" customHeight="1" x14ac:dyDescent="0.25">
      <c r="F9398" s="328">
        <f t="shared" si="725"/>
        <v>0</v>
      </c>
      <c r="G9398" s="233" t="str">
        <f t="shared" si="726"/>
        <v/>
      </c>
      <c r="H9398" s="231">
        <f t="shared" si="728"/>
        <v>1956458.97</v>
      </c>
      <c r="I9398" s="232">
        <f t="shared" si="729"/>
        <v>0</v>
      </c>
      <c r="J9398" s="231" t="str">
        <f t="shared" si="727"/>
        <v/>
      </c>
    </row>
    <row r="9399" spans="6:10" ht="19.5" customHeight="1" x14ac:dyDescent="0.25">
      <c r="F9399" s="328">
        <f t="shared" si="725"/>
        <v>0</v>
      </c>
      <c r="G9399" s="233" t="str">
        <f t="shared" si="726"/>
        <v/>
      </c>
      <c r="H9399" s="231">
        <f t="shared" si="728"/>
        <v>1956458.97</v>
      </c>
      <c r="I9399" s="232">
        <f t="shared" si="729"/>
        <v>0</v>
      </c>
      <c r="J9399" s="231" t="str">
        <f t="shared" si="727"/>
        <v/>
      </c>
    </row>
    <row r="9400" spans="6:10" ht="19.5" customHeight="1" x14ac:dyDescent="0.25">
      <c r="F9400" s="328">
        <f t="shared" si="725"/>
        <v>0</v>
      </c>
      <c r="G9400" s="233" t="str">
        <f t="shared" si="726"/>
        <v/>
      </c>
      <c r="H9400" s="231">
        <f t="shared" si="728"/>
        <v>1956458.97</v>
      </c>
      <c r="I9400" s="232">
        <f t="shared" si="729"/>
        <v>0</v>
      </c>
      <c r="J9400" s="231" t="str">
        <f t="shared" si="727"/>
        <v/>
      </c>
    </row>
    <row r="9401" spans="6:10" ht="19.5" customHeight="1" x14ac:dyDescent="0.25">
      <c r="F9401" s="328">
        <f t="shared" si="725"/>
        <v>0</v>
      </c>
      <c r="G9401" s="233" t="str">
        <f t="shared" si="726"/>
        <v/>
      </c>
      <c r="H9401" s="231">
        <f t="shared" si="728"/>
        <v>1956458.97</v>
      </c>
      <c r="I9401" s="232">
        <f t="shared" si="729"/>
        <v>0</v>
      </c>
      <c r="J9401" s="231" t="str">
        <f t="shared" si="727"/>
        <v/>
      </c>
    </row>
    <row r="9402" spans="6:10" ht="19.5" customHeight="1" x14ac:dyDescent="0.25">
      <c r="F9402" s="328">
        <f t="shared" si="725"/>
        <v>0</v>
      </c>
      <c r="G9402" s="233" t="str">
        <f t="shared" si="726"/>
        <v/>
      </c>
      <c r="H9402" s="231">
        <f t="shared" si="728"/>
        <v>1956458.97</v>
      </c>
      <c r="I9402" s="232">
        <f t="shared" si="729"/>
        <v>0</v>
      </c>
      <c r="J9402" s="231" t="str">
        <f t="shared" si="727"/>
        <v/>
      </c>
    </row>
    <row r="9403" spans="6:10" ht="19.5" customHeight="1" x14ac:dyDescent="0.25">
      <c r="F9403" s="328">
        <f t="shared" si="725"/>
        <v>0</v>
      </c>
      <c r="G9403" s="233" t="str">
        <f t="shared" si="726"/>
        <v/>
      </c>
      <c r="H9403" s="231">
        <f t="shared" si="728"/>
        <v>1956458.97</v>
      </c>
      <c r="I9403" s="232">
        <f t="shared" si="729"/>
        <v>0</v>
      </c>
      <c r="J9403" s="231" t="str">
        <f t="shared" si="727"/>
        <v/>
      </c>
    </row>
    <row r="9404" spans="6:10" ht="19.5" customHeight="1" x14ac:dyDescent="0.25">
      <c r="F9404" s="328">
        <f t="shared" si="725"/>
        <v>0</v>
      </c>
      <c r="G9404" s="233" t="str">
        <f t="shared" si="726"/>
        <v/>
      </c>
      <c r="H9404" s="231">
        <f t="shared" si="728"/>
        <v>1956458.97</v>
      </c>
      <c r="I9404" s="232">
        <f t="shared" si="729"/>
        <v>0</v>
      </c>
      <c r="J9404" s="231" t="str">
        <f t="shared" si="727"/>
        <v/>
      </c>
    </row>
    <row r="9405" spans="6:10" ht="19.5" customHeight="1" x14ac:dyDescent="0.25">
      <c r="F9405" s="328">
        <f t="shared" si="725"/>
        <v>0</v>
      </c>
      <c r="G9405" s="233" t="str">
        <f t="shared" si="726"/>
        <v/>
      </c>
      <c r="H9405" s="231">
        <f t="shared" si="728"/>
        <v>1956458.97</v>
      </c>
      <c r="I9405" s="232">
        <f t="shared" si="729"/>
        <v>0</v>
      </c>
      <c r="J9405" s="231" t="str">
        <f t="shared" si="727"/>
        <v/>
      </c>
    </row>
    <row r="9406" spans="6:10" ht="19.5" customHeight="1" x14ac:dyDescent="0.25">
      <c r="F9406" s="328">
        <f t="shared" si="725"/>
        <v>0</v>
      </c>
      <c r="G9406" s="233" t="str">
        <f t="shared" si="726"/>
        <v/>
      </c>
      <c r="H9406" s="231">
        <f t="shared" si="728"/>
        <v>1956458.97</v>
      </c>
      <c r="I9406" s="232">
        <f t="shared" si="729"/>
        <v>0</v>
      </c>
      <c r="J9406" s="231" t="str">
        <f t="shared" si="727"/>
        <v/>
      </c>
    </row>
    <row r="9407" spans="6:10" ht="19.5" customHeight="1" x14ac:dyDescent="0.25">
      <c r="F9407" s="328">
        <f t="shared" si="725"/>
        <v>0</v>
      </c>
      <c r="G9407" s="233" t="str">
        <f t="shared" si="726"/>
        <v/>
      </c>
      <c r="H9407" s="231">
        <f t="shared" si="728"/>
        <v>1956458.97</v>
      </c>
      <c r="I9407" s="232">
        <f t="shared" si="729"/>
        <v>0</v>
      </c>
      <c r="J9407" s="231" t="str">
        <f t="shared" si="727"/>
        <v/>
      </c>
    </row>
    <row r="9408" spans="6:10" ht="19.5" customHeight="1" x14ac:dyDescent="0.25">
      <c r="F9408" s="328">
        <f t="shared" si="725"/>
        <v>0</v>
      </c>
      <c r="G9408" s="233" t="str">
        <f t="shared" si="726"/>
        <v/>
      </c>
      <c r="H9408" s="231">
        <f t="shared" si="728"/>
        <v>1956458.97</v>
      </c>
      <c r="I9408" s="232">
        <f t="shared" si="729"/>
        <v>0</v>
      </c>
      <c r="J9408" s="231" t="str">
        <f t="shared" si="727"/>
        <v/>
      </c>
    </row>
    <row r="9409" spans="6:10" ht="19.5" customHeight="1" x14ac:dyDescent="0.25">
      <c r="F9409" s="328">
        <f t="shared" si="725"/>
        <v>0</v>
      </c>
      <c r="G9409" s="233" t="str">
        <f t="shared" si="726"/>
        <v/>
      </c>
      <c r="H9409" s="231">
        <f t="shared" si="728"/>
        <v>1956458.97</v>
      </c>
      <c r="I9409" s="232">
        <f t="shared" si="729"/>
        <v>0</v>
      </c>
      <c r="J9409" s="231" t="str">
        <f t="shared" si="727"/>
        <v/>
      </c>
    </row>
    <row r="9410" spans="6:10" ht="19.5" customHeight="1" x14ac:dyDescent="0.25">
      <c r="F9410" s="328">
        <f t="shared" si="725"/>
        <v>0</v>
      </c>
      <c r="G9410" s="233" t="str">
        <f t="shared" si="726"/>
        <v/>
      </c>
      <c r="H9410" s="231">
        <f t="shared" si="728"/>
        <v>1956458.97</v>
      </c>
      <c r="I9410" s="232">
        <f t="shared" si="729"/>
        <v>0</v>
      </c>
      <c r="J9410" s="231" t="str">
        <f t="shared" si="727"/>
        <v/>
      </c>
    </row>
    <row r="9411" spans="6:10" ht="19.5" customHeight="1" x14ac:dyDescent="0.25">
      <c r="F9411" s="328">
        <f t="shared" si="725"/>
        <v>0</v>
      </c>
      <c r="G9411" s="233" t="str">
        <f t="shared" si="726"/>
        <v/>
      </c>
      <c r="H9411" s="231">
        <f t="shared" si="728"/>
        <v>1956458.97</v>
      </c>
      <c r="I9411" s="232">
        <f t="shared" si="729"/>
        <v>0</v>
      </c>
      <c r="J9411" s="231" t="str">
        <f t="shared" si="727"/>
        <v/>
      </c>
    </row>
    <row r="9412" spans="6:10" ht="19.5" customHeight="1" x14ac:dyDescent="0.25">
      <c r="F9412" s="328">
        <f t="shared" si="725"/>
        <v>0</v>
      </c>
      <c r="G9412" s="233" t="str">
        <f t="shared" si="726"/>
        <v/>
      </c>
      <c r="H9412" s="231">
        <f t="shared" si="728"/>
        <v>1956458.97</v>
      </c>
      <c r="I9412" s="232">
        <f t="shared" si="729"/>
        <v>0</v>
      </c>
      <c r="J9412" s="231" t="str">
        <f t="shared" si="727"/>
        <v/>
      </c>
    </row>
    <row r="9413" spans="6:10" ht="19.5" customHeight="1" x14ac:dyDescent="0.25">
      <c r="F9413" s="328">
        <f t="shared" si="725"/>
        <v>0</v>
      </c>
      <c r="G9413" s="233" t="str">
        <f t="shared" si="726"/>
        <v/>
      </c>
      <c r="H9413" s="231">
        <f t="shared" si="728"/>
        <v>1956458.97</v>
      </c>
      <c r="I9413" s="232">
        <f t="shared" si="729"/>
        <v>0</v>
      </c>
      <c r="J9413" s="231" t="str">
        <f t="shared" si="727"/>
        <v/>
      </c>
    </row>
    <row r="9414" spans="6:10" ht="19.5" customHeight="1" x14ac:dyDescent="0.25">
      <c r="F9414" s="328">
        <f t="shared" si="725"/>
        <v>0</v>
      </c>
      <c r="G9414" s="233" t="str">
        <f t="shared" si="726"/>
        <v/>
      </c>
      <c r="H9414" s="231">
        <f t="shared" si="728"/>
        <v>1956458.97</v>
      </c>
      <c r="I9414" s="232">
        <f t="shared" si="729"/>
        <v>0</v>
      </c>
      <c r="J9414" s="231" t="str">
        <f t="shared" si="727"/>
        <v/>
      </c>
    </row>
    <row r="9415" spans="6:10" ht="19.5" customHeight="1" x14ac:dyDescent="0.25">
      <c r="F9415" s="328">
        <f t="shared" si="725"/>
        <v>0</v>
      </c>
      <c r="G9415" s="233" t="str">
        <f t="shared" si="726"/>
        <v/>
      </c>
      <c r="H9415" s="231">
        <f t="shared" si="728"/>
        <v>1956458.97</v>
      </c>
      <c r="I9415" s="232">
        <f t="shared" si="729"/>
        <v>0</v>
      </c>
      <c r="J9415" s="231" t="str">
        <f t="shared" si="727"/>
        <v/>
      </c>
    </row>
    <row r="9416" spans="6:10" ht="19.5" customHeight="1" x14ac:dyDescent="0.25">
      <c r="F9416" s="328">
        <f t="shared" si="725"/>
        <v>0</v>
      </c>
      <c r="G9416" s="233" t="str">
        <f t="shared" si="726"/>
        <v/>
      </c>
      <c r="H9416" s="231">
        <f t="shared" si="728"/>
        <v>1956458.97</v>
      </c>
      <c r="I9416" s="232">
        <f t="shared" si="729"/>
        <v>0</v>
      </c>
      <c r="J9416" s="231" t="str">
        <f t="shared" si="727"/>
        <v/>
      </c>
    </row>
    <row r="9417" spans="6:10" ht="19.5" customHeight="1" x14ac:dyDescent="0.25">
      <c r="F9417" s="328">
        <f t="shared" si="725"/>
        <v>0</v>
      </c>
      <c r="G9417" s="233" t="str">
        <f t="shared" si="726"/>
        <v/>
      </c>
      <c r="H9417" s="231">
        <f t="shared" si="728"/>
        <v>1956458.97</v>
      </c>
      <c r="I9417" s="232">
        <f t="shared" si="729"/>
        <v>0</v>
      </c>
      <c r="J9417" s="231" t="str">
        <f t="shared" si="727"/>
        <v/>
      </c>
    </row>
    <row r="9418" spans="6:10" ht="19.5" customHeight="1" x14ac:dyDescent="0.25">
      <c r="F9418" s="328">
        <f t="shared" ref="F9418:F9481" si="730">IF(E9418&gt;$C$4*1000,"Выборка",0)</f>
        <v>0</v>
      </c>
      <c r="G9418" s="233" t="str">
        <f t="shared" ref="G9418:G9481" si="731">IF(F9418=0,"",E9418)</f>
        <v/>
      </c>
      <c r="H9418" s="231">
        <f t="shared" si="728"/>
        <v>1956458.97</v>
      </c>
      <c r="I9418" s="232">
        <f t="shared" si="729"/>
        <v>0</v>
      </c>
      <c r="J9418" s="231" t="str">
        <f t="shared" ref="J9418:J9481" si="732">IF(I9418=0,"",E9418)</f>
        <v/>
      </c>
    </row>
    <row r="9419" spans="6:10" ht="19.5" customHeight="1" x14ac:dyDescent="0.25">
      <c r="F9419" s="328">
        <f t="shared" si="730"/>
        <v>0</v>
      </c>
      <c r="G9419" s="233" t="str">
        <f t="shared" si="731"/>
        <v/>
      </c>
      <c r="H9419" s="231">
        <f t="shared" ref="H9419:H9482" si="733">IF(F9419=0,IF((I9418=0)*AND(F9418=0),H9418+E9419,IF((F9418&lt;&gt;0)*AND((H9418&lt;=$E$17)),H9418+E9419,E9419)),H9418)</f>
        <v>1956458.97</v>
      </c>
      <c r="I9419" s="232">
        <f t="shared" ref="I9419:I9482" si="734">IF((H9419&gt;$E$17)*AND(F9419=0),"Выборка",0)</f>
        <v>0</v>
      </c>
      <c r="J9419" s="231" t="str">
        <f t="shared" si="732"/>
        <v/>
      </c>
    </row>
    <row r="9420" spans="6:10" ht="19.5" customHeight="1" x14ac:dyDescent="0.25">
      <c r="F9420" s="328">
        <f t="shared" si="730"/>
        <v>0</v>
      </c>
      <c r="G9420" s="233" t="str">
        <f t="shared" si="731"/>
        <v/>
      </c>
      <c r="H9420" s="231">
        <f t="shared" si="733"/>
        <v>1956458.97</v>
      </c>
      <c r="I9420" s="232">
        <f t="shared" si="734"/>
        <v>0</v>
      </c>
      <c r="J9420" s="231" t="str">
        <f t="shared" si="732"/>
        <v/>
      </c>
    </row>
    <row r="9421" spans="6:10" ht="19.5" customHeight="1" x14ac:dyDescent="0.25">
      <c r="F9421" s="328">
        <f t="shared" si="730"/>
        <v>0</v>
      </c>
      <c r="G9421" s="233" t="str">
        <f t="shared" si="731"/>
        <v/>
      </c>
      <c r="H9421" s="231">
        <f t="shared" si="733"/>
        <v>1956458.97</v>
      </c>
      <c r="I9421" s="232">
        <f t="shared" si="734"/>
        <v>0</v>
      </c>
      <c r="J9421" s="231" t="str">
        <f t="shared" si="732"/>
        <v/>
      </c>
    </row>
    <row r="9422" spans="6:10" ht="19.5" customHeight="1" x14ac:dyDescent="0.25">
      <c r="F9422" s="328">
        <f t="shared" si="730"/>
        <v>0</v>
      </c>
      <c r="G9422" s="233" t="str">
        <f t="shared" si="731"/>
        <v/>
      </c>
      <c r="H9422" s="231">
        <f t="shared" si="733"/>
        <v>1956458.97</v>
      </c>
      <c r="I9422" s="232">
        <f t="shared" si="734"/>
        <v>0</v>
      </c>
      <c r="J9422" s="231" t="str">
        <f t="shared" si="732"/>
        <v/>
      </c>
    </row>
    <row r="9423" spans="6:10" ht="19.5" customHeight="1" x14ac:dyDescent="0.25">
      <c r="F9423" s="328">
        <f t="shared" si="730"/>
        <v>0</v>
      </c>
      <c r="G9423" s="233" t="str">
        <f t="shared" si="731"/>
        <v/>
      </c>
      <c r="H9423" s="231">
        <f t="shared" si="733"/>
        <v>1956458.97</v>
      </c>
      <c r="I9423" s="232">
        <f t="shared" si="734"/>
        <v>0</v>
      </c>
      <c r="J9423" s="231" t="str">
        <f t="shared" si="732"/>
        <v/>
      </c>
    </row>
    <row r="9424" spans="6:10" ht="19.5" customHeight="1" x14ac:dyDescent="0.25">
      <c r="F9424" s="328">
        <f t="shared" si="730"/>
        <v>0</v>
      </c>
      <c r="G9424" s="233" t="str">
        <f t="shared" si="731"/>
        <v/>
      </c>
      <c r="H9424" s="231">
        <f t="shared" si="733"/>
        <v>1956458.97</v>
      </c>
      <c r="I9424" s="232">
        <f t="shared" si="734"/>
        <v>0</v>
      </c>
      <c r="J9424" s="231" t="str">
        <f t="shared" si="732"/>
        <v/>
      </c>
    </row>
    <row r="9425" spans="6:10" ht="19.5" customHeight="1" x14ac:dyDescent="0.25">
      <c r="F9425" s="328">
        <f t="shared" si="730"/>
        <v>0</v>
      </c>
      <c r="G9425" s="233" t="str">
        <f t="shared" si="731"/>
        <v/>
      </c>
      <c r="H9425" s="231">
        <f t="shared" si="733"/>
        <v>1956458.97</v>
      </c>
      <c r="I9425" s="232">
        <f t="shared" si="734"/>
        <v>0</v>
      </c>
      <c r="J9425" s="231" t="str">
        <f t="shared" si="732"/>
        <v/>
      </c>
    </row>
    <row r="9426" spans="6:10" ht="19.5" customHeight="1" x14ac:dyDescent="0.25">
      <c r="F9426" s="328">
        <f t="shared" si="730"/>
        <v>0</v>
      </c>
      <c r="G9426" s="233" t="str">
        <f t="shared" si="731"/>
        <v/>
      </c>
      <c r="H9426" s="231">
        <f t="shared" si="733"/>
        <v>1956458.97</v>
      </c>
      <c r="I9426" s="232">
        <f t="shared" si="734"/>
        <v>0</v>
      </c>
      <c r="J9426" s="231" t="str">
        <f t="shared" si="732"/>
        <v/>
      </c>
    </row>
    <row r="9427" spans="6:10" ht="19.5" customHeight="1" x14ac:dyDescent="0.25">
      <c r="F9427" s="328">
        <f t="shared" si="730"/>
        <v>0</v>
      </c>
      <c r="G9427" s="233" t="str">
        <f t="shared" si="731"/>
        <v/>
      </c>
      <c r="H9427" s="231">
        <f t="shared" si="733"/>
        <v>1956458.97</v>
      </c>
      <c r="I9427" s="232">
        <f t="shared" si="734"/>
        <v>0</v>
      </c>
      <c r="J9427" s="231" t="str">
        <f t="shared" si="732"/>
        <v/>
      </c>
    </row>
    <row r="9428" spans="6:10" ht="19.5" customHeight="1" x14ac:dyDescent="0.25">
      <c r="F9428" s="328">
        <f t="shared" si="730"/>
        <v>0</v>
      </c>
      <c r="G9428" s="233" t="str">
        <f t="shared" si="731"/>
        <v/>
      </c>
      <c r="H9428" s="231">
        <f t="shared" si="733"/>
        <v>1956458.97</v>
      </c>
      <c r="I9428" s="232">
        <f t="shared" si="734"/>
        <v>0</v>
      </c>
      <c r="J9428" s="231" t="str">
        <f t="shared" si="732"/>
        <v/>
      </c>
    </row>
    <row r="9429" spans="6:10" ht="19.5" customHeight="1" x14ac:dyDescent="0.25">
      <c r="F9429" s="328">
        <f t="shared" si="730"/>
        <v>0</v>
      </c>
      <c r="G9429" s="233" t="str">
        <f t="shared" si="731"/>
        <v/>
      </c>
      <c r="H9429" s="231">
        <f t="shared" si="733"/>
        <v>1956458.97</v>
      </c>
      <c r="I9429" s="232">
        <f t="shared" si="734"/>
        <v>0</v>
      </c>
      <c r="J9429" s="231" t="str">
        <f t="shared" si="732"/>
        <v/>
      </c>
    </row>
    <row r="9430" spans="6:10" ht="19.5" customHeight="1" x14ac:dyDescent="0.25">
      <c r="F9430" s="328">
        <f t="shared" si="730"/>
        <v>0</v>
      </c>
      <c r="G9430" s="233" t="str">
        <f t="shared" si="731"/>
        <v/>
      </c>
      <c r="H9430" s="231">
        <f t="shared" si="733"/>
        <v>1956458.97</v>
      </c>
      <c r="I9430" s="232">
        <f t="shared" si="734"/>
        <v>0</v>
      </c>
      <c r="J9430" s="231" t="str">
        <f t="shared" si="732"/>
        <v/>
      </c>
    </row>
    <row r="9431" spans="6:10" ht="19.5" customHeight="1" x14ac:dyDescent="0.25">
      <c r="F9431" s="328">
        <f t="shared" si="730"/>
        <v>0</v>
      </c>
      <c r="G9431" s="233" t="str">
        <f t="shared" si="731"/>
        <v/>
      </c>
      <c r="H9431" s="231">
        <f t="shared" si="733"/>
        <v>1956458.97</v>
      </c>
      <c r="I9431" s="232">
        <f t="shared" si="734"/>
        <v>0</v>
      </c>
      <c r="J9431" s="231" t="str">
        <f t="shared" si="732"/>
        <v/>
      </c>
    </row>
    <row r="9432" spans="6:10" ht="19.5" customHeight="1" x14ac:dyDescent="0.25">
      <c r="F9432" s="328">
        <f t="shared" si="730"/>
        <v>0</v>
      </c>
      <c r="G9432" s="233" t="str">
        <f t="shared" si="731"/>
        <v/>
      </c>
      <c r="H9432" s="231">
        <f t="shared" si="733"/>
        <v>1956458.97</v>
      </c>
      <c r="I9432" s="232">
        <f t="shared" si="734"/>
        <v>0</v>
      </c>
      <c r="J9432" s="231" t="str">
        <f t="shared" si="732"/>
        <v/>
      </c>
    </row>
    <row r="9433" spans="6:10" ht="19.5" customHeight="1" x14ac:dyDescent="0.25">
      <c r="F9433" s="328">
        <f t="shared" si="730"/>
        <v>0</v>
      </c>
      <c r="G9433" s="233" t="str">
        <f t="shared" si="731"/>
        <v/>
      </c>
      <c r="H9433" s="231">
        <f t="shared" si="733"/>
        <v>1956458.97</v>
      </c>
      <c r="I9433" s="232">
        <f t="shared" si="734"/>
        <v>0</v>
      </c>
      <c r="J9433" s="231" t="str">
        <f t="shared" si="732"/>
        <v/>
      </c>
    </row>
    <row r="9434" spans="6:10" ht="19.5" customHeight="1" x14ac:dyDescent="0.25">
      <c r="F9434" s="328">
        <f t="shared" si="730"/>
        <v>0</v>
      </c>
      <c r="G9434" s="233" t="str">
        <f t="shared" si="731"/>
        <v/>
      </c>
      <c r="H9434" s="231">
        <f t="shared" si="733"/>
        <v>1956458.97</v>
      </c>
      <c r="I9434" s="232">
        <f t="shared" si="734"/>
        <v>0</v>
      </c>
      <c r="J9434" s="231" t="str">
        <f t="shared" si="732"/>
        <v/>
      </c>
    </row>
    <row r="9435" spans="6:10" ht="19.5" customHeight="1" x14ac:dyDescent="0.25">
      <c r="F9435" s="328">
        <f t="shared" si="730"/>
        <v>0</v>
      </c>
      <c r="G9435" s="233" t="str">
        <f t="shared" si="731"/>
        <v/>
      </c>
      <c r="H9435" s="231">
        <f t="shared" si="733"/>
        <v>1956458.97</v>
      </c>
      <c r="I9435" s="232">
        <f t="shared" si="734"/>
        <v>0</v>
      </c>
      <c r="J9435" s="231" t="str">
        <f t="shared" si="732"/>
        <v/>
      </c>
    </row>
    <row r="9436" spans="6:10" ht="19.5" customHeight="1" x14ac:dyDescent="0.25">
      <c r="F9436" s="328">
        <f t="shared" si="730"/>
        <v>0</v>
      </c>
      <c r="G9436" s="233" t="str">
        <f t="shared" si="731"/>
        <v/>
      </c>
      <c r="H9436" s="231">
        <f t="shared" si="733"/>
        <v>1956458.97</v>
      </c>
      <c r="I9436" s="232">
        <f t="shared" si="734"/>
        <v>0</v>
      </c>
      <c r="J9436" s="231" t="str">
        <f t="shared" si="732"/>
        <v/>
      </c>
    </row>
    <row r="9437" spans="6:10" ht="19.5" customHeight="1" x14ac:dyDescent="0.25">
      <c r="F9437" s="328">
        <f t="shared" si="730"/>
        <v>0</v>
      </c>
      <c r="G9437" s="233" t="str">
        <f t="shared" si="731"/>
        <v/>
      </c>
      <c r="H9437" s="231">
        <f t="shared" si="733"/>
        <v>1956458.97</v>
      </c>
      <c r="I9437" s="232">
        <f t="shared" si="734"/>
        <v>0</v>
      </c>
      <c r="J9437" s="231" t="str">
        <f t="shared" si="732"/>
        <v/>
      </c>
    </row>
    <row r="9438" spans="6:10" ht="19.5" customHeight="1" x14ac:dyDescent="0.25">
      <c r="F9438" s="328">
        <f t="shared" si="730"/>
        <v>0</v>
      </c>
      <c r="G9438" s="233" t="str">
        <f t="shared" si="731"/>
        <v/>
      </c>
      <c r="H9438" s="231">
        <f t="shared" si="733"/>
        <v>1956458.97</v>
      </c>
      <c r="I9438" s="232">
        <f t="shared" si="734"/>
        <v>0</v>
      </c>
      <c r="J9438" s="231" t="str">
        <f t="shared" si="732"/>
        <v/>
      </c>
    </row>
    <row r="9439" spans="6:10" ht="19.5" customHeight="1" x14ac:dyDescent="0.25">
      <c r="F9439" s="328">
        <f t="shared" si="730"/>
        <v>0</v>
      </c>
      <c r="G9439" s="233" t="str">
        <f t="shared" si="731"/>
        <v/>
      </c>
      <c r="H9439" s="231">
        <f t="shared" si="733"/>
        <v>1956458.97</v>
      </c>
      <c r="I9439" s="232">
        <f t="shared" si="734"/>
        <v>0</v>
      </c>
      <c r="J9439" s="231" t="str">
        <f t="shared" si="732"/>
        <v/>
      </c>
    </row>
    <row r="9440" spans="6:10" ht="19.5" customHeight="1" x14ac:dyDescent="0.25">
      <c r="F9440" s="328">
        <f t="shared" si="730"/>
        <v>0</v>
      </c>
      <c r="G9440" s="233" t="str">
        <f t="shared" si="731"/>
        <v/>
      </c>
      <c r="H9440" s="231">
        <f t="shared" si="733"/>
        <v>1956458.97</v>
      </c>
      <c r="I9440" s="232">
        <f t="shared" si="734"/>
        <v>0</v>
      </c>
      <c r="J9440" s="231" t="str">
        <f t="shared" si="732"/>
        <v/>
      </c>
    </row>
    <row r="9441" spans="6:10" ht="19.5" customHeight="1" x14ac:dyDescent="0.25">
      <c r="F9441" s="328">
        <f t="shared" si="730"/>
        <v>0</v>
      </c>
      <c r="G9441" s="233" t="str">
        <f t="shared" si="731"/>
        <v/>
      </c>
      <c r="H9441" s="231">
        <f t="shared" si="733"/>
        <v>1956458.97</v>
      </c>
      <c r="I9441" s="232">
        <f t="shared" si="734"/>
        <v>0</v>
      </c>
      <c r="J9441" s="231" t="str">
        <f t="shared" si="732"/>
        <v/>
      </c>
    </row>
    <row r="9442" spans="6:10" ht="19.5" customHeight="1" x14ac:dyDescent="0.25">
      <c r="F9442" s="328">
        <f t="shared" si="730"/>
        <v>0</v>
      </c>
      <c r="G9442" s="233" t="str">
        <f t="shared" si="731"/>
        <v/>
      </c>
      <c r="H9442" s="231">
        <f t="shared" si="733"/>
        <v>1956458.97</v>
      </c>
      <c r="I9442" s="232">
        <f t="shared" si="734"/>
        <v>0</v>
      </c>
      <c r="J9442" s="231" t="str">
        <f t="shared" si="732"/>
        <v/>
      </c>
    </row>
    <row r="9443" spans="6:10" ht="19.5" customHeight="1" x14ac:dyDescent="0.25">
      <c r="F9443" s="328">
        <f t="shared" si="730"/>
        <v>0</v>
      </c>
      <c r="G9443" s="233" t="str">
        <f t="shared" si="731"/>
        <v/>
      </c>
      <c r="H9443" s="231">
        <f t="shared" si="733"/>
        <v>1956458.97</v>
      </c>
      <c r="I9443" s="232">
        <f t="shared" si="734"/>
        <v>0</v>
      </c>
      <c r="J9443" s="231" t="str">
        <f t="shared" si="732"/>
        <v/>
      </c>
    </row>
    <row r="9444" spans="6:10" ht="19.5" customHeight="1" x14ac:dyDescent="0.25">
      <c r="F9444" s="328">
        <f t="shared" si="730"/>
        <v>0</v>
      </c>
      <c r="G9444" s="233" t="str">
        <f t="shared" si="731"/>
        <v/>
      </c>
      <c r="H9444" s="231">
        <f t="shared" si="733"/>
        <v>1956458.97</v>
      </c>
      <c r="I9444" s="232">
        <f t="shared" si="734"/>
        <v>0</v>
      </c>
      <c r="J9444" s="231" t="str">
        <f t="shared" si="732"/>
        <v/>
      </c>
    </row>
    <row r="9445" spans="6:10" ht="19.5" customHeight="1" x14ac:dyDescent="0.25">
      <c r="F9445" s="328">
        <f t="shared" si="730"/>
        <v>0</v>
      </c>
      <c r="G9445" s="233" t="str">
        <f t="shared" si="731"/>
        <v/>
      </c>
      <c r="H9445" s="231">
        <f t="shared" si="733"/>
        <v>1956458.97</v>
      </c>
      <c r="I9445" s="232">
        <f t="shared" si="734"/>
        <v>0</v>
      </c>
      <c r="J9445" s="231" t="str">
        <f t="shared" si="732"/>
        <v/>
      </c>
    </row>
    <row r="9446" spans="6:10" ht="19.5" customHeight="1" x14ac:dyDescent="0.25">
      <c r="F9446" s="328">
        <f t="shared" si="730"/>
        <v>0</v>
      </c>
      <c r="G9446" s="233" t="str">
        <f t="shared" si="731"/>
        <v/>
      </c>
      <c r="H9446" s="231">
        <f t="shared" si="733"/>
        <v>1956458.97</v>
      </c>
      <c r="I9446" s="232">
        <f t="shared" si="734"/>
        <v>0</v>
      </c>
      <c r="J9446" s="231" t="str">
        <f t="shared" si="732"/>
        <v/>
      </c>
    </row>
    <row r="9447" spans="6:10" ht="19.5" customHeight="1" x14ac:dyDescent="0.25">
      <c r="F9447" s="328">
        <f t="shared" si="730"/>
        <v>0</v>
      </c>
      <c r="G9447" s="233" t="str">
        <f t="shared" si="731"/>
        <v/>
      </c>
      <c r="H9447" s="231">
        <f t="shared" si="733"/>
        <v>1956458.97</v>
      </c>
      <c r="I9447" s="232">
        <f t="shared" si="734"/>
        <v>0</v>
      </c>
      <c r="J9447" s="231" t="str">
        <f t="shared" si="732"/>
        <v/>
      </c>
    </row>
    <row r="9448" spans="6:10" ht="19.5" customHeight="1" x14ac:dyDescent="0.25">
      <c r="F9448" s="328">
        <f t="shared" si="730"/>
        <v>0</v>
      </c>
      <c r="G9448" s="233" t="str">
        <f t="shared" si="731"/>
        <v/>
      </c>
      <c r="H9448" s="231">
        <f t="shared" si="733"/>
        <v>1956458.97</v>
      </c>
      <c r="I9448" s="232">
        <f t="shared" si="734"/>
        <v>0</v>
      </c>
      <c r="J9448" s="231" t="str">
        <f t="shared" si="732"/>
        <v/>
      </c>
    </row>
    <row r="9449" spans="6:10" ht="19.5" customHeight="1" x14ac:dyDescent="0.25">
      <c r="F9449" s="328">
        <f t="shared" si="730"/>
        <v>0</v>
      </c>
      <c r="G9449" s="233" t="str">
        <f t="shared" si="731"/>
        <v/>
      </c>
      <c r="H9449" s="231">
        <f t="shared" si="733"/>
        <v>1956458.97</v>
      </c>
      <c r="I9449" s="232">
        <f t="shared" si="734"/>
        <v>0</v>
      </c>
      <c r="J9449" s="231" t="str">
        <f t="shared" si="732"/>
        <v/>
      </c>
    </row>
    <row r="9450" spans="6:10" ht="19.5" customHeight="1" x14ac:dyDescent="0.25">
      <c r="F9450" s="328">
        <f t="shared" si="730"/>
        <v>0</v>
      </c>
      <c r="G9450" s="233" t="str">
        <f t="shared" si="731"/>
        <v/>
      </c>
      <c r="H9450" s="231">
        <f t="shared" si="733"/>
        <v>1956458.97</v>
      </c>
      <c r="I9450" s="232">
        <f t="shared" si="734"/>
        <v>0</v>
      </c>
      <c r="J9450" s="231" t="str">
        <f t="shared" si="732"/>
        <v/>
      </c>
    </row>
    <row r="9451" spans="6:10" ht="19.5" customHeight="1" x14ac:dyDescent="0.25">
      <c r="F9451" s="328">
        <f t="shared" si="730"/>
        <v>0</v>
      </c>
      <c r="G9451" s="233" t="str">
        <f t="shared" si="731"/>
        <v/>
      </c>
      <c r="H9451" s="231">
        <f t="shared" si="733"/>
        <v>1956458.97</v>
      </c>
      <c r="I9451" s="232">
        <f t="shared" si="734"/>
        <v>0</v>
      </c>
      <c r="J9451" s="231" t="str">
        <f t="shared" si="732"/>
        <v/>
      </c>
    </row>
    <row r="9452" spans="6:10" ht="19.5" customHeight="1" x14ac:dyDescent="0.25">
      <c r="F9452" s="328">
        <f t="shared" si="730"/>
        <v>0</v>
      </c>
      <c r="G9452" s="233" t="str">
        <f t="shared" si="731"/>
        <v/>
      </c>
      <c r="H9452" s="231">
        <f t="shared" si="733"/>
        <v>1956458.97</v>
      </c>
      <c r="I9452" s="232">
        <f t="shared" si="734"/>
        <v>0</v>
      </c>
      <c r="J9452" s="231" t="str">
        <f t="shared" si="732"/>
        <v/>
      </c>
    </row>
    <row r="9453" spans="6:10" ht="19.5" customHeight="1" x14ac:dyDescent="0.25">
      <c r="F9453" s="328">
        <f t="shared" si="730"/>
        <v>0</v>
      </c>
      <c r="G9453" s="233" t="str">
        <f t="shared" si="731"/>
        <v/>
      </c>
      <c r="H9453" s="231">
        <f t="shared" si="733"/>
        <v>1956458.97</v>
      </c>
      <c r="I9453" s="232">
        <f t="shared" si="734"/>
        <v>0</v>
      </c>
      <c r="J9453" s="231" t="str">
        <f t="shared" si="732"/>
        <v/>
      </c>
    </row>
    <row r="9454" spans="6:10" ht="19.5" customHeight="1" x14ac:dyDescent="0.25">
      <c r="F9454" s="328">
        <f t="shared" si="730"/>
        <v>0</v>
      </c>
      <c r="G9454" s="233" t="str">
        <f t="shared" si="731"/>
        <v/>
      </c>
      <c r="H9454" s="231">
        <f t="shared" si="733"/>
        <v>1956458.97</v>
      </c>
      <c r="I9454" s="232">
        <f t="shared" si="734"/>
        <v>0</v>
      </c>
      <c r="J9454" s="231" t="str">
        <f t="shared" si="732"/>
        <v/>
      </c>
    </row>
    <row r="9455" spans="6:10" ht="19.5" customHeight="1" x14ac:dyDescent="0.25">
      <c r="F9455" s="328">
        <f t="shared" si="730"/>
        <v>0</v>
      </c>
      <c r="G9455" s="233" t="str">
        <f t="shared" si="731"/>
        <v/>
      </c>
      <c r="H9455" s="231">
        <f t="shared" si="733"/>
        <v>1956458.97</v>
      </c>
      <c r="I9455" s="232">
        <f t="shared" si="734"/>
        <v>0</v>
      </c>
      <c r="J9455" s="231" t="str">
        <f t="shared" si="732"/>
        <v/>
      </c>
    </row>
    <row r="9456" spans="6:10" ht="19.5" customHeight="1" x14ac:dyDescent="0.25">
      <c r="F9456" s="328">
        <f t="shared" si="730"/>
        <v>0</v>
      </c>
      <c r="G9456" s="233" t="str">
        <f t="shared" si="731"/>
        <v/>
      </c>
      <c r="H9456" s="231">
        <f t="shared" si="733"/>
        <v>1956458.97</v>
      </c>
      <c r="I9456" s="232">
        <f t="shared" si="734"/>
        <v>0</v>
      </c>
      <c r="J9456" s="231" t="str">
        <f t="shared" si="732"/>
        <v/>
      </c>
    </row>
    <row r="9457" spans="6:10" ht="19.5" customHeight="1" x14ac:dyDescent="0.25">
      <c r="F9457" s="328">
        <f t="shared" si="730"/>
        <v>0</v>
      </c>
      <c r="G9457" s="233" t="str">
        <f t="shared" si="731"/>
        <v/>
      </c>
      <c r="H9457" s="231">
        <f t="shared" si="733"/>
        <v>1956458.97</v>
      </c>
      <c r="I9457" s="232">
        <f t="shared" si="734"/>
        <v>0</v>
      </c>
      <c r="J9457" s="231" t="str">
        <f t="shared" si="732"/>
        <v/>
      </c>
    </row>
    <row r="9458" spans="6:10" ht="19.5" customHeight="1" x14ac:dyDescent="0.25">
      <c r="F9458" s="328">
        <f t="shared" si="730"/>
        <v>0</v>
      </c>
      <c r="G9458" s="233" t="str">
        <f t="shared" si="731"/>
        <v/>
      </c>
      <c r="H9458" s="231">
        <f t="shared" si="733"/>
        <v>1956458.97</v>
      </c>
      <c r="I9458" s="232">
        <f t="shared" si="734"/>
        <v>0</v>
      </c>
      <c r="J9458" s="231" t="str">
        <f t="shared" si="732"/>
        <v/>
      </c>
    </row>
    <row r="9459" spans="6:10" ht="19.5" customHeight="1" x14ac:dyDescent="0.25">
      <c r="F9459" s="328">
        <f t="shared" si="730"/>
        <v>0</v>
      </c>
      <c r="G9459" s="233" t="str">
        <f t="shared" si="731"/>
        <v/>
      </c>
      <c r="H9459" s="231">
        <f t="shared" si="733"/>
        <v>1956458.97</v>
      </c>
      <c r="I9459" s="232">
        <f t="shared" si="734"/>
        <v>0</v>
      </c>
      <c r="J9459" s="231" t="str">
        <f t="shared" si="732"/>
        <v/>
      </c>
    </row>
    <row r="9460" spans="6:10" ht="19.5" customHeight="1" x14ac:dyDescent="0.25">
      <c r="F9460" s="328">
        <f t="shared" si="730"/>
        <v>0</v>
      </c>
      <c r="G9460" s="233" t="str">
        <f t="shared" si="731"/>
        <v/>
      </c>
      <c r="H9460" s="231">
        <f t="shared" si="733"/>
        <v>1956458.97</v>
      </c>
      <c r="I9460" s="232">
        <f t="shared" si="734"/>
        <v>0</v>
      </c>
      <c r="J9460" s="231" t="str">
        <f t="shared" si="732"/>
        <v/>
      </c>
    </row>
    <row r="9461" spans="6:10" ht="19.5" customHeight="1" x14ac:dyDescent="0.25">
      <c r="F9461" s="328">
        <f t="shared" si="730"/>
        <v>0</v>
      </c>
      <c r="G9461" s="233" t="str">
        <f t="shared" si="731"/>
        <v/>
      </c>
      <c r="H9461" s="231">
        <f t="shared" si="733"/>
        <v>1956458.97</v>
      </c>
      <c r="I9461" s="232">
        <f t="shared" si="734"/>
        <v>0</v>
      </c>
      <c r="J9461" s="231" t="str">
        <f t="shared" si="732"/>
        <v/>
      </c>
    </row>
    <row r="9462" spans="6:10" ht="19.5" customHeight="1" x14ac:dyDescent="0.25">
      <c r="F9462" s="328">
        <f t="shared" si="730"/>
        <v>0</v>
      </c>
      <c r="G9462" s="233" t="str">
        <f t="shared" si="731"/>
        <v/>
      </c>
      <c r="H9462" s="231">
        <f t="shared" si="733"/>
        <v>1956458.97</v>
      </c>
      <c r="I9462" s="232">
        <f t="shared" si="734"/>
        <v>0</v>
      </c>
      <c r="J9462" s="231" t="str">
        <f t="shared" si="732"/>
        <v/>
      </c>
    </row>
    <row r="9463" spans="6:10" ht="19.5" customHeight="1" x14ac:dyDescent="0.25">
      <c r="F9463" s="328">
        <f t="shared" si="730"/>
        <v>0</v>
      </c>
      <c r="G9463" s="233" t="str">
        <f t="shared" si="731"/>
        <v/>
      </c>
      <c r="H9463" s="231">
        <f t="shared" si="733"/>
        <v>1956458.97</v>
      </c>
      <c r="I9463" s="232">
        <f t="shared" si="734"/>
        <v>0</v>
      </c>
      <c r="J9463" s="231" t="str">
        <f t="shared" si="732"/>
        <v/>
      </c>
    </row>
    <row r="9464" spans="6:10" ht="19.5" customHeight="1" x14ac:dyDescent="0.25">
      <c r="F9464" s="328">
        <f t="shared" si="730"/>
        <v>0</v>
      </c>
      <c r="G9464" s="233" t="str">
        <f t="shared" si="731"/>
        <v/>
      </c>
      <c r="H9464" s="231">
        <f t="shared" si="733"/>
        <v>1956458.97</v>
      </c>
      <c r="I9464" s="232">
        <f t="shared" si="734"/>
        <v>0</v>
      </c>
      <c r="J9464" s="231" t="str">
        <f t="shared" si="732"/>
        <v/>
      </c>
    </row>
    <row r="9465" spans="6:10" ht="19.5" customHeight="1" x14ac:dyDescent="0.25">
      <c r="F9465" s="328">
        <f t="shared" si="730"/>
        <v>0</v>
      </c>
      <c r="G9465" s="233" t="str">
        <f t="shared" si="731"/>
        <v/>
      </c>
      <c r="H9465" s="231">
        <f t="shared" si="733"/>
        <v>1956458.97</v>
      </c>
      <c r="I9465" s="232">
        <f t="shared" si="734"/>
        <v>0</v>
      </c>
      <c r="J9465" s="231" t="str">
        <f t="shared" si="732"/>
        <v/>
      </c>
    </row>
    <row r="9466" spans="6:10" ht="19.5" customHeight="1" x14ac:dyDescent="0.25">
      <c r="F9466" s="328">
        <f t="shared" si="730"/>
        <v>0</v>
      </c>
      <c r="G9466" s="233" t="str">
        <f t="shared" si="731"/>
        <v/>
      </c>
      <c r="H9466" s="231">
        <f t="shared" si="733"/>
        <v>1956458.97</v>
      </c>
      <c r="I9466" s="232">
        <f t="shared" si="734"/>
        <v>0</v>
      </c>
      <c r="J9466" s="231" t="str">
        <f t="shared" si="732"/>
        <v/>
      </c>
    </row>
    <row r="9467" spans="6:10" ht="19.5" customHeight="1" x14ac:dyDescent="0.25">
      <c r="F9467" s="328">
        <f t="shared" si="730"/>
        <v>0</v>
      </c>
      <c r="G9467" s="233" t="str">
        <f t="shared" si="731"/>
        <v/>
      </c>
      <c r="H9467" s="231">
        <f t="shared" si="733"/>
        <v>1956458.97</v>
      </c>
      <c r="I9467" s="232">
        <f t="shared" si="734"/>
        <v>0</v>
      </c>
      <c r="J9467" s="231" t="str">
        <f t="shared" si="732"/>
        <v/>
      </c>
    </row>
    <row r="9468" spans="6:10" ht="19.5" customHeight="1" x14ac:dyDescent="0.25">
      <c r="F9468" s="328">
        <f t="shared" si="730"/>
        <v>0</v>
      </c>
      <c r="G9468" s="233" t="str">
        <f t="shared" si="731"/>
        <v/>
      </c>
      <c r="H9468" s="231">
        <f t="shared" si="733"/>
        <v>1956458.97</v>
      </c>
      <c r="I9468" s="232">
        <f t="shared" si="734"/>
        <v>0</v>
      </c>
      <c r="J9468" s="231" t="str">
        <f t="shared" si="732"/>
        <v/>
      </c>
    </row>
    <row r="9469" spans="6:10" ht="19.5" customHeight="1" x14ac:dyDescent="0.25">
      <c r="F9469" s="328">
        <f t="shared" si="730"/>
        <v>0</v>
      </c>
      <c r="G9469" s="233" t="str">
        <f t="shared" si="731"/>
        <v/>
      </c>
      <c r="H9469" s="231">
        <f t="shared" si="733"/>
        <v>1956458.97</v>
      </c>
      <c r="I9469" s="232">
        <f t="shared" si="734"/>
        <v>0</v>
      </c>
      <c r="J9469" s="231" t="str">
        <f t="shared" si="732"/>
        <v/>
      </c>
    </row>
    <row r="9470" spans="6:10" ht="19.5" customHeight="1" x14ac:dyDescent="0.25">
      <c r="F9470" s="328">
        <f t="shared" si="730"/>
        <v>0</v>
      </c>
      <c r="G9470" s="233" t="str">
        <f t="shared" si="731"/>
        <v/>
      </c>
      <c r="H9470" s="231">
        <f t="shared" si="733"/>
        <v>1956458.97</v>
      </c>
      <c r="I9470" s="232">
        <f t="shared" si="734"/>
        <v>0</v>
      </c>
      <c r="J9470" s="231" t="str">
        <f t="shared" si="732"/>
        <v/>
      </c>
    </row>
    <row r="9471" spans="6:10" ht="19.5" customHeight="1" x14ac:dyDescent="0.25">
      <c r="F9471" s="328">
        <f t="shared" si="730"/>
        <v>0</v>
      </c>
      <c r="G9471" s="233" t="str">
        <f t="shared" si="731"/>
        <v/>
      </c>
      <c r="H9471" s="231">
        <f t="shared" si="733"/>
        <v>1956458.97</v>
      </c>
      <c r="I9471" s="232">
        <f t="shared" si="734"/>
        <v>0</v>
      </c>
      <c r="J9471" s="231" t="str">
        <f t="shared" si="732"/>
        <v/>
      </c>
    </row>
    <row r="9472" spans="6:10" ht="19.5" customHeight="1" x14ac:dyDescent="0.25">
      <c r="F9472" s="328">
        <f t="shared" si="730"/>
        <v>0</v>
      </c>
      <c r="G9472" s="233" t="str">
        <f t="shared" si="731"/>
        <v/>
      </c>
      <c r="H9472" s="231">
        <f t="shared" si="733"/>
        <v>1956458.97</v>
      </c>
      <c r="I9472" s="232">
        <f t="shared" si="734"/>
        <v>0</v>
      </c>
      <c r="J9472" s="231" t="str">
        <f t="shared" si="732"/>
        <v/>
      </c>
    </row>
    <row r="9473" spans="6:10" ht="19.5" customHeight="1" x14ac:dyDescent="0.25">
      <c r="F9473" s="328">
        <f t="shared" si="730"/>
        <v>0</v>
      </c>
      <c r="G9473" s="233" t="str">
        <f t="shared" si="731"/>
        <v/>
      </c>
      <c r="H9473" s="231">
        <f t="shared" si="733"/>
        <v>1956458.97</v>
      </c>
      <c r="I9473" s="232">
        <f t="shared" si="734"/>
        <v>0</v>
      </c>
      <c r="J9473" s="231" t="str">
        <f t="shared" si="732"/>
        <v/>
      </c>
    </row>
    <row r="9474" spans="6:10" ht="19.5" customHeight="1" x14ac:dyDescent="0.25">
      <c r="F9474" s="328">
        <f t="shared" si="730"/>
        <v>0</v>
      </c>
      <c r="G9474" s="233" t="str">
        <f t="shared" si="731"/>
        <v/>
      </c>
      <c r="H9474" s="231">
        <f t="shared" si="733"/>
        <v>1956458.97</v>
      </c>
      <c r="I9474" s="232">
        <f t="shared" si="734"/>
        <v>0</v>
      </c>
      <c r="J9474" s="231" t="str">
        <f t="shared" si="732"/>
        <v/>
      </c>
    </row>
    <row r="9475" spans="6:10" ht="19.5" customHeight="1" x14ac:dyDescent="0.25">
      <c r="F9475" s="328">
        <f t="shared" si="730"/>
        <v>0</v>
      </c>
      <c r="G9475" s="233" t="str">
        <f t="shared" si="731"/>
        <v/>
      </c>
      <c r="H9475" s="231">
        <f t="shared" si="733"/>
        <v>1956458.97</v>
      </c>
      <c r="I9475" s="232">
        <f t="shared" si="734"/>
        <v>0</v>
      </c>
      <c r="J9475" s="231" t="str">
        <f t="shared" si="732"/>
        <v/>
      </c>
    </row>
    <row r="9476" spans="6:10" ht="19.5" customHeight="1" x14ac:dyDescent="0.25">
      <c r="F9476" s="328">
        <f t="shared" si="730"/>
        <v>0</v>
      </c>
      <c r="G9476" s="233" t="str">
        <f t="shared" si="731"/>
        <v/>
      </c>
      <c r="H9476" s="231">
        <f t="shared" si="733"/>
        <v>1956458.97</v>
      </c>
      <c r="I9476" s="232">
        <f t="shared" si="734"/>
        <v>0</v>
      </c>
      <c r="J9476" s="231" t="str">
        <f t="shared" si="732"/>
        <v/>
      </c>
    </row>
    <row r="9477" spans="6:10" ht="19.5" customHeight="1" x14ac:dyDescent="0.25">
      <c r="F9477" s="328">
        <f t="shared" si="730"/>
        <v>0</v>
      </c>
      <c r="G9477" s="233" t="str">
        <f t="shared" si="731"/>
        <v/>
      </c>
      <c r="H9477" s="231">
        <f t="shared" si="733"/>
        <v>1956458.97</v>
      </c>
      <c r="I9477" s="232">
        <f t="shared" si="734"/>
        <v>0</v>
      </c>
      <c r="J9477" s="231" t="str">
        <f t="shared" si="732"/>
        <v/>
      </c>
    </row>
    <row r="9478" spans="6:10" ht="19.5" customHeight="1" x14ac:dyDescent="0.25">
      <c r="F9478" s="328">
        <f t="shared" si="730"/>
        <v>0</v>
      </c>
      <c r="G9478" s="233" t="str">
        <f t="shared" si="731"/>
        <v/>
      </c>
      <c r="H9478" s="231">
        <f t="shared" si="733"/>
        <v>1956458.97</v>
      </c>
      <c r="I9478" s="232">
        <f t="shared" si="734"/>
        <v>0</v>
      </c>
      <c r="J9478" s="231" t="str">
        <f t="shared" si="732"/>
        <v/>
      </c>
    </row>
    <row r="9479" spans="6:10" ht="19.5" customHeight="1" x14ac:dyDescent="0.25">
      <c r="F9479" s="328">
        <f t="shared" si="730"/>
        <v>0</v>
      </c>
      <c r="G9479" s="233" t="str">
        <f t="shared" si="731"/>
        <v/>
      </c>
      <c r="H9479" s="231">
        <f t="shared" si="733"/>
        <v>1956458.97</v>
      </c>
      <c r="I9479" s="232">
        <f t="shared" si="734"/>
        <v>0</v>
      </c>
      <c r="J9479" s="231" t="str">
        <f t="shared" si="732"/>
        <v/>
      </c>
    </row>
    <row r="9480" spans="6:10" ht="19.5" customHeight="1" x14ac:dyDescent="0.25">
      <c r="F9480" s="328">
        <f t="shared" si="730"/>
        <v>0</v>
      </c>
      <c r="G9480" s="233" t="str">
        <f t="shared" si="731"/>
        <v/>
      </c>
      <c r="H9480" s="231">
        <f t="shared" si="733"/>
        <v>1956458.97</v>
      </c>
      <c r="I9480" s="232">
        <f t="shared" si="734"/>
        <v>0</v>
      </c>
      <c r="J9480" s="231" t="str">
        <f t="shared" si="732"/>
        <v/>
      </c>
    </row>
    <row r="9481" spans="6:10" ht="19.5" customHeight="1" x14ac:dyDescent="0.25">
      <c r="F9481" s="328">
        <f t="shared" si="730"/>
        <v>0</v>
      </c>
      <c r="G9481" s="233" t="str">
        <f t="shared" si="731"/>
        <v/>
      </c>
      <c r="H9481" s="231">
        <f t="shared" si="733"/>
        <v>1956458.97</v>
      </c>
      <c r="I9481" s="232">
        <f t="shared" si="734"/>
        <v>0</v>
      </c>
      <c r="J9481" s="231" t="str">
        <f t="shared" si="732"/>
        <v/>
      </c>
    </row>
    <row r="9482" spans="6:10" ht="19.5" customHeight="1" x14ac:dyDescent="0.25">
      <c r="F9482" s="328">
        <f t="shared" ref="F9482:F9545" si="735">IF(E9482&gt;$C$4*1000,"Выборка",0)</f>
        <v>0</v>
      </c>
      <c r="G9482" s="233" t="str">
        <f t="shared" ref="G9482:G9545" si="736">IF(F9482=0,"",E9482)</f>
        <v/>
      </c>
      <c r="H9482" s="231">
        <f t="shared" si="733"/>
        <v>1956458.97</v>
      </c>
      <c r="I9482" s="232">
        <f t="shared" si="734"/>
        <v>0</v>
      </c>
      <c r="J9482" s="231" t="str">
        <f t="shared" ref="J9482:J9545" si="737">IF(I9482=0,"",E9482)</f>
        <v/>
      </c>
    </row>
    <row r="9483" spans="6:10" ht="19.5" customHeight="1" x14ac:dyDescent="0.25">
      <c r="F9483" s="328">
        <f t="shared" si="735"/>
        <v>0</v>
      </c>
      <c r="G9483" s="233" t="str">
        <f t="shared" si="736"/>
        <v/>
      </c>
      <c r="H9483" s="231">
        <f t="shared" ref="H9483:H9546" si="738">IF(F9483=0,IF((I9482=0)*AND(F9482=0),H9482+E9483,IF((F9482&lt;&gt;0)*AND((H9482&lt;=$E$17)),H9482+E9483,E9483)),H9482)</f>
        <v>1956458.97</v>
      </c>
      <c r="I9483" s="232">
        <f t="shared" ref="I9483:I9546" si="739">IF((H9483&gt;$E$17)*AND(F9483=0),"Выборка",0)</f>
        <v>0</v>
      </c>
      <c r="J9483" s="231" t="str">
        <f t="shared" si="737"/>
        <v/>
      </c>
    </row>
    <row r="9484" spans="6:10" ht="19.5" customHeight="1" x14ac:dyDescent="0.25">
      <c r="F9484" s="328">
        <f t="shared" si="735"/>
        <v>0</v>
      </c>
      <c r="G9484" s="233" t="str">
        <f t="shared" si="736"/>
        <v/>
      </c>
      <c r="H9484" s="231">
        <f t="shared" si="738"/>
        <v>1956458.97</v>
      </c>
      <c r="I9484" s="232">
        <f t="shared" si="739"/>
        <v>0</v>
      </c>
      <c r="J9484" s="231" t="str">
        <f t="shared" si="737"/>
        <v/>
      </c>
    </row>
    <row r="9485" spans="6:10" ht="19.5" customHeight="1" x14ac:dyDescent="0.25">
      <c r="F9485" s="328">
        <f t="shared" si="735"/>
        <v>0</v>
      </c>
      <c r="G9485" s="233" t="str">
        <f t="shared" si="736"/>
        <v/>
      </c>
      <c r="H9485" s="231">
        <f t="shared" si="738"/>
        <v>1956458.97</v>
      </c>
      <c r="I9485" s="232">
        <f t="shared" si="739"/>
        <v>0</v>
      </c>
      <c r="J9485" s="231" t="str">
        <f t="shared" si="737"/>
        <v/>
      </c>
    </row>
    <row r="9486" spans="6:10" ht="19.5" customHeight="1" x14ac:dyDescent="0.25">
      <c r="F9486" s="328">
        <f t="shared" si="735"/>
        <v>0</v>
      </c>
      <c r="G9486" s="233" t="str">
        <f t="shared" si="736"/>
        <v/>
      </c>
      <c r="H9486" s="231">
        <f t="shared" si="738"/>
        <v>1956458.97</v>
      </c>
      <c r="I9486" s="232">
        <f t="shared" si="739"/>
        <v>0</v>
      </c>
      <c r="J9486" s="231" t="str">
        <f t="shared" si="737"/>
        <v/>
      </c>
    </row>
    <row r="9487" spans="6:10" ht="19.5" customHeight="1" x14ac:dyDescent="0.25">
      <c r="F9487" s="328">
        <f t="shared" si="735"/>
        <v>0</v>
      </c>
      <c r="G9487" s="233" t="str">
        <f t="shared" si="736"/>
        <v/>
      </c>
      <c r="H9487" s="231">
        <f t="shared" si="738"/>
        <v>1956458.97</v>
      </c>
      <c r="I9487" s="232">
        <f t="shared" si="739"/>
        <v>0</v>
      </c>
      <c r="J9487" s="231" t="str">
        <f t="shared" si="737"/>
        <v/>
      </c>
    </row>
    <row r="9488" spans="6:10" ht="19.5" customHeight="1" x14ac:dyDescent="0.25">
      <c r="F9488" s="328">
        <f t="shared" si="735"/>
        <v>0</v>
      </c>
      <c r="G9488" s="233" t="str">
        <f t="shared" si="736"/>
        <v/>
      </c>
      <c r="H9488" s="231">
        <f t="shared" si="738"/>
        <v>1956458.97</v>
      </c>
      <c r="I9488" s="232">
        <f t="shared" si="739"/>
        <v>0</v>
      </c>
      <c r="J9488" s="231" t="str">
        <f t="shared" si="737"/>
        <v/>
      </c>
    </row>
    <row r="9489" spans="6:10" ht="19.5" customHeight="1" x14ac:dyDescent="0.25">
      <c r="F9489" s="328">
        <f t="shared" si="735"/>
        <v>0</v>
      </c>
      <c r="G9489" s="233" t="str">
        <f t="shared" si="736"/>
        <v/>
      </c>
      <c r="H9489" s="231">
        <f t="shared" si="738"/>
        <v>1956458.97</v>
      </c>
      <c r="I9489" s="232">
        <f t="shared" si="739"/>
        <v>0</v>
      </c>
      <c r="J9489" s="231" t="str">
        <f t="shared" si="737"/>
        <v/>
      </c>
    </row>
    <row r="9490" spans="6:10" ht="19.5" customHeight="1" x14ac:dyDescent="0.25">
      <c r="F9490" s="328">
        <f t="shared" si="735"/>
        <v>0</v>
      </c>
      <c r="G9490" s="233" t="str">
        <f t="shared" si="736"/>
        <v/>
      </c>
      <c r="H9490" s="231">
        <f t="shared" si="738"/>
        <v>1956458.97</v>
      </c>
      <c r="I9490" s="232">
        <f t="shared" si="739"/>
        <v>0</v>
      </c>
      <c r="J9490" s="231" t="str">
        <f t="shared" si="737"/>
        <v/>
      </c>
    </row>
    <row r="9491" spans="6:10" ht="19.5" customHeight="1" x14ac:dyDescent="0.25">
      <c r="F9491" s="328">
        <f t="shared" si="735"/>
        <v>0</v>
      </c>
      <c r="G9491" s="233" t="str">
        <f t="shared" si="736"/>
        <v/>
      </c>
      <c r="H9491" s="231">
        <f t="shared" si="738"/>
        <v>1956458.97</v>
      </c>
      <c r="I9491" s="232">
        <f t="shared" si="739"/>
        <v>0</v>
      </c>
      <c r="J9491" s="231" t="str">
        <f t="shared" si="737"/>
        <v/>
      </c>
    </row>
    <row r="9492" spans="6:10" ht="19.5" customHeight="1" x14ac:dyDescent="0.25">
      <c r="F9492" s="328">
        <f t="shared" si="735"/>
        <v>0</v>
      </c>
      <c r="G9492" s="233" t="str">
        <f t="shared" si="736"/>
        <v/>
      </c>
      <c r="H9492" s="231">
        <f t="shared" si="738"/>
        <v>1956458.97</v>
      </c>
      <c r="I9492" s="232">
        <f t="shared" si="739"/>
        <v>0</v>
      </c>
      <c r="J9492" s="231" t="str">
        <f t="shared" si="737"/>
        <v/>
      </c>
    </row>
    <row r="9493" spans="6:10" ht="19.5" customHeight="1" x14ac:dyDescent="0.25">
      <c r="F9493" s="328">
        <f t="shared" si="735"/>
        <v>0</v>
      </c>
      <c r="G9493" s="233" t="str">
        <f t="shared" si="736"/>
        <v/>
      </c>
      <c r="H9493" s="231">
        <f t="shared" si="738"/>
        <v>1956458.97</v>
      </c>
      <c r="I9493" s="232">
        <f t="shared" si="739"/>
        <v>0</v>
      </c>
      <c r="J9493" s="231" t="str">
        <f t="shared" si="737"/>
        <v/>
      </c>
    </row>
    <row r="9494" spans="6:10" ht="19.5" customHeight="1" x14ac:dyDescent="0.25">
      <c r="F9494" s="328">
        <f t="shared" si="735"/>
        <v>0</v>
      </c>
      <c r="G9494" s="233" t="str">
        <f t="shared" si="736"/>
        <v/>
      </c>
      <c r="H9494" s="231">
        <f t="shared" si="738"/>
        <v>1956458.97</v>
      </c>
      <c r="I9494" s="232">
        <f t="shared" si="739"/>
        <v>0</v>
      </c>
      <c r="J9494" s="231" t="str">
        <f t="shared" si="737"/>
        <v/>
      </c>
    </row>
    <row r="9495" spans="6:10" ht="19.5" customHeight="1" x14ac:dyDescent="0.25">
      <c r="F9495" s="328">
        <f t="shared" si="735"/>
        <v>0</v>
      </c>
      <c r="G9495" s="233" t="str">
        <f t="shared" si="736"/>
        <v/>
      </c>
      <c r="H9495" s="231">
        <f t="shared" si="738"/>
        <v>1956458.97</v>
      </c>
      <c r="I9495" s="232">
        <f t="shared" si="739"/>
        <v>0</v>
      </c>
      <c r="J9495" s="231" t="str">
        <f t="shared" si="737"/>
        <v/>
      </c>
    </row>
    <row r="9496" spans="6:10" ht="19.5" customHeight="1" x14ac:dyDescent="0.25">
      <c r="F9496" s="328">
        <f t="shared" si="735"/>
        <v>0</v>
      </c>
      <c r="G9496" s="233" t="str">
        <f t="shared" si="736"/>
        <v/>
      </c>
      <c r="H9496" s="231">
        <f t="shared" si="738"/>
        <v>1956458.97</v>
      </c>
      <c r="I9496" s="232">
        <f t="shared" si="739"/>
        <v>0</v>
      </c>
      <c r="J9496" s="231" t="str">
        <f t="shared" si="737"/>
        <v/>
      </c>
    </row>
    <row r="9497" spans="6:10" ht="19.5" customHeight="1" x14ac:dyDescent="0.25">
      <c r="F9497" s="328">
        <f t="shared" si="735"/>
        <v>0</v>
      </c>
      <c r="G9497" s="233" t="str">
        <f t="shared" si="736"/>
        <v/>
      </c>
      <c r="H9497" s="231">
        <f t="shared" si="738"/>
        <v>1956458.97</v>
      </c>
      <c r="I9497" s="232">
        <f t="shared" si="739"/>
        <v>0</v>
      </c>
      <c r="J9497" s="231" t="str">
        <f t="shared" si="737"/>
        <v/>
      </c>
    </row>
    <row r="9498" spans="6:10" ht="19.5" customHeight="1" x14ac:dyDescent="0.25">
      <c r="F9498" s="328">
        <f t="shared" si="735"/>
        <v>0</v>
      </c>
      <c r="G9498" s="233" t="str">
        <f t="shared" si="736"/>
        <v/>
      </c>
      <c r="H9498" s="231">
        <f t="shared" si="738"/>
        <v>1956458.97</v>
      </c>
      <c r="I9498" s="232">
        <f t="shared" si="739"/>
        <v>0</v>
      </c>
      <c r="J9498" s="231" t="str">
        <f t="shared" si="737"/>
        <v/>
      </c>
    </row>
    <row r="9499" spans="6:10" ht="19.5" customHeight="1" x14ac:dyDescent="0.25">
      <c r="F9499" s="328">
        <f t="shared" si="735"/>
        <v>0</v>
      </c>
      <c r="G9499" s="233" t="str">
        <f t="shared" si="736"/>
        <v/>
      </c>
      <c r="H9499" s="231">
        <f t="shared" si="738"/>
        <v>1956458.97</v>
      </c>
      <c r="I9499" s="232">
        <f t="shared" si="739"/>
        <v>0</v>
      </c>
      <c r="J9499" s="231" t="str">
        <f t="shared" si="737"/>
        <v/>
      </c>
    </row>
    <row r="9500" spans="6:10" ht="19.5" customHeight="1" x14ac:dyDescent="0.25">
      <c r="F9500" s="328">
        <f t="shared" si="735"/>
        <v>0</v>
      </c>
      <c r="G9500" s="233" t="str">
        <f t="shared" si="736"/>
        <v/>
      </c>
      <c r="H9500" s="231">
        <f t="shared" si="738"/>
        <v>1956458.97</v>
      </c>
      <c r="I9500" s="232">
        <f t="shared" si="739"/>
        <v>0</v>
      </c>
      <c r="J9500" s="231" t="str">
        <f t="shared" si="737"/>
        <v/>
      </c>
    </row>
    <row r="9501" spans="6:10" ht="19.5" customHeight="1" x14ac:dyDescent="0.25">
      <c r="F9501" s="328">
        <f t="shared" si="735"/>
        <v>0</v>
      </c>
      <c r="G9501" s="233" t="str">
        <f t="shared" si="736"/>
        <v/>
      </c>
      <c r="H9501" s="231">
        <f t="shared" si="738"/>
        <v>1956458.97</v>
      </c>
      <c r="I9501" s="232">
        <f t="shared" si="739"/>
        <v>0</v>
      </c>
      <c r="J9501" s="231" t="str">
        <f t="shared" si="737"/>
        <v/>
      </c>
    </row>
    <row r="9502" spans="6:10" ht="19.5" customHeight="1" x14ac:dyDescent="0.25">
      <c r="F9502" s="328">
        <f t="shared" si="735"/>
        <v>0</v>
      </c>
      <c r="G9502" s="233" t="str">
        <f t="shared" si="736"/>
        <v/>
      </c>
      <c r="H9502" s="231">
        <f t="shared" si="738"/>
        <v>1956458.97</v>
      </c>
      <c r="I9502" s="232">
        <f t="shared" si="739"/>
        <v>0</v>
      </c>
      <c r="J9502" s="231" t="str">
        <f t="shared" si="737"/>
        <v/>
      </c>
    </row>
    <row r="9503" spans="6:10" ht="19.5" customHeight="1" x14ac:dyDescent="0.25">
      <c r="F9503" s="328">
        <f t="shared" si="735"/>
        <v>0</v>
      </c>
      <c r="G9503" s="233" t="str">
        <f t="shared" si="736"/>
        <v/>
      </c>
      <c r="H9503" s="231">
        <f t="shared" si="738"/>
        <v>1956458.97</v>
      </c>
      <c r="I9503" s="232">
        <f t="shared" si="739"/>
        <v>0</v>
      </c>
      <c r="J9503" s="231" t="str">
        <f t="shared" si="737"/>
        <v/>
      </c>
    </row>
    <row r="9504" spans="6:10" ht="19.5" customHeight="1" x14ac:dyDescent="0.25">
      <c r="F9504" s="328">
        <f t="shared" si="735"/>
        <v>0</v>
      </c>
      <c r="G9504" s="233" t="str">
        <f t="shared" si="736"/>
        <v/>
      </c>
      <c r="H9504" s="231">
        <f t="shared" si="738"/>
        <v>1956458.97</v>
      </c>
      <c r="I9504" s="232">
        <f t="shared" si="739"/>
        <v>0</v>
      </c>
      <c r="J9504" s="231" t="str">
        <f t="shared" si="737"/>
        <v/>
      </c>
    </row>
    <row r="9505" spans="6:10" ht="19.5" customHeight="1" x14ac:dyDescent="0.25">
      <c r="F9505" s="328">
        <f t="shared" si="735"/>
        <v>0</v>
      </c>
      <c r="G9505" s="233" t="str">
        <f t="shared" si="736"/>
        <v/>
      </c>
      <c r="H9505" s="231">
        <f t="shared" si="738"/>
        <v>1956458.97</v>
      </c>
      <c r="I9505" s="232">
        <f t="shared" si="739"/>
        <v>0</v>
      </c>
      <c r="J9505" s="231" t="str">
        <f t="shared" si="737"/>
        <v/>
      </c>
    </row>
    <row r="9506" spans="6:10" ht="19.5" customHeight="1" x14ac:dyDescent="0.25">
      <c r="F9506" s="328">
        <f t="shared" si="735"/>
        <v>0</v>
      </c>
      <c r="G9506" s="233" t="str">
        <f t="shared" si="736"/>
        <v/>
      </c>
      <c r="H9506" s="231">
        <f t="shared" si="738"/>
        <v>1956458.97</v>
      </c>
      <c r="I9506" s="232">
        <f t="shared" si="739"/>
        <v>0</v>
      </c>
      <c r="J9506" s="231" t="str">
        <f t="shared" si="737"/>
        <v/>
      </c>
    </row>
    <row r="9507" spans="6:10" ht="19.5" customHeight="1" x14ac:dyDescent="0.25">
      <c r="F9507" s="328">
        <f t="shared" si="735"/>
        <v>0</v>
      </c>
      <c r="G9507" s="233" t="str">
        <f t="shared" si="736"/>
        <v/>
      </c>
      <c r="H9507" s="231">
        <f t="shared" si="738"/>
        <v>1956458.97</v>
      </c>
      <c r="I9507" s="232">
        <f t="shared" si="739"/>
        <v>0</v>
      </c>
      <c r="J9507" s="231" t="str">
        <f t="shared" si="737"/>
        <v/>
      </c>
    </row>
    <row r="9508" spans="6:10" ht="19.5" customHeight="1" x14ac:dyDescent="0.25">
      <c r="F9508" s="328">
        <f t="shared" si="735"/>
        <v>0</v>
      </c>
      <c r="G9508" s="233" t="str">
        <f t="shared" si="736"/>
        <v/>
      </c>
      <c r="H9508" s="231">
        <f t="shared" si="738"/>
        <v>1956458.97</v>
      </c>
      <c r="I9508" s="232">
        <f t="shared" si="739"/>
        <v>0</v>
      </c>
      <c r="J9508" s="231" t="str">
        <f t="shared" si="737"/>
        <v/>
      </c>
    </row>
    <row r="9509" spans="6:10" ht="19.5" customHeight="1" x14ac:dyDescent="0.25">
      <c r="F9509" s="328">
        <f t="shared" si="735"/>
        <v>0</v>
      </c>
      <c r="G9509" s="233" t="str">
        <f t="shared" si="736"/>
        <v/>
      </c>
      <c r="H9509" s="231">
        <f t="shared" si="738"/>
        <v>1956458.97</v>
      </c>
      <c r="I9509" s="232">
        <f t="shared" si="739"/>
        <v>0</v>
      </c>
      <c r="J9509" s="231" t="str">
        <f t="shared" si="737"/>
        <v/>
      </c>
    </row>
    <row r="9510" spans="6:10" ht="19.5" customHeight="1" x14ac:dyDescent="0.25">
      <c r="F9510" s="328">
        <f t="shared" si="735"/>
        <v>0</v>
      </c>
      <c r="G9510" s="233" t="str">
        <f t="shared" si="736"/>
        <v/>
      </c>
      <c r="H9510" s="231">
        <f t="shared" si="738"/>
        <v>1956458.97</v>
      </c>
      <c r="I9510" s="232">
        <f t="shared" si="739"/>
        <v>0</v>
      </c>
      <c r="J9510" s="231" t="str">
        <f t="shared" si="737"/>
        <v/>
      </c>
    </row>
    <row r="9511" spans="6:10" ht="19.5" customHeight="1" x14ac:dyDescent="0.25">
      <c r="F9511" s="328">
        <f t="shared" si="735"/>
        <v>0</v>
      </c>
      <c r="G9511" s="233" t="str">
        <f t="shared" si="736"/>
        <v/>
      </c>
      <c r="H9511" s="231">
        <f t="shared" si="738"/>
        <v>1956458.97</v>
      </c>
      <c r="I9511" s="232">
        <f t="shared" si="739"/>
        <v>0</v>
      </c>
      <c r="J9511" s="231" t="str">
        <f t="shared" si="737"/>
        <v/>
      </c>
    </row>
    <row r="9512" spans="6:10" ht="19.5" customHeight="1" x14ac:dyDescent="0.25">
      <c r="F9512" s="328">
        <f t="shared" si="735"/>
        <v>0</v>
      </c>
      <c r="G9512" s="233" t="str">
        <f t="shared" si="736"/>
        <v/>
      </c>
      <c r="H9512" s="231">
        <f t="shared" si="738"/>
        <v>1956458.97</v>
      </c>
      <c r="I9512" s="232">
        <f t="shared" si="739"/>
        <v>0</v>
      </c>
      <c r="J9512" s="231" t="str">
        <f t="shared" si="737"/>
        <v/>
      </c>
    </row>
    <row r="9513" spans="6:10" ht="19.5" customHeight="1" x14ac:dyDescent="0.25">
      <c r="F9513" s="328">
        <f t="shared" si="735"/>
        <v>0</v>
      </c>
      <c r="G9513" s="233" t="str">
        <f t="shared" si="736"/>
        <v/>
      </c>
      <c r="H9513" s="231">
        <f t="shared" si="738"/>
        <v>1956458.97</v>
      </c>
      <c r="I9513" s="232">
        <f t="shared" si="739"/>
        <v>0</v>
      </c>
      <c r="J9513" s="231" t="str">
        <f t="shared" si="737"/>
        <v/>
      </c>
    </row>
    <row r="9514" spans="6:10" ht="19.5" customHeight="1" x14ac:dyDescent="0.25">
      <c r="F9514" s="328">
        <f t="shared" si="735"/>
        <v>0</v>
      </c>
      <c r="G9514" s="233" t="str">
        <f t="shared" si="736"/>
        <v/>
      </c>
      <c r="H9514" s="231">
        <f t="shared" si="738"/>
        <v>1956458.97</v>
      </c>
      <c r="I9514" s="232">
        <f t="shared" si="739"/>
        <v>0</v>
      </c>
      <c r="J9514" s="231" t="str">
        <f t="shared" si="737"/>
        <v/>
      </c>
    </row>
    <row r="9515" spans="6:10" ht="19.5" customHeight="1" x14ac:dyDescent="0.25">
      <c r="F9515" s="328">
        <f t="shared" si="735"/>
        <v>0</v>
      </c>
      <c r="G9515" s="233" t="str">
        <f t="shared" si="736"/>
        <v/>
      </c>
      <c r="H9515" s="231">
        <f t="shared" si="738"/>
        <v>1956458.97</v>
      </c>
      <c r="I9515" s="232">
        <f t="shared" si="739"/>
        <v>0</v>
      </c>
      <c r="J9515" s="231" t="str">
        <f t="shared" si="737"/>
        <v/>
      </c>
    </row>
    <row r="9516" spans="6:10" ht="19.5" customHeight="1" x14ac:dyDescent="0.25">
      <c r="F9516" s="328">
        <f t="shared" si="735"/>
        <v>0</v>
      </c>
      <c r="G9516" s="233" t="str">
        <f t="shared" si="736"/>
        <v/>
      </c>
      <c r="H9516" s="231">
        <f t="shared" si="738"/>
        <v>1956458.97</v>
      </c>
      <c r="I9516" s="232">
        <f t="shared" si="739"/>
        <v>0</v>
      </c>
      <c r="J9516" s="231" t="str">
        <f t="shared" si="737"/>
        <v/>
      </c>
    </row>
    <row r="9517" spans="6:10" ht="19.5" customHeight="1" x14ac:dyDescent="0.25">
      <c r="F9517" s="328">
        <f t="shared" si="735"/>
        <v>0</v>
      </c>
      <c r="G9517" s="233" t="str">
        <f t="shared" si="736"/>
        <v/>
      </c>
      <c r="H9517" s="231">
        <f t="shared" si="738"/>
        <v>1956458.97</v>
      </c>
      <c r="I9517" s="232">
        <f t="shared" si="739"/>
        <v>0</v>
      </c>
      <c r="J9517" s="231" t="str">
        <f t="shared" si="737"/>
        <v/>
      </c>
    </row>
    <row r="9518" spans="6:10" ht="19.5" customHeight="1" x14ac:dyDescent="0.25">
      <c r="F9518" s="328">
        <f t="shared" si="735"/>
        <v>0</v>
      </c>
      <c r="G9518" s="233" t="str">
        <f t="shared" si="736"/>
        <v/>
      </c>
      <c r="H9518" s="231">
        <f t="shared" si="738"/>
        <v>1956458.97</v>
      </c>
      <c r="I9518" s="232">
        <f t="shared" si="739"/>
        <v>0</v>
      </c>
      <c r="J9518" s="231" t="str">
        <f t="shared" si="737"/>
        <v/>
      </c>
    </row>
    <row r="9519" spans="6:10" ht="19.5" customHeight="1" x14ac:dyDescent="0.25">
      <c r="F9519" s="328">
        <f t="shared" si="735"/>
        <v>0</v>
      </c>
      <c r="G9519" s="233" t="str">
        <f t="shared" si="736"/>
        <v/>
      </c>
      <c r="H9519" s="231">
        <f t="shared" si="738"/>
        <v>1956458.97</v>
      </c>
      <c r="I9519" s="232">
        <f t="shared" si="739"/>
        <v>0</v>
      </c>
      <c r="J9519" s="231" t="str">
        <f t="shared" si="737"/>
        <v/>
      </c>
    </row>
    <row r="9520" spans="6:10" ht="19.5" customHeight="1" x14ac:dyDescent="0.25">
      <c r="F9520" s="328">
        <f t="shared" si="735"/>
        <v>0</v>
      </c>
      <c r="G9520" s="233" t="str">
        <f t="shared" si="736"/>
        <v/>
      </c>
      <c r="H9520" s="231">
        <f t="shared" si="738"/>
        <v>1956458.97</v>
      </c>
      <c r="I9520" s="232">
        <f t="shared" si="739"/>
        <v>0</v>
      </c>
      <c r="J9520" s="231" t="str">
        <f t="shared" si="737"/>
        <v/>
      </c>
    </row>
    <row r="9521" spans="6:10" ht="19.5" customHeight="1" x14ac:dyDescent="0.25">
      <c r="F9521" s="328">
        <f t="shared" si="735"/>
        <v>0</v>
      </c>
      <c r="G9521" s="233" t="str">
        <f t="shared" si="736"/>
        <v/>
      </c>
      <c r="H9521" s="231">
        <f t="shared" si="738"/>
        <v>1956458.97</v>
      </c>
      <c r="I9521" s="232">
        <f t="shared" si="739"/>
        <v>0</v>
      </c>
      <c r="J9521" s="231" t="str">
        <f t="shared" si="737"/>
        <v/>
      </c>
    </row>
    <row r="9522" spans="6:10" ht="19.5" customHeight="1" x14ac:dyDescent="0.25">
      <c r="F9522" s="328">
        <f t="shared" si="735"/>
        <v>0</v>
      </c>
      <c r="G9522" s="233" t="str">
        <f t="shared" si="736"/>
        <v/>
      </c>
      <c r="H9522" s="231">
        <f t="shared" si="738"/>
        <v>1956458.97</v>
      </c>
      <c r="I9522" s="232">
        <f t="shared" si="739"/>
        <v>0</v>
      </c>
      <c r="J9522" s="231" t="str">
        <f t="shared" si="737"/>
        <v/>
      </c>
    </row>
    <row r="9523" spans="6:10" ht="19.5" customHeight="1" x14ac:dyDescent="0.25">
      <c r="F9523" s="328">
        <f t="shared" si="735"/>
        <v>0</v>
      </c>
      <c r="G9523" s="233" t="str">
        <f t="shared" si="736"/>
        <v/>
      </c>
      <c r="H9523" s="231">
        <f t="shared" si="738"/>
        <v>1956458.97</v>
      </c>
      <c r="I9523" s="232">
        <f t="shared" si="739"/>
        <v>0</v>
      </c>
      <c r="J9523" s="231" t="str">
        <f t="shared" si="737"/>
        <v/>
      </c>
    </row>
    <row r="9524" spans="6:10" ht="19.5" customHeight="1" x14ac:dyDescent="0.25">
      <c r="F9524" s="328">
        <f t="shared" si="735"/>
        <v>0</v>
      </c>
      <c r="G9524" s="233" t="str">
        <f t="shared" si="736"/>
        <v/>
      </c>
      <c r="H9524" s="231">
        <f t="shared" si="738"/>
        <v>1956458.97</v>
      </c>
      <c r="I9524" s="232">
        <f t="shared" si="739"/>
        <v>0</v>
      </c>
      <c r="J9524" s="231" t="str">
        <f t="shared" si="737"/>
        <v/>
      </c>
    </row>
    <row r="9525" spans="6:10" ht="19.5" customHeight="1" x14ac:dyDescent="0.25">
      <c r="F9525" s="328">
        <f t="shared" si="735"/>
        <v>0</v>
      </c>
      <c r="G9525" s="233" t="str">
        <f t="shared" si="736"/>
        <v/>
      </c>
      <c r="H9525" s="231">
        <f t="shared" si="738"/>
        <v>1956458.97</v>
      </c>
      <c r="I9525" s="232">
        <f t="shared" si="739"/>
        <v>0</v>
      </c>
      <c r="J9525" s="231" t="str">
        <f t="shared" si="737"/>
        <v/>
      </c>
    </row>
    <row r="9526" spans="6:10" ht="19.5" customHeight="1" x14ac:dyDescent="0.25">
      <c r="F9526" s="328">
        <f t="shared" si="735"/>
        <v>0</v>
      </c>
      <c r="G9526" s="233" t="str">
        <f t="shared" si="736"/>
        <v/>
      </c>
      <c r="H9526" s="231">
        <f t="shared" si="738"/>
        <v>1956458.97</v>
      </c>
      <c r="I9526" s="232">
        <f t="shared" si="739"/>
        <v>0</v>
      </c>
      <c r="J9526" s="231" t="str">
        <f t="shared" si="737"/>
        <v/>
      </c>
    </row>
    <row r="9527" spans="6:10" ht="19.5" customHeight="1" x14ac:dyDescent="0.25">
      <c r="F9527" s="328">
        <f t="shared" si="735"/>
        <v>0</v>
      </c>
      <c r="G9527" s="233" t="str">
        <f t="shared" si="736"/>
        <v/>
      </c>
      <c r="H9527" s="231">
        <f t="shared" si="738"/>
        <v>1956458.97</v>
      </c>
      <c r="I9527" s="232">
        <f t="shared" si="739"/>
        <v>0</v>
      </c>
      <c r="J9527" s="231" t="str">
        <f t="shared" si="737"/>
        <v/>
      </c>
    </row>
    <row r="9528" spans="6:10" ht="19.5" customHeight="1" x14ac:dyDescent="0.25">
      <c r="F9528" s="328">
        <f t="shared" si="735"/>
        <v>0</v>
      </c>
      <c r="G9528" s="233" t="str">
        <f t="shared" si="736"/>
        <v/>
      </c>
      <c r="H9528" s="231">
        <f t="shared" si="738"/>
        <v>1956458.97</v>
      </c>
      <c r="I9528" s="232">
        <f t="shared" si="739"/>
        <v>0</v>
      </c>
      <c r="J9528" s="231" t="str">
        <f t="shared" si="737"/>
        <v/>
      </c>
    </row>
    <row r="9529" spans="6:10" ht="19.5" customHeight="1" x14ac:dyDescent="0.25">
      <c r="F9529" s="328">
        <f t="shared" si="735"/>
        <v>0</v>
      </c>
      <c r="G9529" s="233" t="str">
        <f t="shared" si="736"/>
        <v/>
      </c>
      <c r="H9529" s="231">
        <f t="shared" si="738"/>
        <v>1956458.97</v>
      </c>
      <c r="I9529" s="232">
        <f t="shared" si="739"/>
        <v>0</v>
      </c>
      <c r="J9529" s="231" t="str">
        <f t="shared" si="737"/>
        <v/>
      </c>
    </row>
    <row r="9530" spans="6:10" ht="19.5" customHeight="1" x14ac:dyDescent="0.25">
      <c r="F9530" s="328">
        <f t="shared" si="735"/>
        <v>0</v>
      </c>
      <c r="G9530" s="233" t="str">
        <f t="shared" si="736"/>
        <v/>
      </c>
      <c r="H9530" s="231">
        <f t="shared" si="738"/>
        <v>1956458.97</v>
      </c>
      <c r="I9530" s="232">
        <f t="shared" si="739"/>
        <v>0</v>
      </c>
      <c r="J9530" s="231" t="str">
        <f t="shared" si="737"/>
        <v/>
      </c>
    </row>
    <row r="9531" spans="6:10" ht="19.5" customHeight="1" x14ac:dyDescent="0.25">
      <c r="F9531" s="328">
        <f t="shared" si="735"/>
        <v>0</v>
      </c>
      <c r="G9531" s="233" t="str">
        <f t="shared" si="736"/>
        <v/>
      </c>
      <c r="H9531" s="231">
        <f t="shared" si="738"/>
        <v>1956458.97</v>
      </c>
      <c r="I9531" s="232">
        <f t="shared" si="739"/>
        <v>0</v>
      </c>
      <c r="J9531" s="231" t="str">
        <f t="shared" si="737"/>
        <v/>
      </c>
    </row>
    <row r="9532" spans="6:10" ht="19.5" customHeight="1" x14ac:dyDescent="0.25">
      <c r="F9532" s="328">
        <f t="shared" si="735"/>
        <v>0</v>
      </c>
      <c r="G9532" s="233" t="str">
        <f t="shared" si="736"/>
        <v/>
      </c>
      <c r="H9532" s="231">
        <f t="shared" si="738"/>
        <v>1956458.97</v>
      </c>
      <c r="I9532" s="232">
        <f t="shared" si="739"/>
        <v>0</v>
      </c>
      <c r="J9532" s="231" t="str">
        <f t="shared" si="737"/>
        <v/>
      </c>
    </row>
    <row r="9533" spans="6:10" ht="19.5" customHeight="1" x14ac:dyDescent="0.25">
      <c r="F9533" s="328">
        <f t="shared" si="735"/>
        <v>0</v>
      </c>
      <c r="G9533" s="233" t="str">
        <f t="shared" si="736"/>
        <v/>
      </c>
      <c r="H9533" s="231">
        <f t="shared" si="738"/>
        <v>1956458.97</v>
      </c>
      <c r="I9533" s="232">
        <f t="shared" si="739"/>
        <v>0</v>
      </c>
      <c r="J9533" s="231" t="str">
        <f t="shared" si="737"/>
        <v/>
      </c>
    </row>
    <row r="9534" spans="6:10" ht="19.5" customHeight="1" x14ac:dyDescent="0.25">
      <c r="F9534" s="328">
        <f t="shared" si="735"/>
        <v>0</v>
      </c>
      <c r="G9534" s="233" t="str">
        <f t="shared" si="736"/>
        <v/>
      </c>
      <c r="H9534" s="231">
        <f t="shared" si="738"/>
        <v>1956458.97</v>
      </c>
      <c r="I9534" s="232">
        <f t="shared" si="739"/>
        <v>0</v>
      </c>
      <c r="J9534" s="231" t="str">
        <f t="shared" si="737"/>
        <v/>
      </c>
    </row>
    <row r="9535" spans="6:10" ht="19.5" customHeight="1" x14ac:dyDescent="0.25">
      <c r="F9535" s="328">
        <f t="shared" si="735"/>
        <v>0</v>
      </c>
      <c r="G9535" s="233" t="str">
        <f t="shared" si="736"/>
        <v/>
      </c>
      <c r="H9535" s="231">
        <f t="shared" si="738"/>
        <v>1956458.97</v>
      </c>
      <c r="I9535" s="232">
        <f t="shared" si="739"/>
        <v>0</v>
      </c>
      <c r="J9535" s="231" t="str">
        <f t="shared" si="737"/>
        <v/>
      </c>
    </row>
    <row r="9536" spans="6:10" ht="19.5" customHeight="1" x14ac:dyDescent="0.25">
      <c r="F9536" s="328">
        <f t="shared" si="735"/>
        <v>0</v>
      </c>
      <c r="G9536" s="233" t="str">
        <f t="shared" si="736"/>
        <v/>
      </c>
      <c r="H9536" s="231">
        <f t="shared" si="738"/>
        <v>1956458.97</v>
      </c>
      <c r="I9536" s="232">
        <f t="shared" si="739"/>
        <v>0</v>
      </c>
      <c r="J9536" s="231" t="str">
        <f t="shared" si="737"/>
        <v/>
      </c>
    </row>
    <row r="9537" spans="6:10" ht="19.5" customHeight="1" x14ac:dyDescent="0.25">
      <c r="F9537" s="328">
        <f t="shared" si="735"/>
        <v>0</v>
      </c>
      <c r="G9537" s="233" t="str">
        <f t="shared" si="736"/>
        <v/>
      </c>
      <c r="H9537" s="231">
        <f t="shared" si="738"/>
        <v>1956458.97</v>
      </c>
      <c r="I9537" s="232">
        <f t="shared" si="739"/>
        <v>0</v>
      </c>
      <c r="J9537" s="231" t="str">
        <f t="shared" si="737"/>
        <v/>
      </c>
    </row>
    <row r="9538" spans="6:10" ht="19.5" customHeight="1" x14ac:dyDescent="0.25">
      <c r="F9538" s="328">
        <f t="shared" si="735"/>
        <v>0</v>
      </c>
      <c r="G9538" s="233" t="str">
        <f t="shared" si="736"/>
        <v/>
      </c>
      <c r="H9538" s="231">
        <f t="shared" si="738"/>
        <v>1956458.97</v>
      </c>
      <c r="I9538" s="232">
        <f t="shared" si="739"/>
        <v>0</v>
      </c>
      <c r="J9538" s="231" t="str">
        <f t="shared" si="737"/>
        <v/>
      </c>
    </row>
    <row r="9539" spans="6:10" ht="19.5" customHeight="1" x14ac:dyDescent="0.25">
      <c r="F9539" s="328">
        <f t="shared" si="735"/>
        <v>0</v>
      </c>
      <c r="G9539" s="233" t="str">
        <f t="shared" si="736"/>
        <v/>
      </c>
      <c r="H9539" s="231">
        <f t="shared" si="738"/>
        <v>1956458.97</v>
      </c>
      <c r="I9539" s="232">
        <f t="shared" si="739"/>
        <v>0</v>
      </c>
      <c r="J9539" s="231" t="str">
        <f t="shared" si="737"/>
        <v/>
      </c>
    </row>
    <row r="9540" spans="6:10" ht="19.5" customHeight="1" x14ac:dyDescent="0.25">
      <c r="F9540" s="328">
        <f t="shared" si="735"/>
        <v>0</v>
      </c>
      <c r="G9540" s="233" t="str">
        <f t="shared" si="736"/>
        <v/>
      </c>
      <c r="H9540" s="231">
        <f t="shared" si="738"/>
        <v>1956458.97</v>
      </c>
      <c r="I9540" s="232">
        <f t="shared" si="739"/>
        <v>0</v>
      </c>
      <c r="J9540" s="231" t="str">
        <f t="shared" si="737"/>
        <v/>
      </c>
    </row>
    <row r="9541" spans="6:10" ht="19.5" customHeight="1" x14ac:dyDescent="0.25">
      <c r="F9541" s="328">
        <f t="shared" si="735"/>
        <v>0</v>
      </c>
      <c r="G9541" s="233" t="str">
        <f t="shared" si="736"/>
        <v/>
      </c>
      <c r="H9541" s="231">
        <f t="shared" si="738"/>
        <v>1956458.97</v>
      </c>
      <c r="I9541" s="232">
        <f t="shared" si="739"/>
        <v>0</v>
      </c>
      <c r="J9541" s="231" t="str">
        <f t="shared" si="737"/>
        <v/>
      </c>
    </row>
    <row r="9542" spans="6:10" ht="19.5" customHeight="1" x14ac:dyDescent="0.25">
      <c r="F9542" s="328">
        <f t="shared" si="735"/>
        <v>0</v>
      </c>
      <c r="G9542" s="233" t="str">
        <f t="shared" si="736"/>
        <v/>
      </c>
      <c r="H9542" s="231">
        <f t="shared" si="738"/>
        <v>1956458.97</v>
      </c>
      <c r="I9542" s="232">
        <f t="shared" si="739"/>
        <v>0</v>
      </c>
      <c r="J9542" s="231" t="str">
        <f t="shared" si="737"/>
        <v/>
      </c>
    </row>
    <row r="9543" spans="6:10" ht="19.5" customHeight="1" x14ac:dyDescent="0.25">
      <c r="F9543" s="328">
        <f t="shared" si="735"/>
        <v>0</v>
      </c>
      <c r="G9543" s="233" t="str">
        <f t="shared" si="736"/>
        <v/>
      </c>
      <c r="H9543" s="231">
        <f t="shared" si="738"/>
        <v>1956458.97</v>
      </c>
      <c r="I9543" s="232">
        <f t="shared" si="739"/>
        <v>0</v>
      </c>
      <c r="J9543" s="231" t="str">
        <f t="shared" si="737"/>
        <v/>
      </c>
    </row>
    <row r="9544" spans="6:10" ht="19.5" customHeight="1" x14ac:dyDescent="0.25">
      <c r="F9544" s="328">
        <f t="shared" si="735"/>
        <v>0</v>
      </c>
      <c r="G9544" s="233" t="str">
        <f t="shared" si="736"/>
        <v/>
      </c>
      <c r="H9544" s="231">
        <f t="shared" si="738"/>
        <v>1956458.97</v>
      </c>
      <c r="I9544" s="232">
        <f t="shared" si="739"/>
        <v>0</v>
      </c>
      <c r="J9544" s="231" t="str">
        <f t="shared" si="737"/>
        <v/>
      </c>
    </row>
    <row r="9545" spans="6:10" ht="19.5" customHeight="1" x14ac:dyDescent="0.25">
      <c r="F9545" s="328">
        <f t="shared" si="735"/>
        <v>0</v>
      </c>
      <c r="G9545" s="233" t="str">
        <f t="shared" si="736"/>
        <v/>
      </c>
      <c r="H9545" s="231">
        <f t="shared" si="738"/>
        <v>1956458.97</v>
      </c>
      <c r="I9545" s="232">
        <f t="shared" si="739"/>
        <v>0</v>
      </c>
      <c r="J9545" s="231" t="str">
        <f t="shared" si="737"/>
        <v/>
      </c>
    </row>
    <row r="9546" spans="6:10" ht="19.5" customHeight="1" x14ac:dyDescent="0.25">
      <c r="F9546" s="328">
        <f t="shared" ref="F9546:F9609" si="740">IF(E9546&gt;$C$4*1000,"Выборка",0)</f>
        <v>0</v>
      </c>
      <c r="G9546" s="233" t="str">
        <f t="shared" ref="G9546:G9609" si="741">IF(F9546=0,"",E9546)</f>
        <v/>
      </c>
      <c r="H9546" s="231">
        <f t="shared" si="738"/>
        <v>1956458.97</v>
      </c>
      <c r="I9546" s="232">
        <f t="shared" si="739"/>
        <v>0</v>
      </c>
      <c r="J9546" s="231" t="str">
        <f t="shared" ref="J9546:J9609" si="742">IF(I9546=0,"",E9546)</f>
        <v/>
      </c>
    </row>
    <row r="9547" spans="6:10" ht="19.5" customHeight="1" x14ac:dyDescent="0.25">
      <c r="F9547" s="328">
        <f t="shared" si="740"/>
        <v>0</v>
      </c>
      <c r="G9547" s="233" t="str">
        <f t="shared" si="741"/>
        <v/>
      </c>
      <c r="H9547" s="231">
        <f t="shared" ref="H9547:H9610" si="743">IF(F9547=0,IF((I9546=0)*AND(F9546=0),H9546+E9547,IF((F9546&lt;&gt;0)*AND((H9546&lt;=$E$17)),H9546+E9547,E9547)),H9546)</f>
        <v>1956458.97</v>
      </c>
      <c r="I9547" s="232">
        <f t="shared" ref="I9547:I9610" si="744">IF((H9547&gt;$E$17)*AND(F9547=0),"Выборка",0)</f>
        <v>0</v>
      </c>
      <c r="J9547" s="231" t="str">
        <f t="shared" si="742"/>
        <v/>
      </c>
    </row>
    <row r="9548" spans="6:10" ht="19.5" customHeight="1" x14ac:dyDescent="0.25">
      <c r="F9548" s="328">
        <f t="shared" si="740"/>
        <v>0</v>
      </c>
      <c r="G9548" s="233" t="str">
        <f t="shared" si="741"/>
        <v/>
      </c>
      <c r="H9548" s="231">
        <f t="shared" si="743"/>
        <v>1956458.97</v>
      </c>
      <c r="I9548" s="232">
        <f t="shared" si="744"/>
        <v>0</v>
      </c>
      <c r="J9548" s="231" t="str">
        <f t="shared" si="742"/>
        <v/>
      </c>
    </row>
    <row r="9549" spans="6:10" ht="19.5" customHeight="1" x14ac:dyDescent="0.25">
      <c r="F9549" s="328">
        <f t="shared" si="740"/>
        <v>0</v>
      </c>
      <c r="G9549" s="233" t="str">
        <f t="shared" si="741"/>
        <v/>
      </c>
      <c r="H9549" s="231">
        <f t="shared" si="743"/>
        <v>1956458.97</v>
      </c>
      <c r="I9549" s="232">
        <f t="shared" si="744"/>
        <v>0</v>
      </c>
      <c r="J9549" s="231" t="str">
        <f t="shared" si="742"/>
        <v/>
      </c>
    </row>
    <row r="9550" spans="6:10" ht="19.5" customHeight="1" x14ac:dyDescent="0.25">
      <c r="F9550" s="328">
        <f t="shared" si="740"/>
        <v>0</v>
      </c>
      <c r="G9550" s="233" t="str">
        <f t="shared" si="741"/>
        <v/>
      </c>
      <c r="H9550" s="231">
        <f t="shared" si="743"/>
        <v>1956458.97</v>
      </c>
      <c r="I9550" s="232">
        <f t="shared" si="744"/>
        <v>0</v>
      </c>
      <c r="J9550" s="231" t="str">
        <f t="shared" si="742"/>
        <v/>
      </c>
    </row>
    <row r="9551" spans="6:10" ht="19.5" customHeight="1" x14ac:dyDescent="0.25">
      <c r="F9551" s="328">
        <f t="shared" si="740"/>
        <v>0</v>
      </c>
      <c r="G9551" s="233" t="str">
        <f t="shared" si="741"/>
        <v/>
      </c>
      <c r="H9551" s="231">
        <f t="shared" si="743"/>
        <v>1956458.97</v>
      </c>
      <c r="I9551" s="232">
        <f t="shared" si="744"/>
        <v>0</v>
      </c>
      <c r="J9551" s="231" t="str">
        <f t="shared" si="742"/>
        <v/>
      </c>
    </row>
    <row r="9552" spans="6:10" ht="19.5" customHeight="1" x14ac:dyDescent="0.25">
      <c r="F9552" s="328">
        <f t="shared" si="740"/>
        <v>0</v>
      </c>
      <c r="G9552" s="233" t="str">
        <f t="shared" si="741"/>
        <v/>
      </c>
      <c r="H9552" s="231">
        <f t="shared" si="743"/>
        <v>1956458.97</v>
      </c>
      <c r="I9552" s="232">
        <f t="shared" si="744"/>
        <v>0</v>
      </c>
      <c r="J9552" s="231" t="str">
        <f t="shared" si="742"/>
        <v/>
      </c>
    </row>
    <row r="9553" spans="6:10" ht="19.5" customHeight="1" x14ac:dyDescent="0.25">
      <c r="F9553" s="328">
        <f t="shared" si="740"/>
        <v>0</v>
      </c>
      <c r="G9553" s="233" t="str">
        <f t="shared" si="741"/>
        <v/>
      </c>
      <c r="H9553" s="231">
        <f t="shared" si="743"/>
        <v>1956458.97</v>
      </c>
      <c r="I9553" s="232">
        <f t="shared" si="744"/>
        <v>0</v>
      </c>
      <c r="J9553" s="231" t="str">
        <f t="shared" si="742"/>
        <v/>
      </c>
    </row>
    <row r="9554" spans="6:10" ht="19.5" customHeight="1" x14ac:dyDescent="0.25">
      <c r="F9554" s="328">
        <f t="shared" si="740"/>
        <v>0</v>
      </c>
      <c r="G9554" s="233" t="str">
        <f t="shared" si="741"/>
        <v/>
      </c>
      <c r="H9554" s="231">
        <f t="shared" si="743"/>
        <v>1956458.97</v>
      </c>
      <c r="I9554" s="232">
        <f t="shared" si="744"/>
        <v>0</v>
      </c>
      <c r="J9554" s="231" t="str">
        <f t="shared" si="742"/>
        <v/>
      </c>
    </row>
    <row r="9555" spans="6:10" ht="19.5" customHeight="1" x14ac:dyDescent="0.25">
      <c r="F9555" s="328">
        <f t="shared" si="740"/>
        <v>0</v>
      </c>
      <c r="G9555" s="233" t="str">
        <f t="shared" si="741"/>
        <v/>
      </c>
      <c r="H9555" s="231">
        <f t="shared" si="743"/>
        <v>1956458.97</v>
      </c>
      <c r="I9555" s="232">
        <f t="shared" si="744"/>
        <v>0</v>
      </c>
      <c r="J9555" s="231" t="str">
        <f t="shared" si="742"/>
        <v/>
      </c>
    </row>
    <row r="9556" spans="6:10" ht="19.5" customHeight="1" x14ac:dyDescent="0.25">
      <c r="F9556" s="328">
        <f t="shared" si="740"/>
        <v>0</v>
      </c>
      <c r="G9556" s="233" t="str">
        <f t="shared" si="741"/>
        <v/>
      </c>
      <c r="H9556" s="231">
        <f t="shared" si="743"/>
        <v>1956458.97</v>
      </c>
      <c r="I9556" s="232">
        <f t="shared" si="744"/>
        <v>0</v>
      </c>
      <c r="J9556" s="231" t="str">
        <f t="shared" si="742"/>
        <v/>
      </c>
    </row>
    <row r="9557" spans="6:10" ht="19.5" customHeight="1" x14ac:dyDescent="0.25">
      <c r="F9557" s="328">
        <f t="shared" si="740"/>
        <v>0</v>
      </c>
      <c r="G9557" s="233" t="str">
        <f t="shared" si="741"/>
        <v/>
      </c>
      <c r="H9557" s="231">
        <f t="shared" si="743"/>
        <v>1956458.97</v>
      </c>
      <c r="I9557" s="232">
        <f t="shared" si="744"/>
        <v>0</v>
      </c>
      <c r="J9557" s="231" t="str">
        <f t="shared" si="742"/>
        <v/>
      </c>
    </row>
    <row r="9558" spans="6:10" ht="19.5" customHeight="1" x14ac:dyDescent="0.25">
      <c r="F9558" s="328">
        <f t="shared" si="740"/>
        <v>0</v>
      </c>
      <c r="G9558" s="233" t="str">
        <f t="shared" si="741"/>
        <v/>
      </c>
      <c r="H9558" s="231">
        <f t="shared" si="743"/>
        <v>1956458.97</v>
      </c>
      <c r="I9558" s="232">
        <f t="shared" si="744"/>
        <v>0</v>
      </c>
      <c r="J9558" s="231" t="str">
        <f t="shared" si="742"/>
        <v/>
      </c>
    </row>
    <row r="9559" spans="6:10" ht="19.5" customHeight="1" x14ac:dyDescent="0.25">
      <c r="F9559" s="328">
        <f t="shared" si="740"/>
        <v>0</v>
      </c>
      <c r="G9559" s="233" t="str">
        <f t="shared" si="741"/>
        <v/>
      </c>
      <c r="H9559" s="231">
        <f t="shared" si="743"/>
        <v>1956458.97</v>
      </c>
      <c r="I9559" s="232">
        <f t="shared" si="744"/>
        <v>0</v>
      </c>
      <c r="J9559" s="231" t="str">
        <f t="shared" si="742"/>
        <v/>
      </c>
    </row>
    <row r="9560" spans="6:10" ht="19.5" customHeight="1" x14ac:dyDescent="0.25">
      <c r="F9560" s="328">
        <f t="shared" si="740"/>
        <v>0</v>
      </c>
      <c r="G9560" s="233" t="str">
        <f t="shared" si="741"/>
        <v/>
      </c>
      <c r="H9560" s="231">
        <f t="shared" si="743"/>
        <v>1956458.97</v>
      </c>
      <c r="I9560" s="232">
        <f t="shared" si="744"/>
        <v>0</v>
      </c>
      <c r="J9560" s="231" t="str">
        <f t="shared" si="742"/>
        <v/>
      </c>
    </row>
    <row r="9561" spans="6:10" ht="19.5" customHeight="1" x14ac:dyDescent="0.25">
      <c r="F9561" s="328">
        <f t="shared" si="740"/>
        <v>0</v>
      </c>
      <c r="G9561" s="233" t="str">
        <f t="shared" si="741"/>
        <v/>
      </c>
      <c r="H9561" s="231">
        <f t="shared" si="743"/>
        <v>1956458.97</v>
      </c>
      <c r="I9561" s="232">
        <f t="shared" si="744"/>
        <v>0</v>
      </c>
      <c r="J9561" s="231" t="str">
        <f t="shared" si="742"/>
        <v/>
      </c>
    </row>
    <row r="9562" spans="6:10" ht="19.5" customHeight="1" x14ac:dyDescent="0.25">
      <c r="F9562" s="328">
        <f t="shared" si="740"/>
        <v>0</v>
      </c>
      <c r="G9562" s="233" t="str">
        <f t="shared" si="741"/>
        <v/>
      </c>
      <c r="H9562" s="231">
        <f t="shared" si="743"/>
        <v>1956458.97</v>
      </c>
      <c r="I9562" s="232">
        <f t="shared" si="744"/>
        <v>0</v>
      </c>
      <c r="J9562" s="231" t="str">
        <f t="shared" si="742"/>
        <v/>
      </c>
    </row>
    <row r="9563" spans="6:10" ht="19.5" customHeight="1" x14ac:dyDescent="0.25">
      <c r="F9563" s="328">
        <f t="shared" si="740"/>
        <v>0</v>
      </c>
      <c r="G9563" s="233" t="str">
        <f t="shared" si="741"/>
        <v/>
      </c>
      <c r="H9563" s="231">
        <f t="shared" si="743"/>
        <v>1956458.97</v>
      </c>
      <c r="I9563" s="232">
        <f t="shared" si="744"/>
        <v>0</v>
      </c>
      <c r="J9563" s="231" t="str">
        <f t="shared" si="742"/>
        <v/>
      </c>
    </row>
    <row r="9564" spans="6:10" ht="19.5" customHeight="1" x14ac:dyDescent="0.25">
      <c r="F9564" s="328">
        <f t="shared" si="740"/>
        <v>0</v>
      </c>
      <c r="G9564" s="233" t="str">
        <f t="shared" si="741"/>
        <v/>
      </c>
      <c r="H9564" s="231">
        <f t="shared" si="743"/>
        <v>1956458.97</v>
      </c>
      <c r="I9564" s="232">
        <f t="shared" si="744"/>
        <v>0</v>
      </c>
      <c r="J9564" s="231" t="str">
        <f t="shared" si="742"/>
        <v/>
      </c>
    </row>
    <row r="9565" spans="6:10" ht="19.5" customHeight="1" x14ac:dyDescent="0.25">
      <c r="F9565" s="328">
        <f t="shared" si="740"/>
        <v>0</v>
      </c>
      <c r="G9565" s="233" t="str">
        <f t="shared" si="741"/>
        <v/>
      </c>
      <c r="H9565" s="231">
        <f t="shared" si="743"/>
        <v>1956458.97</v>
      </c>
      <c r="I9565" s="232">
        <f t="shared" si="744"/>
        <v>0</v>
      </c>
      <c r="J9565" s="231" t="str">
        <f t="shared" si="742"/>
        <v/>
      </c>
    </row>
    <row r="9566" spans="6:10" ht="19.5" customHeight="1" x14ac:dyDescent="0.25">
      <c r="F9566" s="328">
        <f t="shared" si="740"/>
        <v>0</v>
      </c>
      <c r="G9566" s="233" t="str">
        <f t="shared" si="741"/>
        <v/>
      </c>
      <c r="H9566" s="231">
        <f t="shared" si="743"/>
        <v>1956458.97</v>
      </c>
      <c r="I9566" s="232">
        <f t="shared" si="744"/>
        <v>0</v>
      </c>
      <c r="J9566" s="231" t="str">
        <f t="shared" si="742"/>
        <v/>
      </c>
    </row>
    <row r="9567" spans="6:10" ht="19.5" customHeight="1" x14ac:dyDescent="0.25">
      <c r="F9567" s="328">
        <f t="shared" si="740"/>
        <v>0</v>
      </c>
      <c r="G9567" s="233" t="str">
        <f t="shared" si="741"/>
        <v/>
      </c>
      <c r="H9567" s="231">
        <f t="shared" si="743"/>
        <v>1956458.97</v>
      </c>
      <c r="I9567" s="232">
        <f t="shared" si="744"/>
        <v>0</v>
      </c>
      <c r="J9567" s="231" t="str">
        <f t="shared" si="742"/>
        <v/>
      </c>
    </row>
    <row r="9568" spans="6:10" ht="19.5" customHeight="1" x14ac:dyDescent="0.25">
      <c r="F9568" s="328">
        <f t="shared" si="740"/>
        <v>0</v>
      </c>
      <c r="G9568" s="233" t="str">
        <f t="shared" si="741"/>
        <v/>
      </c>
      <c r="H9568" s="231">
        <f t="shared" si="743"/>
        <v>1956458.97</v>
      </c>
      <c r="I9568" s="232">
        <f t="shared" si="744"/>
        <v>0</v>
      </c>
      <c r="J9568" s="231" t="str">
        <f t="shared" si="742"/>
        <v/>
      </c>
    </row>
    <row r="9569" spans="6:10" ht="19.5" customHeight="1" x14ac:dyDescent="0.25">
      <c r="F9569" s="328">
        <f t="shared" si="740"/>
        <v>0</v>
      </c>
      <c r="G9569" s="233" t="str">
        <f t="shared" si="741"/>
        <v/>
      </c>
      <c r="H9569" s="231">
        <f t="shared" si="743"/>
        <v>1956458.97</v>
      </c>
      <c r="I9569" s="232">
        <f t="shared" si="744"/>
        <v>0</v>
      </c>
      <c r="J9569" s="231" t="str">
        <f t="shared" si="742"/>
        <v/>
      </c>
    </row>
    <row r="9570" spans="6:10" ht="19.5" customHeight="1" x14ac:dyDescent="0.25">
      <c r="F9570" s="328">
        <f t="shared" si="740"/>
        <v>0</v>
      </c>
      <c r="G9570" s="233" t="str">
        <f t="shared" si="741"/>
        <v/>
      </c>
      <c r="H9570" s="231">
        <f t="shared" si="743"/>
        <v>1956458.97</v>
      </c>
      <c r="I9570" s="232">
        <f t="shared" si="744"/>
        <v>0</v>
      </c>
      <c r="J9570" s="231" t="str">
        <f t="shared" si="742"/>
        <v/>
      </c>
    </row>
    <row r="9571" spans="6:10" ht="19.5" customHeight="1" x14ac:dyDescent="0.25">
      <c r="F9571" s="328">
        <f t="shared" si="740"/>
        <v>0</v>
      </c>
      <c r="G9571" s="233" t="str">
        <f t="shared" si="741"/>
        <v/>
      </c>
      <c r="H9571" s="231">
        <f t="shared" si="743"/>
        <v>1956458.97</v>
      </c>
      <c r="I9571" s="232">
        <f t="shared" si="744"/>
        <v>0</v>
      </c>
      <c r="J9571" s="231" t="str">
        <f t="shared" si="742"/>
        <v/>
      </c>
    </row>
    <row r="9572" spans="6:10" ht="19.5" customHeight="1" x14ac:dyDescent="0.25">
      <c r="F9572" s="328">
        <f t="shared" si="740"/>
        <v>0</v>
      </c>
      <c r="G9572" s="233" t="str">
        <f t="shared" si="741"/>
        <v/>
      </c>
      <c r="H9572" s="231">
        <f t="shared" si="743"/>
        <v>1956458.97</v>
      </c>
      <c r="I9572" s="232">
        <f t="shared" si="744"/>
        <v>0</v>
      </c>
      <c r="J9572" s="231" t="str">
        <f t="shared" si="742"/>
        <v/>
      </c>
    </row>
    <row r="9573" spans="6:10" ht="19.5" customHeight="1" x14ac:dyDescent="0.25">
      <c r="F9573" s="328">
        <f t="shared" si="740"/>
        <v>0</v>
      </c>
      <c r="G9573" s="233" t="str">
        <f t="shared" si="741"/>
        <v/>
      </c>
      <c r="H9573" s="231">
        <f t="shared" si="743"/>
        <v>1956458.97</v>
      </c>
      <c r="I9573" s="232">
        <f t="shared" si="744"/>
        <v>0</v>
      </c>
      <c r="J9573" s="231" t="str">
        <f t="shared" si="742"/>
        <v/>
      </c>
    </row>
    <row r="9574" spans="6:10" ht="19.5" customHeight="1" x14ac:dyDescent="0.25">
      <c r="F9574" s="328">
        <f t="shared" si="740"/>
        <v>0</v>
      </c>
      <c r="G9574" s="233" t="str">
        <f t="shared" si="741"/>
        <v/>
      </c>
      <c r="H9574" s="231">
        <f t="shared" si="743"/>
        <v>1956458.97</v>
      </c>
      <c r="I9574" s="232">
        <f t="shared" si="744"/>
        <v>0</v>
      </c>
      <c r="J9574" s="231" t="str">
        <f t="shared" si="742"/>
        <v/>
      </c>
    </row>
    <row r="9575" spans="6:10" ht="19.5" customHeight="1" x14ac:dyDescent="0.25">
      <c r="F9575" s="328">
        <f t="shared" si="740"/>
        <v>0</v>
      </c>
      <c r="G9575" s="233" t="str">
        <f t="shared" si="741"/>
        <v/>
      </c>
      <c r="H9575" s="231">
        <f t="shared" si="743"/>
        <v>1956458.97</v>
      </c>
      <c r="I9575" s="232">
        <f t="shared" si="744"/>
        <v>0</v>
      </c>
      <c r="J9575" s="231" t="str">
        <f t="shared" si="742"/>
        <v/>
      </c>
    </row>
    <row r="9576" spans="6:10" ht="19.5" customHeight="1" x14ac:dyDescent="0.25">
      <c r="F9576" s="328">
        <f t="shared" si="740"/>
        <v>0</v>
      </c>
      <c r="G9576" s="233" t="str">
        <f t="shared" si="741"/>
        <v/>
      </c>
      <c r="H9576" s="231">
        <f t="shared" si="743"/>
        <v>1956458.97</v>
      </c>
      <c r="I9576" s="232">
        <f t="shared" si="744"/>
        <v>0</v>
      </c>
      <c r="J9576" s="231" t="str">
        <f t="shared" si="742"/>
        <v/>
      </c>
    </row>
    <row r="9577" spans="6:10" ht="19.5" customHeight="1" x14ac:dyDescent="0.25">
      <c r="F9577" s="328">
        <f t="shared" si="740"/>
        <v>0</v>
      </c>
      <c r="G9577" s="233" t="str">
        <f t="shared" si="741"/>
        <v/>
      </c>
      <c r="H9577" s="231">
        <f t="shared" si="743"/>
        <v>1956458.97</v>
      </c>
      <c r="I9577" s="232">
        <f t="shared" si="744"/>
        <v>0</v>
      </c>
      <c r="J9577" s="231" t="str">
        <f t="shared" si="742"/>
        <v/>
      </c>
    </row>
    <row r="9578" spans="6:10" ht="19.5" customHeight="1" x14ac:dyDescent="0.25">
      <c r="F9578" s="328">
        <f t="shared" si="740"/>
        <v>0</v>
      </c>
      <c r="G9578" s="233" t="str">
        <f t="shared" si="741"/>
        <v/>
      </c>
      <c r="H9578" s="231">
        <f t="shared" si="743"/>
        <v>1956458.97</v>
      </c>
      <c r="I9578" s="232">
        <f t="shared" si="744"/>
        <v>0</v>
      </c>
      <c r="J9578" s="231" t="str">
        <f t="shared" si="742"/>
        <v/>
      </c>
    </row>
    <row r="9579" spans="6:10" ht="19.5" customHeight="1" x14ac:dyDescent="0.25">
      <c r="F9579" s="328">
        <f t="shared" si="740"/>
        <v>0</v>
      </c>
      <c r="G9579" s="233" t="str">
        <f t="shared" si="741"/>
        <v/>
      </c>
      <c r="H9579" s="231">
        <f t="shared" si="743"/>
        <v>1956458.97</v>
      </c>
      <c r="I9579" s="232">
        <f t="shared" si="744"/>
        <v>0</v>
      </c>
      <c r="J9579" s="231" t="str">
        <f t="shared" si="742"/>
        <v/>
      </c>
    </row>
    <row r="9580" spans="6:10" ht="19.5" customHeight="1" x14ac:dyDescent="0.25">
      <c r="F9580" s="328">
        <f t="shared" si="740"/>
        <v>0</v>
      </c>
      <c r="G9580" s="233" t="str">
        <f t="shared" si="741"/>
        <v/>
      </c>
      <c r="H9580" s="231">
        <f t="shared" si="743"/>
        <v>1956458.97</v>
      </c>
      <c r="I9580" s="232">
        <f t="shared" si="744"/>
        <v>0</v>
      </c>
      <c r="J9580" s="231" t="str">
        <f t="shared" si="742"/>
        <v/>
      </c>
    </row>
    <row r="9581" spans="6:10" ht="19.5" customHeight="1" x14ac:dyDescent="0.25">
      <c r="F9581" s="328">
        <f t="shared" si="740"/>
        <v>0</v>
      </c>
      <c r="G9581" s="233" t="str">
        <f t="shared" si="741"/>
        <v/>
      </c>
      <c r="H9581" s="231">
        <f t="shared" si="743"/>
        <v>1956458.97</v>
      </c>
      <c r="I9581" s="232">
        <f t="shared" si="744"/>
        <v>0</v>
      </c>
      <c r="J9581" s="231" t="str">
        <f t="shared" si="742"/>
        <v/>
      </c>
    </row>
    <row r="9582" spans="6:10" ht="19.5" customHeight="1" x14ac:dyDescent="0.25">
      <c r="F9582" s="328">
        <f t="shared" si="740"/>
        <v>0</v>
      </c>
      <c r="G9582" s="233" t="str">
        <f t="shared" si="741"/>
        <v/>
      </c>
      <c r="H9582" s="231">
        <f t="shared" si="743"/>
        <v>1956458.97</v>
      </c>
      <c r="I9582" s="232">
        <f t="shared" si="744"/>
        <v>0</v>
      </c>
      <c r="J9582" s="231" t="str">
        <f t="shared" si="742"/>
        <v/>
      </c>
    </row>
    <row r="9583" spans="6:10" ht="19.5" customHeight="1" x14ac:dyDescent="0.25">
      <c r="F9583" s="328">
        <f t="shared" si="740"/>
        <v>0</v>
      </c>
      <c r="G9583" s="233" t="str">
        <f t="shared" si="741"/>
        <v/>
      </c>
      <c r="H9583" s="231">
        <f t="shared" si="743"/>
        <v>1956458.97</v>
      </c>
      <c r="I9583" s="232">
        <f t="shared" si="744"/>
        <v>0</v>
      </c>
      <c r="J9583" s="231" t="str">
        <f t="shared" si="742"/>
        <v/>
      </c>
    </row>
    <row r="9584" spans="6:10" ht="19.5" customHeight="1" x14ac:dyDescent="0.25">
      <c r="F9584" s="328">
        <f t="shared" si="740"/>
        <v>0</v>
      </c>
      <c r="G9584" s="233" t="str">
        <f t="shared" si="741"/>
        <v/>
      </c>
      <c r="H9584" s="231">
        <f t="shared" si="743"/>
        <v>1956458.97</v>
      </c>
      <c r="I9584" s="232">
        <f t="shared" si="744"/>
        <v>0</v>
      </c>
      <c r="J9584" s="231" t="str">
        <f t="shared" si="742"/>
        <v/>
      </c>
    </row>
    <row r="9585" spans="6:10" ht="19.5" customHeight="1" x14ac:dyDescent="0.25">
      <c r="F9585" s="328">
        <f t="shared" si="740"/>
        <v>0</v>
      </c>
      <c r="G9585" s="233" t="str">
        <f t="shared" si="741"/>
        <v/>
      </c>
      <c r="H9585" s="231">
        <f t="shared" si="743"/>
        <v>1956458.97</v>
      </c>
      <c r="I9585" s="232">
        <f t="shared" si="744"/>
        <v>0</v>
      </c>
      <c r="J9585" s="231" t="str">
        <f t="shared" si="742"/>
        <v/>
      </c>
    </row>
    <row r="9586" spans="6:10" ht="19.5" customHeight="1" x14ac:dyDescent="0.25">
      <c r="F9586" s="328">
        <f t="shared" si="740"/>
        <v>0</v>
      </c>
      <c r="G9586" s="233" t="str">
        <f t="shared" si="741"/>
        <v/>
      </c>
      <c r="H9586" s="231">
        <f t="shared" si="743"/>
        <v>1956458.97</v>
      </c>
      <c r="I9586" s="232">
        <f t="shared" si="744"/>
        <v>0</v>
      </c>
      <c r="J9586" s="231" t="str">
        <f t="shared" si="742"/>
        <v/>
      </c>
    </row>
    <row r="9587" spans="6:10" ht="19.5" customHeight="1" x14ac:dyDescent="0.25">
      <c r="F9587" s="328">
        <f t="shared" si="740"/>
        <v>0</v>
      </c>
      <c r="G9587" s="233" t="str">
        <f t="shared" si="741"/>
        <v/>
      </c>
      <c r="H9587" s="231">
        <f t="shared" si="743"/>
        <v>1956458.97</v>
      </c>
      <c r="I9587" s="232">
        <f t="shared" si="744"/>
        <v>0</v>
      </c>
      <c r="J9587" s="231" t="str">
        <f t="shared" si="742"/>
        <v/>
      </c>
    </row>
    <row r="9588" spans="6:10" ht="19.5" customHeight="1" x14ac:dyDescent="0.25">
      <c r="F9588" s="328">
        <f t="shared" si="740"/>
        <v>0</v>
      </c>
      <c r="G9588" s="233" t="str">
        <f t="shared" si="741"/>
        <v/>
      </c>
      <c r="H9588" s="231">
        <f t="shared" si="743"/>
        <v>1956458.97</v>
      </c>
      <c r="I9588" s="232">
        <f t="shared" si="744"/>
        <v>0</v>
      </c>
      <c r="J9588" s="231" t="str">
        <f t="shared" si="742"/>
        <v/>
      </c>
    </row>
    <row r="9589" spans="6:10" ht="19.5" customHeight="1" x14ac:dyDescent="0.25">
      <c r="F9589" s="328">
        <f t="shared" si="740"/>
        <v>0</v>
      </c>
      <c r="G9589" s="233" t="str">
        <f t="shared" si="741"/>
        <v/>
      </c>
      <c r="H9589" s="231">
        <f t="shared" si="743"/>
        <v>1956458.97</v>
      </c>
      <c r="I9589" s="232">
        <f t="shared" si="744"/>
        <v>0</v>
      </c>
      <c r="J9589" s="231" t="str">
        <f t="shared" si="742"/>
        <v/>
      </c>
    </row>
    <row r="9590" spans="6:10" ht="19.5" customHeight="1" x14ac:dyDescent="0.25">
      <c r="F9590" s="328">
        <f t="shared" si="740"/>
        <v>0</v>
      </c>
      <c r="G9590" s="233" t="str">
        <f t="shared" si="741"/>
        <v/>
      </c>
      <c r="H9590" s="231">
        <f t="shared" si="743"/>
        <v>1956458.97</v>
      </c>
      <c r="I9590" s="232">
        <f t="shared" si="744"/>
        <v>0</v>
      </c>
      <c r="J9590" s="231" t="str">
        <f t="shared" si="742"/>
        <v/>
      </c>
    </row>
    <row r="9591" spans="6:10" ht="19.5" customHeight="1" x14ac:dyDescent="0.25">
      <c r="F9591" s="328">
        <f t="shared" si="740"/>
        <v>0</v>
      </c>
      <c r="G9591" s="233" t="str">
        <f t="shared" si="741"/>
        <v/>
      </c>
      <c r="H9591" s="231">
        <f t="shared" si="743"/>
        <v>1956458.97</v>
      </c>
      <c r="I9591" s="232">
        <f t="shared" si="744"/>
        <v>0</v>
      </c>
      <c r="J9591" s="231" t="str">
        <f t="shared" si="742"/>
        <v/>
      </c>
    </row>
    <row r="9592" spans="6:10" ht="19.5" customHeight="1" x14ac:dyDescent="0.25">
      <c r="F9592" s="328">
        <f t="shared" si="740"/>
        <v>0</v>
      </c>
      <c r="G9592" s="233" t="str">
        <f t="shared" si="741"/>
        <v/>
      </c>
      <c r="H9592" s="231">
        <f t="shared" si="743"/>
        <v>1956458.97</v>
      </c>
      <c r="I9592" s="232">
        <f t="shared" si="744"/>
        <v>0</v>
      </c>
      <c r="J9592" s="231" t="str">
        <f t="shared" si="742"/>
        <v/>
      </c>
    </row>
    <row r="9593" spans="6:10" ht="19.5" customHeight="1" x14ac:dyDescent="0.25">
      <c r="F9593" s="328">
        <f t="shared" si="740"/>
        <v>0</v>
      </c>
      <c r="G9593" s="233" t="str">
        <f t="shared" si="741"/>
        <v/>
      </c>
      <c r="H9593" s="231">
        <f t="shared" si="743"/>
        <v>1956458.97</v>
      </c>
      <c r="I9593" s="232">
        <f t="shared" si="744"/>
        <v>0</v>
      </c>
      <c r="J9593" s="231" t="str">
        <f t="shared" si="742"/>
        <v/>
      </c>
    </row>
    <row r="9594" spans="6:10" ht="19.5" customHeight="1" x14ac:dyDescent="0.25">
      <c r="F9594" s="328">
        <f t="shared" si="740"/>
        <v>0</v>
      </c>
      <c r="G9594" s="233" t="str">
        <f t="shared" si="741"/>
        <v/>
      </c>
      <c r="H9594" s="231">
        <f t="shared" si="743"/>
        <v>1956458.97</v>
      </c>
      <c r="I9594" s="232">
        <f t="shared" si="744"/>
        <v>0</v>
      </c>
      <c r="J9594" s="231" t="str">
        <f t="shared" si="742"/>
        <v/>
      </c>
    </row>
    <row r="9595" spans="6:10" ht="19.5" customHeight="1" x14ac:dyDescent="0.25">
      <c r="F9595" s="328">
        <f t="shared" si="740"/>
        <v>0</v>
      </c>
      <c r="G9595" s="233" t="str">
        <f t="shared" si="741"/>
        <v/>
      </c>
      <c r="H9595" s="231">
        <f t="shared" si="743"/>
        <v>1956458.97</v>
      </c>
      <c r="I9595" s="232">
        <f t="shared" si="744"/>
        <v>0</v>
      </c>
      <c r="J9595" s="231" t="str">
        <f t="shared" si="742"/>
        <v/>
      </c>
    </row>
    <row r="9596" spans="6:10" ht="19.5" customHeight="1" x14ac:dyDescent="0.25">
      <c r="F9596" s="328">
        <f t="shared" si="740"/>
        <v>0</v>
      </c>
      <c r="G9596" s="233" t="str">
        <f t="shared" si="741"/>
        <v/>
      </c>
      <c r="H9596" s="231">
        <f t="shared" si="743"/>
        <v>1956458.97</v>
      </c>
      <c r="I9596" s="232">
        <f t="shared" si="744"/>
        <v>0</v>
      </c>
      <c r="J9596" s="231" t="str">
        <f t="shared" si="742"/>
        <v/>
      </c>
    </row>
    <row r="9597" spans="6:10" ht="19.5" customHeight="1" x14ac:dyDescent="0.25">
      <c r="F9597" s="328">
        <f t="shared" si="740"/>
        <v>0</v>
      </c>
      <c r="G9597" s="233" t="str">
        <f t="shared" si="741"/>
        <v/>
      </c>
      <c r="H9597" s="231">
        <f t="shared" si="743"/>
        <v>1956458.97</v>
      </c>
      <c r="I9597" s="232">
        <f t="shared" si="744"/>
        <v>0</v>
      </c>
      <c r="J9597" s="231" t="str">
        <f t="shared" si="742"/>
        <v/>
      </c>
    </row>
    <row r="9598" spans="6:10" ht="19.5" customHeight="1" x14ac:dyDescent="0.25">
      <c r="F9598" s="328">
        <f t="shared" si="740"/>
        <v>0</v>
      </c>
      <c r="G9598" s="233" t="str">
        <f t="shared" si="741"/>
        <v/>
      </c>
      <c r="H9598" s="231">
        <f t="shared" si="743"/>
        <v>1956458.97</v>
      </c>
      <c r="I9598" s="232">
        <f t="shared" si="744"/>
        <v>0</v>
      </c>
      <c r="J9598" s="231" t="str">
        <f t="shared" si="742"/>
        <v/>
      </c>
    </row>
    <row r="9599" spans="6:10" ht="19.5" customHeight="1" x14ac:dyDescent="0.25">
      <c r="F9599" s="328">
        <f t="shared" si="740"/>
        <v>0</v>
      </c>
      <c r="G9599" s="233" t="str">
        <f t="shared" si="741"/>
        <v/>
      </c>
      <c r="H9599" s="231">
        <f t="shared" si="743"/>
        <v>1956458.97</v>
      </c>
      <c r="I9599" s="232">
        <f t="shared" si="744"/>
        <v>0</v>
      </c>
      <c r="J9599" s="231" t="str">
        <f t="shared" si="742"/>
        <v/>
      </c>
    </row>
    <row r="9600" spans="6:10" ht="19.5" customHeight="1" x14ac:dyDescent="0.25">
      <c r="F9600" s="328">
        <f t="shared" si="740"/>
        <v>0</v>
      </c>
      <c r="G9600" s="233" t="str">
        <f t="shared" si="741"/>
        <v/>
      </c>
      <c r="H9600" s="231">
        <f t="shared" si="743"/>
        <v>1956458.97</v>
      </c>
      <c r="I9600" s="232">
        <f t="shared" si="744"/>
        <v>0</v>
      </c>
      <c r="J9600" s="231" t="str">
        <f t="shared" si="742"/>
        <v/>
      </c>
    </row>
    <row r="9601" spans="6:10" ht="19.5" customHeight="1" x14ac:dyDescent="0.25">
      <c r="F9601" s="328">
        <f t="shared" si="740"/>
        <v>0</v>
      </c>
      <c r="G9601" s="233" t="str">
        <f t="shared" si="741"/>
        <v/>
      </c>
      <c r="H9601" s="231">
        <f t="shared" si="743"/>
        <v>1956458.97</v>
      </c>
      <c r="I9601" s="232">
        <f t="shared" si="744"/>
        <v>0</v>
      </c>
      <c r="J9601" s="231" t="str">
        <f t="shared" si="742"/>
        <v/>
      </c>
    </row>
    <row r="9602" spans="6:10" ht="19.5" customHeight="1" x14ac:dyDescent="0.25">
      <c r="F9602" s="328">
        <f t="shared" si="740"/>
        <v>0</v>
      </c>
      <c r="G9602" s="233" t="str">
        <f t="shared" si="741"/>
        <v/>
      </c>
      <c r="H9602" s="231">
        <f t="shared" si="743"/>
        <v>1956458.97</v>
      </c>
      <c r="I9602" s="232">
        <f t="shared" si="744"/>
        <v>0</v>
      </c>
      <c r="J9602" s="231" t="str">
        <f t="shared" si="742"/>
        <v/>
      </c>
    </row>
    <row r="9603" spans="6:10" ht="19.5" customHeight="1" x14ac:dyDescent="0.25">
      <c r="F9603" s="328">
        <f t="shared" si="740"/>
        <v>0</v>
      </c>
      <c r="G9603" s="233" t="str">
        <f t="shared" si="741"/>
        <v/>
      </c>
      <c r="H9603" s="231">
        <f t="shared" si="743"/>
        <v>1956458.97</v>
      </c>
      <c r="I9603" s="232">
        <f t="shared" si="744"/>
        <v>0</v>
      </c>
      <c r="J9603" s="231" t="str">
        <f t="shared" si="742"/>
        <v/>
      </c>
    </row>
    <row r="9604" spans="6:10" ht="19.5" customHeight="1" x14ac:dyDescent="0.25">
      <c r="F9604" s="328">
        <f t="shared" si="740"/>
        <v>0</v>
      </c>
      <c r="G9604" s="233" t="str">
        <f t="shared" si="741"/>
        <v/>
      </c>
      <c r="H9604" s="231">
        <f t="shared" si="743"/>
        <v>1956458.97</v>
      </c>
      <c r="I9604" s="232">
        <f t="shared" si="744"/>
        <v>0</v>
      </c>
      <c r="J9604" s="231" t="str">
        <f t="shared" si="742"/>
        <v/>
      </c>
    </row>
    <row r="9605" spans="6:10" ht="19.5" customHeight="1" x14ac:dyDescent="0.25">
      <c r="F9605" s="328">
        <f t="shared" si="740"/>
        <v>0</v>
      </c>
      <c r="G9605" s="233" t="str">
        <f t="shared" si="741"/>
        <v/>
      </c>
      <c r="H9605" s="231">
        <f t="shared" si="743"/>
        <v>1956458.97</v>
      </c>
      <c r="I9605" s="232">
        <f t="shared" si="744"/>
        <v>0</v>
      </c>
      <c r="J9605" s="231" t="str">
        <f t="shared" si="742"/>
        <v/>
      </c>
    </row>
    <row r="9606" spans="6:10" ht="19.5" customHeight="1" x14ac:dyDescent="0.25">
      <c r="F9606" s="328">
        <f t="shared" si="740"/>
        <v>0</v>
      </c>
      <c r="G9606" s="233" t="str">
        <f t="shared" si="741"/>
        <v/>
      </c>
      <c r="H9606" s="231">
        <f t="shared" si="743"/>
        <v>1956458.97</v>
      </c>
      <c r="I9606" s="232">
        <f t="shared" si="744"/>
        <v>0</v>
      </c>
      <c r="J9606" s="231" t="str">
        <f t="shared" si="742"/>
        <v/>
      </c>
    </row>
    <row r="9607" spans="6:10" ht="19.5" customHeight="1" x14ac:dyDescent="0.25">
      <c r="F9607" s="328">
        <f t="shared" si="740"/>
        <v>0</v>
      </c>
      <c r="G9607" s="233" t="str">
        <f t="shared" si="741"/>
        <v/>
      </c>
      <c r="H9607" s="231">
        <f t="shared" si="743"/>
        <v>1956458.97</v>
      </c>
      <c r="I9607" s="232">
        <f t="shared" si="744"/>
        <v>0</v>
      </c>
      <c r="J9607" s="231" t="str">
        <f t="shared" si="742"/>
        <v/>
      </c>
    </row>
    <row r="9608" spans="6:10" ht="19.5" customHeight="1" x14ac:dyDescent="0.25">
      <c r="F9608" s="328">
        <f t="shared" si="740"/>
        <v>0</v>
      </c>
      <c r="G9608" s="233" t="str">
        <f t="shared" si="741"/>
        <v/>
      </c>
      <c r="H9608" s="231">
        <f t="shared" si="743"/>
        <v>1956458.97</v>
      </c>
      <c r="I9608" s="232">
        <f t="shared" si="744"/>
        <v>0</v>
      </c>
      <c r="J9608" s="231" t="str">
        <f t="shared" si="742"/>
        <v/>
      </c>
    </row>
    <row r="9609" spans="6:10" ht="19.5" customHeight="1" x14ac:dyDescent="0.25">
      <c r="F9609" s="328">
        <f t="shared" si="740"/>
        <v>0</v>
      </c>
      <c r="G9609" s="233" t="str">
        <f t="shared" si="741"/>
        <v/>
      </c>
      <c r="H9609" s="231">
        <f t="shared" si="743"/>
        <v>1956458.97</v>
      </c>
      <c r="I9609" s="232">
        <f t="shared" si="744"/>
        <v>0</v>
      </c>
      <c r="J9609" s="231" t="str">
        <f t="shared" si="742"/>
        <v/>
      </c>
    </row>
    <row r="9610" spans="6:10" ht="19.5" customHeight="1" x14ac:dyDescent="0.25">
      <c r="F9610" s="328">
        <f t="shared" ref="F9610:F9673" si="745">IF(E9610&gt;$C$4*1000,"Выборка",0)</f>
        <v>0</v>
      </c>
      <c r="G9610" s="233" t="str">
        <f t="shared" ref="G9610:G9673" si="746">IF(F9610=0,"",E9610)</f>
        <v/>
      </c>
      <c r="H9610" s="231">
        <f t="shared" si="743"/>
        <v>1956458.97</v>
      </c>
      <c r="I9610" s="232">
        <f t="shared" si="744"/>
        <v>0</v>
      </c>
      <c r="J9610" s="231" t="str">
        <f t="shared" ref="J9610:J9673" si="747">IF(I9610=0,"",E9610)</f>
        <v/>
      </c>
    </row>
    <row r="9611" spans="6:10" ht="19.5" customHeight="1" x14ac:dyDescent="0.25">
      <c r="F9611" s="328">
        <f t="shared" si="745"/>
        <v>0</v>
      </c>
      <c r="G9611" s="233" t="str">
        <f t="shared" si="746"/>
        <v/>
      </c>
      <c r="H9611" s="231">
        <f t="shared" ref="H9611:H9674" si="748">IF(F9611=0,IF((I9610=0)*AND(F9610=0),H9610+E9611,IF((F9610&lt;&gt;0)*AND((H9610&lt;=$E$17)),H9610+E9611,E9611)),H9610)</f>
        <v>1956458.97</v>
      </c>
      <c r="I9611" s="232">
        <f t="shared" ref="I9611:I9674" si="749">IF((H9611&gt;$E$17)*AND(F9611=0),"Выборка",0)</f>
        <v>0</v>
      </c>
      <c r="J9611" s="231" t="str">
        <f t="shared" si="747"/>
        <v/>
      </c>
    </row>
    <row r="9612" spans="6:10" ht="19.5" customHeight="1" x14ac:dyDescent="0.25">
      <c r="F9612" s="328">
        <f t="shared" si="745"/>
        <v>0</v>
      </c>
      <c r="G9612" s="233" t="str">
        <f t="shared" si="746"/>
        <v/>
      </c>
      <c r="H9612" s="231">
        <f t="shared" si="748"/>
        <v>1956458.97</v>
      </c>
      <c r="I9612" s="232">
        <f t="shared" si="749"/>
        <v>0</v>
      </c>
      <c r="J9612" s="231" t="str">
        <f t="shared" si="747"/>
        <v/>
      </c>
    </row>
    <row r="9613" spans="6:10" ht="19.5" customHeight="1" x14ac:dyDescent="0.25">
      <c r="F9613" s="328">
        <f t="shared" si="745"/>
        <v>0</v>
      </c>
      <c r="G9613" s="233" t="str">
        <f t="shared" si="746"/>
        <v/>
      </c>
      <c r="H9613" s="231">
        <f t="shared" si="748"/>
        <v>1956458.97</v>
      </c>
      <c r="I9613" s="232">
        <f t="shared" si="749"/>
        <v>0</v>
      </c>
      <c r="J9613" s="231" t="str">
        <f t="shared" si="747"/>
        <v/>
      </c>
    </row>
    <row r="9614" spans="6:10" ht="19.5" customHeight="1" x14ac:dyDescent="0.25">
      <c r="F9614" s="328">
        <f t="shared" si="745"/>
        <v>0</v>
      </c>
      <c r="G9614" s="233" t="str">
        <f t="shared" si="746"/>
        <v/>
      </c>
      <c r="H9614" s="231">
        <f t="shared" si="748"/>
        <v>1956458.97</v>
      </c>
      <c r="I9614" s="232">
        <f t="shared" si="749"/>
        <v>0</v>
      </c>
      <c r="J9614" s="231" t="str">
        <f t="shared" si="747"/>
        <v/>
      </c>
    </row>
    <row r="9615" spans="6:10" ht="19.5" customHeight="1" x14ac:dyDescent="0.25">
      <c r="F9615" s="328">
        <f t="shared" si="745"/>
        <v>0</v>
      </c>
      <c r="G9615" s="233" t="str">
        <f t="shared" si="746"/>
        <v/>
      </c>
      <c r="H9615" s="231">
        <f t="shared" si="748"/>
        <v>1956458.97</v>
      </c>
      <c r="I9615" s="232">
        <f t="shared" si="749"/>
        <v>0</v>
      </c>
      <c r="J9615" s="231" t="str">
        <f t="shared" si="747"/>
        <v/>
      </c>
    </row>
    <row r="9616" spans="6:10" ht="19.5" customHeight="1" x14ac:dyDescent="0.25">
      <c r="F9616" s="328">
        <f t="shared" si="745"/>
        <v>0</v>
      </c>
      <c r="G9616" s="233" t="str">
        <f t="shared" si="746"/>
        <v/>
      </c>
      <c r="H9616" s="231">
        <f t="shared" si="748"/>
        <v>1956458.97</v>
      </c>
      <c r="I9616" s="232">
        <f t="shared" si="749"/>
        <v>0</v>
      </c>
      <c r="J9616" s="231" t="str">
        <f t="shared" si="747"/>
        <v/>
      </c>
    </row>
    <row r="9617" spans="6:10" ht="19.5" customHeight="1" x14ac:dyDescent="0.25">
      <c r="F9617" s="328">
        <f t="shared" si="745"/>
        <v>0</v>
      </c>
      <c r="G9617" s="233" t="str">
        <f t="shared" si="746"/>
        <v/>
      </c>
      <c r="H9617" s="231">
        <f t="shared" si="748"/>
        <v>1956458.97</v>
      </c>
      <c r="I9617" s="232">
        <f t="shared" si="749"/>
        <v>0</v>
      </c>
      <c r="J9617" s="231" t="str">
        <f t="shared" si="747"/>
        <v/>
      </c>
    </row>
    <row r="9618" spans="6:10" ht="19.5" customHeight="1" x14ac:dyDescent="0.25">
      <c r="F9618" s="328">
        <f t="shared" si="745"/>
        <v>0</v>
      </c>
      <c r="G9618" s="233" t="str">
        <f t="shared" si="746"/>
        <v/>
      </c>
      <c r="H9618" s="231">
        <f t="shared" si="748"/>
        <v>1956458.97</v>
      </c>
      <c r="I9618" s="232">
        <f t="shared" si="749"/>
        <v>0</v>
      </c>
      <c r="J9618" s="231" t="str">
        <f t="shared" si="747"/>
        <v/>
      </c>
    </row>
    <row r="9619" spans="6:10" ht="19.5" customHeight="1" x14ac:dyDescent="0.25">
      <c r="F9619" s="328">
        <f t="shared" si="745"/>
        <v>0</v>
      </c>
      <c r="G9619" s="233" t="str">
        <f t="shared" si="746"/>
        <v/>
      </c>
      <c r="H9619" s="231">
        <f t="shared" si="748"/>
        <v>1956458.97</v>
      </c>
      <c r="I9619" s="232">
        <f t="shared" si="749"/>
        <v>0</v>
      </c>
      <c r="J9619" s="231" t="str">
        <f t="shared" si="747"/>
        <v/>
      </c>
    </row>
    <row r="9620" spans="6:10" ht="19.5" customHeight="1" x14ac:dyDescent="0.25">
      <c r="F9620" s="328">
        <f t="shared" si="745"/>
        <v>0</v>
      </c>
      <c r="G9620" s="233" t="str">
        <f t="shared" si="746"/>
        <v/>
      </c>
      <c r="H9620" s="231">
        <f t="shared" si="748"/>
        <v>1956458.97</v>
      </c>
      <c r="I9620" s="232">
        <f t="shared" si="749"/>
        <v>0</v>
      </c>
      <c r="J9620" s="231" t="str">
        <f t="shared" si="747"/>
        <v/>
      </c>
    </row>
    <row r="9621" spans="6:10" ht="19.5" customHeight="1" x14ac:dyDescent="0.25">
      <c r="F9621" s="328">
        <f t="shared" si="745"/>
        <v>0</v>
      </c>
      <c r="G9621" s="233" t="str">
        <f t="shared" si="746"/>
        <v/>
      </c>
      <c r="H9621" s="231">
        <f t="shared" si="748"/>
        <v>1956458.97</v>
      </c>
      <c r="I9621" s="232">
        <f t="shared" si="749"/>
        <v>0</v>
      </c>
      <c r="J9621" s="231" t="str">
        <f t="shared" si="747"/>
        <v/>
      </c>
    </row>
    <row r="9622" spans="6:10" ht="19.5" customHeight="1" x14ac:dyDescent="0.25">
      <c r="F9622" s="328">
        <f t="shared" si="745"/>
        <v>0</v>
      </c>
      <c r="G9622" s="233" t="str">
        <f t="shared" si="746"/>
        <v/>
      </c>
      <c r="H9622" s="231">
        <f t="shared" si="748"/>
        <v>1956458.97</v>
      </c>
      <c r="I9622" s="232">
        <f t="shared" si="749"/>
        <v>0</v>
      </c>
      <c r="J9622" s="231" t="str">
        <f t="shared" si="747"/>
        <v/>
      </c>
    </row>
    <row r="9623" spans="6:10" ht="19.5" customHeight="1" x14ac:dyDescent="0.25">
      <c r="F9623" s="328">
        <f t="shared" si="745"/>
        <v>0</v>
      </c>
      <c r="G9623" s="233" t="str">
        <f t="shared" si="746"/>
        <v/>
      </c>
      <c r="H9623" s="231">
        <f t="shared" si="748"/>
        <v>1956458.97</v>
      </c>
      <c r="I9623" s="232">
        <f t="shared" si="749"/>
        <v>0</v>
      </c>
      <c r="J9623" s="231" t="str">
        <f t="shared" si="747"/>
        <v/>
      </c>
    </row>
    <row r="9624" spans="6:10" ht="19.5" customHeight="1" x14ac:dyDescent="0.25">
      <c r="F9624" s="328">
        <f t="shared" si="745"/>
        <v>0</v>
      </c>
      <c r="G9624" s="233" t="str">
        <f t="shared" si="746"/>
        <v/>
      </c>
      <c r="H9624" s="231">
        <f t="shared" si="748"/>
        <v>1956458.97</v>
      </c>
      <c r="I9624" s="232">
        <f t="shared" si="749"/>
        <v>0</v>
      </c>
      <c r="J9624" s="231" t="str">
        <f t="shared" si="747"/>
        <v/>
      </c>
    </row>
    <row r="9625" spans="6:10" ht="19.5" customHeight="1" x14ac:dyDescent="0.25">
      <c r="F9625" s="328">
        <f t="shared" si="745"/>
        <v>0</v>
      </c>
      <c r="G9625" s="233" t="str">
        <f t="shared" si="746"/>
        <v/>
      </c>
      <c r="H9625" s="231">
        <f t="shared" si="748"/>
        <v>1956458.97</v>
      </c>
      <c r="I9625" s="232">
        <f t="shared" si="749"/>
        <v>0</v>
      </c>
      <c r="J9625" s="231" t="str">
        <f t="shared" si="747"/>
        <v/>
      </c>
    </row>
    <row r="9626" spans="6:10" ht="19.5" customHeight="1" x14ac:dyDescent="0.25">
      <c r="F9626" s="328">
        <f t="shared" si="745"/>
        <v>0</v>
      </c>
      <c r="G9626" s="233" t="str">
        <f t="shared" si="746"/>
        <v/>
      </c>
      <c r="H9626" s="231">
        <f t="shared" si="748"/>
        <v>1956458.97</v>
      </c>
      <c r="I9626" s="232">
        <f t="shared" si="749"/>
        <v>0</v>
      </c>
      <c r="J9626" s="231" t="str">
        <f t="shared" si="747"/>
        <v/>
      </c>
    </row>
    <row r="9627" spans="6:10" ht="19.5" customHeight="1" x14ac:dyDescent="0.25">
      <c r="F9627" s="328">
        <f t="shared" si="745"/>
        <v>0</v>
      </c>
      <c r="G9627" s="233" t="str">
        <f t="shared" si="746"/>
        <v/>
      </c>
      <c r="H9627" s="231">
        <f t="shared" si="748"/>
        <v>1956458.97</v>
      </c>
      <c r="I9627" s="232">
        <f t="shared" si="749"/>
        <v>0</v>
      </c>
      <c r="J9627" s="231" t="str">
        <f t="shared" si="747"/>
        <v/>
      </c>
    </row>
    <row r="9628" spans="6:10" ht="19.5" customHeight="1" x14ac:dyDescent="0.25">
      <c r="F9628" s="328">
        <f t="shared" si="745"/>
        <v>0</v>
      </c>
      <c r="G9628" s="233" t="str">
        <f t="shared" si="746"/>
        <v/>
      </c>
      <c r="H9628" s="231">
        <f t="shared" si="748"/>
        <v>1956458.97</v>
      </c>
      <c r="I9628" s="232">
        <f t="shared" si="749"/>
        <v>0</v>
      </c>
      <c r="J9628" s="231" t="str">
        <f t="shared" si="747"/>
        <v/>
      </c>
    </row>
    <row r="9629" spans="6:10" ht="19.5" customHeight="1" x14ac:dyDescent="0.25">
      <c r="F9629" s="328">
        <f t="shared" si="745"/>
        <v>0</v>
      </c>
      <c r="G9629" s="233" t="str">
        <f t="shared" si="746"/>
        <v/>
      </c>
      <c r="H9629" s="231">
        <f t="shared" si="748"/>
        <v>1956458.97</v>
      </c>
      <c r="I9629" s="232">
        <f t="shared" si="749"/>
        <v>0</v>
      </c>
      <c r="J9629" s="231" t="str">
        <f t="shared" si="747"/>
        <v/>
      </c>
    </row>
    <row r="9630" spans="6:10" ht="19.5" customHeight="1" x14ac:dyDescent="0.25">
      <c r="F9630" s="328">
        <f t="shared" si="745"/>
        <v>0</v>
      </c>
      <c r="G9630" s="233" t="str">
        <f t="shared" si="746"/>
        <v/>
      </c>
      <c r="H9630" s="231">
        <f t="shared" si="748"/>
        <v>1956458.97</v>
      </c>
      <c r="I9630" s="232">
        <f t="shared" si="749"/>
        <v>0</v>
      </c>
      <c r="J9630" s="231" t="str">
        <f t="shared" si="747"/>
        <v/>
      </c>
    </row>
    <row r="9631" spans="6:10" ht="19.5" customHeight="1" x14ac:dyDescent="0.25">
      <c r="F9631" s="328">
        <f t="shared" si="745"/>
        <v>0</v>
      </c>
      <c r="G9631" s="233" t="str">
        <f t="shared" si="746"/>
        <v/>
      </c>
      <c r="H9631" s="231">
        <f t="shared" si="748"/>
        <v>1956458.97</v>
      </c>
      <c r="I9631" s="232">
        <f t="shared" si="749"/>
        <v>0</v>
      </c>
      <c r="J9631" s="231" t="str">
        <f t="shared" si="747"/>
        <v/>
      </c>
    </row>
    <row r="9632" spans="6:10" ht="19.5" customHeight="1" x14ac:dyDescent="0.25">
      <c r="F9632" s="328">
        <f t="shared" si="745"/>
        <v>0</v>
      </c>
      <c r="G9632" s="233" t="str">
        <f t="shared" si="746"/>
        <v/>
      </c>
      <c r="H9632" s="231">
        <f t="shared" si="748"/>
        <v>1956458.97</v>
      </c>
      <c r="I9632" s="232">
        <f t="shared" si="749"/>
        <v>0</v>
      </c>
      <c r="J9632" s="231" t="str">
        <f t="shared" si="747"/>
        <v/>
      </c>
    </row>
    <row r="9633" spans="6:10" ht="19.5" customHeight="1" x14ac:dyDescent="0.25">
      <c r="F9633" s="328">
        <f t="shared" si="745"/>
        <v>0</v>
      </c>
      <c r="G9633" s="233" t="str">
        <f t="shared" si="746"/>
        <v/>
      </c>
      <c r="H9633" s="231">
        <f t="shared" si="748"/>
        <v>1956458.97</v>
      </c>
      <c r="I9633" s="232">
        <f t="shared" si="749"/>
        <v>0</v>
      </c>
      <c r="J9633" s="231" t="str">
        <f t="shared" si="747"/>
        <v/>
      </c>
    </row>
    <row r="9634" spans="6:10" ht="19.5" customHeight="1" x14ac:dyDescent="0.25">
      <c r="F9634" s="328">
        <f t="shared" si="745"/>
        <v>0</v>
      </c>
      <c r="G9634" s="233" t="str">
        <f t="shared" si="746"/>
        <v/>
      </c>
      <c r="H9634" s="231">
        <f t="shared" si="748"/>
        <v>1956458.97</v>
      </c>
      <c r="I9634" s="232">
        <f t="shared" si="749"/>
        <v>0</v>
      </c>
      <c r="J9634" s="231" t="str">
        <f t="shared" si="747"/>
        <v/>
      </c>
    </row>
    <row r="9635" spans="6:10" ht="19.5" customHeight="1" x14ac:dyDescent="0.25">
      <c r="F9635" s="328">
        <f t="shared" si="745"/>
        <v>0</v>
      </c>
      <c r="G9635" s="233" t="str">
        <f t="shared" si="746"/>
        <v/>
      </c>
      <c r="H9635" s="231">
        <f t="shared" si="748"/>
        <v>1956458.97</v>
      </c>
      <c r="I9635" s="232">
        <f t="shared" si="749"/>
        <v>0</v>
      </c>
      <c r="J9635" s="231" t="str">
        <f t="shared" si="747"/>
        <v/>
      </c>
    </row>
    <row r="9636" spans="6:10" ht="19.5" customHeight="1" x14ac:dyDescent="0.25">
      <c r="F9636" s="328">
        <f t="shared" si="745"/>
        <v>0</v>
      </c>
      <c r="G9636" s="233" t="str">
        <f t="shared" si="746"/>
        <v/>
      </c>
      <c r="H9636" s="231">
        <f t="shared" si="748"/>
        <v>1956458.97</v>
      </c>
      <c r="I9636" s="232">
        <f t="shared" si="749"/>
        <v>0</v>
      </c>
      <c r="J9636" s="231" t="str">
        <f t="shared" si="747"/>
        <v/>
      </c>
    </row>
    <row r="9637" spans="6:10" ht="19.5" customHeight="1" x14ac:dyDescent="0.25">
      <c r="F9637" s="328">
        <f t="shared" si="745"/>
        <v>0</v>
      </c>
      <c r="G9637" s="233" t="str">
        <f t="shared" si="746"/>
        <v/>
      </c>
      <c r="H9637" s="231">
        <f t="shared" si="748"/>
        <v>1956458.97</v>
      </c>
      <c r="I9637" s="232">
        <f t="shared" si="749"/>
        <v>0</v>
      </c>
      <c r="J9637" s="231" t="str">
        <f t="shared" si="747"/>
        <v/>
      </c>
    </row>
    <row r="9638" spans="6:10" ht="19.5" customHeight="1" x14ac:dyDescent="0.25">
      <c r="F9638" s="328">
        <f t="shared" si="745"/>
        <v>0</v>
      </c>
      <c r="G9638" s="233" t="str">
        <f t="shared" si="746"/>
        <v/>
      </c>
      <c r="H9638" s="231">
        <f t="shared" si="748"/>
        <v>1956458.97</v>
      </c>
      <c r="I9638" s="232">
        <f t="shared" si="749"/>
        <v>0</v>
      </c>
      <c r="J9638" s="231" t="str">
        <f t="shared" si="747"/>
        <v/>
      </c>
    </row>
    <row r="9639" spans="6:10" ht="19.5" customHeight="1" x14ac:dyDescent="0.25">
      <c r="F9639" s="328">
        <f t="shared" si="745"/>
        <v>0</v>
      </c>
      <c r="G9639" s="233" t="str">
        <f t="shared" si="746"/>
        <v/>
      </c>
      <c r="H9639" s="231">
        <f t="shared" si="748"/>
        <v>1956458.97</v>
      </c>
      <c r="I9639" s="232">
        <f t="shared" si="749"/>
        <v>0</v>
      </c>
      <c r="J9639" s="231" t="str">
        <f t="shared" si="747"/>
        <v/>
      </c>
    </row>
    <row r="9640" spans="6:10" ht="19.5" customHeight="1" x14ac:dyDescent="0.25">
      <c r="F9640" s="328">
        <f t="shared" si="745"/>
        <v>0</v>
      </c>
      <c r="G9640" s="233" t="str">
        <f t="shared" si="746"/>
        <v/>
      </c>
      <c r="H9640" s="231">
        <f t="shared" si="748"/>
        <v>1956458.97</v>
      </c>
      <c r="I9640" s="232">
        <f t="shared" si="749"/>
        <v>0</v>
      </c>
      <c r="J9640" s="231" t="str">
        <f t="shared" si="747"/>
        <v/>
      </c>
    </row>
    <row r="9641" spans="6:10" ht="19.5" customHeight="1" x14ac:dyDescent="0.25">
      <c r="F9641" s="328">
        <f t="shared" si="745"/>
        <v>0</v>
      </c>
      <c r="G9641" s="233" t="str">
        <f t="shared" si="746"/>
        <v/>
      </c>
      <c r="H9641" s="231">
        <f t="shared" si="748"/>
        <v>1956458.97</v>
      </c>
      <c r="I9641" s="232">
        <f t="shared" si="749"/>
        <v>0</v>
      </c>
      <c r="J9641" s="231" t="str">
        <f t="shared" si="747"/>
        <v/>
      </c>
    </row>
    <row r="9642" spans="6:10" ht="19.5" customHeight="1" x14ac:dyDescent="0.25">
      <c r="F9642" s="328">
        <f t="shared" si="745"/>
        <v>0</v>
      </c>
      <c r="G9642" s="233" t="str">
        <f t="shared" si="746"/>
        <v/>
      </c>
      <c r="H9642" s="231">
        <f t="shared" si="748"/>
        <v>1956458.97</v>
      </c>
      <c r="I9642" s="232">
        <f t="shared" si="749"/>
        <v>0</v>
      </c>
      <c r="J9642" s="231" t="str">
        <f t="shared" si="747"/>
        <v/>
      </c>
    </row>
    <row r="9643" spans="6:10" ht="19.5" customHeight="1" x14ac:dyDescent="0.25">
      <c r="F9643" s="328">
        <f t="shared" si="745"/>
        <v>0</v>
      </c>
      <c r="G9643" s="233" t="str">
        <f t="shared" si="746"/>
        <v/>
      </c>
      <c r="H9643" s="231">
        <f t="shared" si="748"/>
        <v>1956458.97</v>
      </c>
      <c r="I9643" s="232">
        <f t="shared" si="749"/>
        <v>0</v>
      </c>
      <c r="J9643" s="231" t="str">
        <f t="shared" si="747"/>
        <v/>
      </c>
    </row>
    <row r="9644" spans="6:10" ht="19.5" customHeight="1" x14ac:dyDescent="0.25">
      <c r="F9644" s="328">
        <f t="shared" si="745"/>
        <v>0</v>
      </c>
      <c r="G9644" s="233" t="str">
        <f t="shared" si="746"/>
        <v/>
      </c>
      <c r="H9644" s="231">
        <f t="shared" si="748"/>
        <v>1956458.97</v>
      </c>
      <c r="I9644" s="232">
        <f t="shared" si="749"/>
        <v>0</v>
      </c>
      <c r="J9644" s="231" t="str">
        <f t="shared" si="747"/>
        <v/>
      </c>
    </row>
    <row r="9645" spans="6:10" ht="19.5" customHeight="1" x14ac:dyDescent="0.25">
      <c r="F9645" s="328">
        <f t="shared" si="745"/>
        <v>0</v>
      </c>
      <c r="G9645" s="233" t="str">
        <f t="shared" si="746"/>
        <v/>
      </c>
      <c r="H9645" s="231">
        <f t="shared" si="748"/>
        <v>1956458.97</v>
      </c>
      <c r="I9645" s="232">
        <f t="shared" si="749"/>
        <v>0</v>
      </c>
      <c r="J9645" s="231" t="str">
        <f t="shared" si="747"/>
        <v/>
      </c>
    </row>
    <row r="9646" spans="6:10" ht="19.5" customHeight="1" x14ac:dyDescent="0.25">
      <c r="F9646" s="328">
        <f t="shared" si="745"/>
        <v>0</v>
      </c>
      <c r="G9646" s="233" t="str">
        <f t="shared" si="746"/>
        <v/>
      </c>
      <c r="H9646" s="231">
        <f t="shared" si="748"/>
        <v>1956458.97</v>
      </c>
      <c r="I9646" s="232">
        <f t="shared" si="749"/>
        <v>0</v>
      </c>
      <c r="J9646" s="231" t="str">
        <f t="shared" si="747"/>
        <v/>
      </c>
    </row>
    <row r="9647" spans="6:10" ht="19.5" customHeight="1" x14ac:dyDescent="0.25">
      <c r="F9647" s="328">
        <f t="shared" si="745"/>
        <v>0</v>
      </c>
      <c r="G9647" s="233" t="str">
        <f t="shared" si="746"/>
        <v/>
      </c>
      <c r="H9647" s="231">
        <f t="shared" si="748"/>
        <v>1956458.97</v>
      </c>
      <c r="I9647" s="232">
        <f t="shared" si="749"/>
        <v>0</v>
      </c>
      <c r="J9647" s="231" t="str">
        <f t="shared" si="747"/>
        <v/>
      </c>
    </row>
    <row r="9648" spans="6:10" ht="19.5" customHeight="1" x14ac:dyDescent="0.25">
      <c r="F9648" s="328">
        <f t="shared" si="745"/>
        <v>0</v>
      </c>
      <c r="G9648" s="233" t="str">
        <f t="shared" si="746"/>
        <v/>
      </c>
      <c r="H9648" s="231">
        <f t="shared" si="748"/>
        <v>1956458.97</v>
      </c>
      <c r="I9648" s="232">
        <f t="shared" si="749"/>
        <v>0</v>
      </c>
      <c r="J9648" s="231" t="str">
        <f t="shared" si="747"/>
        <v/>
      </c>
    </row>
    <row r="9649" spans="6:10" ht="19.5" customHeight="1" x14ac:dyDescent="0.25">
      <c r="F9649" s="328">
        <f t="shared" si="745"/>
        <v>0</v>
      </c>
      <c r="G9649" s="233" t="str">
        <f t="shared" si="746"/>
        <v/>
      </c>
      <c r="H9649" s="231">
        <f t="shared" si="748"/>
        <v>1956458.97</v>
      </c>
      <c r="I9649" s="232">
        <f t="shared" si="749"/>
        <v>0</v>
      </c>
      <c r="J9649" s="231" t="str">
        <f t="shared" si="747"/>
        <v/>
      </c>
    </row>
    <row r="9650" spans="6:10" ht="19.5" customHeight="1" x14ac:dyDescent="0.25">
      <c r="F9650" s="328">
        <f t="shared" si="745"/>
        <v>0</v>
      </c>
      <c r="G9650" s="233" t="str">
        <f t="shared" si="746"/>
        <v/>
      </c>
      <c r="H9650" s="231">
        <f t="shared" si="748"/>
        <v>1956458.97</v>
      </c>
      <c r="I9650" s="232">
        <f t="shared" si="749"/>
        <v>0</v>
      </c>
      <c r="J9650" s="231" t="str">
        <f t="shared" si="747"/>
        <v/>
      </c>
    </row>
    <row r="9651" spans="6:10" ht="19.5" customHeight="1" x14ac:dyDescent="0.25">
      <c r="F9651" s="328">
        <f t="shared" si="745"/>
        <v>0</v>
      </c>
      <c r="G9651" s="233" t="str">
        <f t="shared" si="746"/>
        <v/>
      </c>
      <c r="H9651" s="231">
        <f t="shared" si="748"/>
        <v>1956458.97</v>
      </c>
      <c r="I9651" s="232">
        <f t="shared" si="749"/>
        <v>0</v>
      </c>
      <c r="J9651" s="231" t="str">
        <f t="shared" si="747"/>
        <v/>
      </c>
    </row>
    <row r="9652" spans="6:10" ht="19.5" customHeight="1" x14ac:dyDescent="0.25">
      <c r="F9652" s="328">
        <f t="shared" si="745"/>
        <v>0</v>
      </c>
      <c r="G9652" s="233" t="str">
        <f t="shared" si="746"/>
        <v/>
      </c>
      <c r="H9652" s="231">
        <f t="shared" si="748"/>
        <v>1956458.97</v>
      </c>
      <c r="I9652" s="232">
        <f t="shared" si="749"/>
        <v>0</v>
      </c>
      <c r="J9652" s="231" t="str">
        <f t="shared" si="747"/>
        <v/>
      </c>
    </row>
    <row r="9653" spans="6:10" ht="19.5" customHeight="1" x14ac:dyDescent="0.25">
      <c r="F9653" s="328">
        <f t="shared" si="745"/>
        <v>0</v>
      </c>
      <c r="G9653" s="233" t="str">
        <f t="shared" si="746"/>
        <v/>
      </c>
      <c r="H9653" s="231">
        <f t="shared" si="748"/>
        <v>1956458.97</v>
      </c>
      <c r="I9653" s="232">
        <f t="shared" si="749"/>
        <v>0</v>
      </c>
      <c r="J9653" s="231" t="str">
        <f t="shared" si="747"/>
        <v/>
      </c>
    </row>
    <row r="9654" spans="6:10" ht="19.5" customHeight="1" x14ac:dyDescent="0.25">
      <c r="F9654" s="328">
        <f t="shared" si="745"/>
        <v>0</v>
      </c>
      <c r="G9654" s="233" t="str">
        <f t="shared" si="746"/>
        <v/>
      </c>
      <c r="H9654" s="231">
        <f t="shared" si="748"/>
        <v>1956458.97</v>
      </c>
      <c r="I9654" s="232">
        <f t="shared" si="749"/>
        <v>0</v>
      </c>
      <c r="J9654" s="231" t="str">
        <f t="shared" si="747"/>
        <v/>
      </c>
    </row>
    <row r="9655" spans="6:10" ht="19.5" customHeight="1" x14ac:dyDescent="0.25">
      <c r="F9655" s="328">
        <f t="shared" si="745"/>
        <v>0</v>
      </c>
      <c r="G9655" s="233" t="str">
        <f t="shared" si="746"/>
        <v/>
      </c>
      <c r="H9655" s="231">
        <f t="shared" si="748"/>
        <v>1956458.97</v>
      </c>
      <c r="I9655" s="232">
        <f t="shared" si="749"/>
        <v>0</v>
      </c>
      <c r="J9655" s="231" t="str">
        <f t="shared" si="747"/>
        <v/>
      </c>
    </row>
    <row r="9656" spans="6:10" ht="19.5" customHeight="1" x14ac:dyDescent="0.25">
      <c r="F9656" s="328">
        <f t="shared" si="745"/>
        <v>0</v>
      </c>
      <c r="G9656" s="233" t="str">
        <f t="shared" si="746"/>
        <v/>
      </c>
      <c r="H9656" s="231">
        <f t="shared" si="748"/>
        <v>1956458.97</v>
      </c>
      <c r="I9656" s="232">
        <f t="shared" si="749"/>
        <v>0</v>
      </c>
      <c r="J9656" s="231" t="str">
        <f t="shared" si="747"/>
        <v/>
      </c>
    </row>
    <row r="9657" spans="6:10" ht="19.5" customHeight="1" x14ac:dyDescent="0.25">
      <c r="F9657" s="328">
        <f t="shared" si="745"/>
        <v>0</v>
      </c>
      <c r="G9657" s="233" t="str">
        <f t="shared" si="746"/>
        <v/>
      </c>
      <c r="H9657" s="231">
        <f t="shared" si="748"/>
        <v>1956458.97</v>
      </c>
      <c r="I9657" s="232">
        <f t="shared" si="749"/>
        <v>0</v>
      </c>
      <c r="J9657" s="231" t="str">
        <f t="shared" si="747"/>
        <v/>
      </c>
    </row>
    <row r="9658" spans="6:10" ht="19.5" customHeight="1" x14ac:dyDescent="0.25">
      <c r="F9658" s="328">
        <f t="shared" si="745"/>
        <v>0</v>
      </c>
      <c r="G9658" s="233" t="str">
        <f t="shared" si="746"/>
        <v/>
      </c>
      <c r="H9658" s="231">
        <f t="shared" si="748"/>
        <v>1956458.97</v>
      </c>
      <c r="I9658" s="232">
        <f t="shared" si="749"/>
        <v>0</v>
      </c>
      <c r="J9658" s="231" t="str">
        <f t="shared" si="747"/>
        <v/>
      </c>
    </row>
    <row r="9659" spans="6:10" ht="19.5" customHeight="1" x14ac:dyDescent="0.25">
      <c r="F9659" s="328">
        <f t="shared" si="745"/>
        <v>0</v>
      </c>
      <c r="G9659" s="233" t="str">
        <f t="shared" si="746"/>
        <v/>
      </c>
      <c r="H9659" s="231">
        <f t="shared" si="748"/>
        <v>1956458.97</v>
      </c>
      <c r="I9659" s="232">
        <f t="shared" si="749"/>
        <v>0</v>
      </c>
      <c r="J9659" s="231" t="str">
        <f t="shared" si="747"/>
        <v/>
      </c>
    </row>
    <row r="9660" spans="6:10" ht="19.5" customHeight="1" x14ac:dyDescent="0.25">
      <c r="F9660" s="328">
        <f t="shared" si="745"/>
        <v>0</v>
      </c>
      <c r="G9660" s="233" t="str">
        <f t="shared" si="746"/>
        <v/>
      </c>
      <c r="H9660" s="231">
        <f t="shared" si="748"/>
        <v>1956458.97</v>
      </c>
      <c r="I9660" s="232">
        <f t="shared" si="749"/>
        <v>0</v>
      </c>
      <c r="J9660" s="231" t="str">
        <f t="shared" si="747"/>
        <v/>
      </c>
    </row>
    <row r="9661" spans="6:10" ht="19.5" customHeight="1" x14ac:dyDescent="0.25">
      <c r="F9661" s="328">
        <f t="shared" si="745"/>
        <v>0</v>
      </c>
      <c r="G9661" s="233" t="str">
        <f t="shared" si="746"/>
        <v/>
      </c>
      <c r="H9661" s="231">
        <f t="shared" si="748"/>
        <v>1956458.97</v>
      </c>
      <c r="I9661" s="232">
        <f t="shared" si="749"/>
        <v>0</v>
      </c>
      <c r="J9661" s="231" t="str">
        <f t="shared" si="747"/>
        <v/>
      </c>
    </row>
    <row r="9662" spans="6:10" ht="19.5" customHeight="1" x14ac:dyDescent="0.25">
      <c r="F9662" s="328">
        <f t="shared" si="745"/>
        <v>0</v>
      </c>
      <c r="G9662" s="233" t="str">
        <f t="shared" si="746"/>
        <v/>
      </c>
      <c r="H9662" s="231">
        <f t="shared" si="748"/>
        <v>1956458.97</v>
      </c>
      <c r="I9662" s="232">
        <f t="shared" si="749"/>
        <v>0</v>
      </c>
      <c r="J9662" s="231" t="str">
        <f t="shared" si="747"/>
        <v/>
      </c>
    </row>
    <row r="9663" spans="6:10" ht="19.5" customHeight="1" x14ac:dyDescent="0.25">
      <c r="F9663" s="328">
        <f t="shared" si="745"/>
        <v>0</v>
      </c>
      <c r="G9663" s="233" t="str">
        <f t="shared" si="746"/>
        <v/>
      </c>
      <c r="H9663" s="231">
        <f t="shared" si="748"/>
        <v>1956458.97</v>
      </c>
      <c r="I9663" s="232">
        <f t="shared" si="749"/>
        <v>0</v>
      </c>
      <c r="J9663" s="231" t="str">
        <f t="shared" si="747"/>
        <v/>
      </c>
    </row>
    <row r="9664" spans="6:10" ht="19.5" customHeight="1" x14ac:dyDescent="0.25">
      <c r="F9664" s="328">
        <f t="shared" si="745"/>
        <v>0</v>
      </c>
      <c r="G9664" s="233" t="str">
        <f t="shared" si="746"/>
        <v/>
      </c>
      <c r="H9664" s="231">
        <f t="shared" si="748"/>
        <v>1956458.97</v>
      </c>
      <c r="I9664" s="232">
        <f t="shared" si="749"/>
        <v>0</v>
      </c>
      <c r="J9664" s="231" t="str">
        <f t="shared" si="747"/>
        <v/>
      </c>
    </row>
    <row r="9665" spans="6:10" ht="19.5" customHeight="1" x14ac:dyDescent="0.25">
      <c r="F9665" s="328">
        <f t="shared" si="745"/>
        <v>0</v>
      </c>
      <c r="G9665" s="233" t="str">
        <f t="shared" si="746"/>
        <v/>
      </c>
      <c r="H9665" s="231">
        <f t="shared" si="748"/>
        <v>1956458.97</v>
      </c>
      <c r="I9665" s="232">
        <f t="shared" si="749"/>
        <v>0</v>
      </c>
      <c r="J9665" s="231" t="str">
        <f t="shared" si="747"/>
        <v/>
      </c>
    </row>
    <row r="9666" spans="6:10" ht="19.5" customHeight="1" x14ac:dyDescent="0.25">
      <c r="F9666" s="328">
        <f t="shared" si="745"/>
        <v>0</v>
      </c>
      <c r="G9666" s="233" t="str">
        <f t="shared" si="746"/>
        <v/>
      </c>
      <c r="H9666" s="231">
        <f t="shared" si="748"/>
        <v>1956458.97</v>
      </c>
      <c r="I9666" s="232">
        <f t="shared" si="749"/>
        <v>0</v>
      </c>
      <c r="J9666" s="231" t="str">
        <f t="shared" si="747"/>
        <v/>
      </c>
    </row>
    <row r="9667" spans="6:10" ht="19.5" customHeight="1" x14ac:dyDescent="0.25">
      <c r="F9667" s="328">
        <f t="shared" si="745"/>
        <v>0</v>
      </c>
      <c r="G9667" s="233" t="str">
        <f t="shared" si="746"/>
        <v/>
      </c>
      <c r="H9667" s="231">
        <f t="shared" si="748"/>
        <v>1956458.97</v>
      </c>
      <c r="I9667" s="232">
        <f t="shared" si="749"/>
        <v>0</v>
      </c>
      <c r="J9667" s="231" t="str">
        <f t="shared" si="747"/>
        <v/>
      </c>
    </row>
    <row r="9668" spans="6:10" ht="19.5" customHeight="1" x14ac:dyDescent="0.25">
      <c r="F9668" s="328">
        <f t="shared" si="745"/>
        <v>0</v>
      </c>
      <c r="G9668" s="233" t="str">
        <f t="shared" si="746"/>
        <v/>
      </c>
      <c r="H9668" s="231">
        <f t="shared" si="748"/>
        <v>1956458.97</v>
      </c>
      <c r="I9668" s="232">
        <f t="shared" si="749"/>
        <v>0</v>
      </c>
      <c r="J9668" s="231" t="str">
        <f t="shared" si="747"/>
        <v/>
      </c>
    </row>
    <row r="9669" spans="6:10" ht="19.5" customHeight="1" x14ac:dyDescent="0.25">
      <c r="F9669" s="328">
        <f t="shared" si="745"/>
        <v>0</v>
      </c>
      <c r="G9669" s="233" t="str">
        <f t="shared" si="746"/>
        <v/>
      </c>
      <c r="H9669" s="231">
        <f t="shared" si="748"/>
        <v>1956458.97</v>
      </c>
      <c r="I9669" s="232">
        <f t="shared" si="749"/>
        <v>0</v>
      </c>
      <c r="J9669" s="231" t="str">
        <f t="shared" si="747"/>
        <v/>
      </c>
    </row>
    <row r="9670" spans="6:10" ht="19.5" customHeight="1" x14ac:dyDescent="0.25">
      <c r="F9670" s="328">
        <f t="shared" si="745"/>
        <v>0</v>
      </c>
      <c r="G9670" s="233" t="str">
        <f t="shared" si="746"/>
        <v/>
      </c>
      <c r="H9670" s="231">
        <f t="shared" si="748"/>
        <v>1956458.97</v>
      </c>
      <c r="I9670" s="232">
        <f t="shared" si="749"/>
        <v>0</v>
      </c>
      <c r="J9670" s="231" t="str">
        <f t="shared" si="747"/>
        <v/>
      </c>
    </row>
    <row r="9671" spans="6:10" ht="19.5" customHeight="1" x14ac:dyDescent="0.25">
      <c r="F9671" s="328">
        <f t="shared" si="745"/>
        <v>0</v>
      </c>
      <c r="G9671" s="233" t="str">
        <f t="shared" si="746"/>
        <v/>
      </c>
      <c r="H9671" s="231">
        <f t="shared" si="748"/>
        <v>1956458.97</v>
      </c>
      <c r="I9671" s="232">
        <f t="shared" si="749"/>
        <v>0</v>
      </c>
      <c r="J9671" s="231" t="str">
        <f t="shared" si="747"/>
        <v/>
      </c>
    </row>
    <row r="9672" spans="6:10" ht="19.5" customHeight="1" x14ac:dyDescent="0.25">
      <c r="F9672" s="328">
        <f t="shared" si="745"/>
        <v>0</v>
      </c>
      <c r="G9672" s="233" t="str">
        <f t="shared" si="746"/>
        <v/>
      </c>
      <c r="H9672" s="231">
        <f t="shared" si="748"/>
        <v>1956458.97</v>
      </c>
      <c r="I9672" s="232">
        <f t="shared" si="749"/>
        <v>0</v>
      </c>
      <c r="J9672" s="231" t="str">
        <f t="shared" si="747"/>
        <v/>
      </c>
    </row>
    <row r="9673" spans="6:10" ht="19.5" customHeight="1" x14ac:dyDescent="0.25">
      <c r="F9673" s="328">
        <f t="shared" si="745"/>
        <v>0</v>
      </c>
      <c r="G9673" s="233" t="str">
        <f t="shared" si="746"/>
        <v/>
      </c>
      <c r="H9673" s="231">
        <f t="shared" si="748"/>
        <v>1956458.97</v>
      </c>
      <c r="I9673" s="232">
        <f t="shared" si="749"/>
        <v>0</v>
      </c>
      <c r="J9673" s="231" t="str">
        <f t="shared" si="747"/>
        <v/>
      </c>
    </row>
    <row r="9674" spans="6:10" ht="19.5" customHeight="1" x14ac:dyDescent="0.25">
      <c r="F9674" s="328">
        <f t="shared" ref="F9674:F9737" si="750">IF(E9674&gt;$C$4*1000,"Выборка",0)</f>
        <v>0</v>
      </c>
      <c r="G9674" s="233" t="str">
        <f t="shared" ref="G9674:G9737" si="751">IF(F9674=0,"",E9674)</f>
        <v/>
      </c>
      <c r="H9674" s="231">
        <f t="shared" si="748"/>
        <v>1956458.97</v>
      </c>
      <c r="I9674" s="232">
        <f t="shared" si="749"/>
        <v>0</v>
      </c>
      <c r="J9674" s="231" t="str">
        <f t="shared" ref="J9674:J9737" si="752">IF(I9674=0,"",E9674)</f>
        <v/>
      </c>
    </row>
    <row r="9675" spans="6:10" ht="19.5" customHeight="1" x14ac:dyDescent="0.25">
      <c r="F9675" s="328">
        <f t="shared" si="750"/>
        <v>0</v>
      </c>
      <c r="G9675" s="233" t="str">
        <f t="shared" si="751"/>
        <v/>
      </c>
      <c r="H9675" s="231">
        <f t="shared" ref="H9675:H9738" si="753">IF(F9675=0,IF((I9674=0)*AND(F9674=0),H9674+E9675,IF((F9674&lt;&gt;0)*AND((H9674&lt;=$E$17)),H9674+E9675,E9675)),H9674)</f>
        <v>1956458.97</v>
      </c>
      <c r="I9675" s="232">
        <f t="shared" ref="I9675:I9738" si="754">IF((H9675&gt;$E$17)*AND(F9675=0),"Выборка",0)</f>
        <v>0</v>
      </c>
      <c r="J9675" s="231" t="str">
        <f t="shared" si="752"/>
        <v/>
      </c>
    </row>
    <row r="9676" spans="6:10" ht="19.5" customHeight="1" x14ac:dyDescent="0.25">
      <c r="F9676" s="328">
        <f t="shared" si="750"/>
        <v>0</v>
      </c>
      <c r="G9676" s="233" t="str">
        <f t="shared" si="751"/>
        <v/>
      </c>
      <c r="H9676" s="231">
        <f t="shared" si="753"/>
        <v>1956458.97</v>
      </c>
      <c r="I9676" s="232">
        <f t="shared" si="754"/>
        <v>0</v>
      </c>
      <c r="J9676" s="231" t="str">
        <f t="shared" si="752"/>
        <v/>
      </c>
    </row>
    <row r="9677" spans="6:10" ht="19.5" customHeight="1" x14ac:dyDescent="0.25">
      <c r="F9677" s="328">
        <f t="shared" si="750"/>
        <v>0</v>
      </c>
      <c r="G9677" s="233" t="str">
        <f t="shared" si="751"/>
        <v/>
      </c>
      <c r="H9677" s="231">
        <f t="shared" si="753"/>
        <v>1956458.97</v>
      </c>
      <c r="I9677" s="232">
        <f t="shared" si="754"/>
        <v>0</v>
      </c>
      <c r="J9677" s="231" t="str">
        <f t="shared" si="752"/>
        <v/>
      </c>
    </row>
    <row r="9678" spans="6:10" ht="19.5" customHeight="1" x14ac:dyDescent="0.25">
      <c r="F9678" s="328">
        <f t="shared" si="750"/>
        <v>0</v>
      </c>
      <c r="G9678" s="233" t="str">
        <f t="shared" si="751"/>
        <v/>
      </c>
      <c r="H9678" s="231">
        <f t="shared" si="753"/>
        <v>1956458.97</v>
      </c>
      <c r="I9678" s="232">
        <f t="shared" si="754"/>
        <v>0</v>
      </c>
      <c r="J9678" s="231" t="str">
        <f t="shared" si="752"/>
        <v/>
      </c>
    </row>
    <row r="9679" spans="6:10" ht="19.5" customHeight="1" x14ac:dyDescent="0.25">
      <c r="F9679" s="328">
        <f t="shared" si="750"/>
        <v>0</v>
      </c>
      <c r="G9679" s="233" t="str">
        <f t="shared" si="751"/>
        <v/>
      </c>
      <c r="H9679" s="231">
        <f t="shared" si="753"/>
        <v>1956458.97</v>
      </c>
      <c r="I9679" s="232">
        <f t="shared" si="754"/>
        <v>0</v>
      </c>
      <c r="J9679" s="231" t="str">
        <f t="shared" si="752"/>
        <v/>
      </c>
    </row>
    <row r="9680" spans="6:10" ht="19.5" customHeight="1" x14ac:dyDescent="0.25">
      <c r="F9680" s="328">
        <f t="shared" si="750"/>
        <v>0</v>
      </c>
      <c r="G9680" s="233" t="str">
        <f t="shared" si="751"/>
        <v/>
      </c>
      <c r="H9680" s="231">
        <f t="shared" si="753"/>
        <v>1956458.97</v>
      </c>
      <c r="I9680" s="232">
        <f t="shared" si="754"/>
        <v>0</v>
      </c>
      <c r="J9680" s="231" t="str">
        <f t="shared" si="752"/>
        <v/>
      </c>
    </row>
    <row r="9681" spans="6:10" ht="19.5" customHeight="1" x14ac:dyDescent="0.25">
      <c r="F9681" s="328">
        <f t="shared" si="750"/>
        <v>0</v>
      </c>
      <c r="G9681" s="233" t="str">
        <f t="shared" si="751"/>
        <v/>
      </c>
      <c r="H9681" s="231">
        <f t="shared" si="753"/>
        <v>1956458.97</v>
      </c>
      <c r="I9681" s="232">
        <f t="shared" si="754"/>
        <v>0</v>
      </c>
      <c r="J9681" s="231" t="str">
        <f t="shared" si="752"/>
        <v/>
      </c>
    </row>
    <row r="9682" spans="6:10" ht="19.5" customHeight="1" x14ac:dyDescent="0.25">
      <c r="F9682" s="328">
        <f t="shared" si="750"/>
        <v>0</v>
      </c>
      <c r="G9682" s="233" t="str">
        <f t="shared" si="751"/>
        <v/>
      </c>
      <c r="H9682" s="231">
        <f t="shared" si="753"/>
        <v>1956458.97</v>
      </c>
      <c r="I9682" s="232">
        <f t="shared" si="754"/>
        <v>0</v>
      </c>
      <c r="J9682" s="231" t="str">
        <f t="shared" si="752"/>
        <v/>
      </c>
    </row>
    <row r="9683" spans="6:10" ht="19.5" customHeight="1" x14ac:dyDescent="0.25">
      <c r="F9683" s="328">
        <f t="shared" si="750"/>
        <v>0</v>
      </c>
      <c r="G9683" s="233" t="str">
        <f t="shared" si="751"/>
        <v/>
      </c>
      <c r="H9683" s="231">
        <f t="shared" si="753"/>
        <v>1956458.97</v>
      </c>
      <c r="I9683" s="232">
        <f t="shared" si="754"/>
        <v>0</v>
      </c>
      <c r="J9683" s="231" t="str">
        <f t="shared" si="752"/>
        <v/>
      </c>
    </row>
    <row r="9684" spans="6:10" ht="19.5" customHeight="1" x14ac:dyDescent="0.25">
      <c r="F9684" s="328">
        <f t="shared" si="750"/>
        <v>0</v>
      </c>
      <c r="G9684" s="233" t="str">
        <f t="shared" si="751"/>
        <v/>
      </c>
      <c r="H9684" s="231">
        <f t="shared" si="753"/>
        <v>1956458.97</v>
      </c>
      <c r="I9684" s="232">
        <f t="shared" si="754"/>
        <v>0</v>
      </c>
      <c r="J9684" s="231" t="str">
        <f t="shared" si="752"/>
        <v/>
      </c>
    </row>
    <row r="9685" spans="6:10" ht="19.5" customHeight="1" x14ac:dyDescent="0.25">
      <c r="F9685" s="328">
        <f t="shared" si="750"/>
        <v>0</v>
      </c>
      <c r="G9685" s="233" t="str">
        <f t="shared" si="751"/>
        <v/>
      </c>
      <c r="H9685" s="231">
        <f t="shared" si="753"/>
        <v>1956458.97</v>
      </c>
      <c r="I9685" s="232">
        <f t="shared" si="754"/>
        <v>0</v>
      </c>
      <c r="J9685" s="231" t="str">
        <f t="shared" si="752"/>
        <v/>
      </c>
    </row>
    <row r="9686" spans="6:10" ht="19.5" customHeight="1" x14ac:dyDescent="0.25">
      <c r="F9686" s="328">
        <f t="shared" si="750"/>
        <v>0</v>
      </c>
      <c r="G9686" s="233" t="str">
        <f t="shared" si="751"/>
        <v/>
      </c>
      <c r="H9686" s="231">
        <f t="shared" si="753"/>
        <v>1956458.97</v>
      </c>
      <c r="I9686" s="232">
        <f t="shared" si="754"/>
        <v>0</v>
      </c>
      <c r="J9686" s="231" t="str">
        <f t="shared" si="752"/>
        <v/>
      </c>
    </row>
    <row r="9687" spans="6:10" ht="19.5" customHeight="1" x14ac:dyDescent="0.25">
      <c r="F9687" s="328">
        <f t="shared" si="750"/>
        <v>0</v>
      </c>
      <c r="G9687" s="233" t="str">
        <f t="shared" si="751"/>
        <v/>
      </c>
      <c r="H9687" s="231">
        <f t="shared" si="753"/>
        <v>1956458.97</v>
      </c>
      <c r="I9687" s="232">
        <f t="shared" si="754"/>
        <v>0</v>
      </c>
      <c r="J9687" s="231" t="str">
        <f t="shared" si="752"/>
        <v/>
      </c>
    </row>
    <row r="9688" spans="6:10" ht="19.5" customHeight="1" x14ac:dyDescent="0.25">
      <c r="F9688" s="328">
        <f t="shared" si="750"/>
        <v>0</v>
      </c>
      <c r="G9688" s="233" t="str">
        <f t="shared" si="751"/>
        <v/>
      </c>
      <c r="H9688" s="231">
        <f t="shared" si="753"/>
        <v>1956458.97</v>
      </c>
      <c r="I9688" s="232">
        <f t="shared" si="754"/>
        <v>0</v>
      </c>
      <c r="J9688" s="231" t="str">
        <f t="shared" si="752"/>
        <v/>
      </c>
    </row>
    <row r="9689" spans="6:10" ht="19.5" customHeight="1" x14ac:dyDescent="0.25">
      <c r="F9689" s="328">
        <f t="shared" si="750"/>
        <v>0</v>
      </c>
      <c r="G9689" s="233" t="str">
        <f t="shared" si="751"/>
        <v/>
      </c>
      <c r="H9689" s="231">
        <f t="shared" si="753"/>
        <v>1956458.97</v>
      </c>
      <c r="I9689" s="232">
        <f t="shared" si="754"/>
        <v>0</v>
      </c>
      <c r="J9689" s="231" t="str">
        <f t="shared" si="752"/>
        <v/>
      </c>
    </row>
    <row r="9690" spans="6:10" ht="19.5" customHeight="1" x14ac:dyDescent="0.25">
      <c r="F9690" s="328">
        <f t="shared" si="750"/>
        <v>0</v>
      </c>
      <c r="G9690" s="233" t="str">
        <f t="shared" si="751"/>
        <v/>
      </c>
      <c r="H9690" s="231">
        <f t="shared" si="753"/>
        <v>1956458.97</v>
      </c>
      <c r="I9690" s="232">
        <f t="shared" si="754"/>
        <v>0</v>
      </c>
      <c r="J9690" s="231" t="str">
        <f t="shared" si="752"/>
        <v/>
      </c>
    </row>
    <row r="9691" spans="6:10" ht="19.5" customHeight="1" x14ac:dyDescent="0.25">
      <c r="F9691" s="328">
        <f t="shared" si="750"/>
        <v>0</v>
      </c>
      <c r="G9691" s="233" t="str">
        <f t="shared" si="751"/>
        <v/>
      </c>
      <c r="H9691" s="231">
        <f t="shared" si="753"/>
        <v>1956458.97</v>
      </c>
      <c r="I9691" s="232">
        <f t="shared" si="754"/>
        <v>0</v>
      </c>
      <c r="J9691" s="231" t="str">
        <f t="shared" si="752"/>
        <v/>
      </c>
    </row>
    <row r="9692" spans="6:10" ht="19.5" customHeight="1" x14ac:dyDescent="0.25">
      <c r="F9692" s="328">
        <f t="shared" si="750"/>
        <v>0</v>
      </c>
      <c r="G9692" s="233" t="str">
        <f t="shared" si="751"/>
        <v/>
      </c>
      <c r="H9692" s="231">
        <f t="shared" si="753"/>
        <v>1956458.97</v>
      </c>
      <c r="I9692" s="232">
        <f t="shared" si="754"/>
        <v>0</v>
      </c>
      <c r="J9692" s="231" t="str">
        <f t="shared" si="752"/>
        <v/>
      </c>
    </row>
    <row r="9693" spans="6:10" ht="19.5" customHeight="1" x14ac:dyDescent="0.25">
      <c r="F9693" s="328">
        <f t="shared" si="750"/>
        <v>0</v>
      </c>
      <c r="G9693" s="233" t="str">
        <f t="shared" si="751"/>
        <v/>
      </c>
      <c r="H9693" s="231">
        <f t="shared" si="753"/>
        <v>1956458.97</v>
      </c>
      <c r="I9693" s="232">
        <f t="shared" si="754"/>
        <v>0</v>
      </c>
      <c r="J9693" s="231" t="str">
        <f t="shared" si="752"/>
        <v/>
      </c>
    </row>
    <row r="9694" spans="6:10" ht="19.5" customHeight="1" x14ac:dyDescent="0.25">
      <c r="F9694" s="328">
        <f t="shared" si="750"/>
        <v>0</v>
      </c>
      <c r="G9694" s="233" t="str">
        <f t="shared" si="751"/>
        <v/>
      </c>
      <c r="H9694" s="231">
        <f t="shared" si="753"/>
        <v>1956458.97</v>
      </c>
      <c r="I9694" s="232">
        <f t="shared" si="754"/>
        <v>0</v>
      </c>
      <c r="J9694" s="231" t="str">
        <f t="shared" si="752"/>
        <v/>
      </c>
    </row>
    <row r="9695" spans="6:10" ht="19.5" customHeight="1" x14ac:dyDescent="0.25">
      <c r="F9695" s="328">
        <f t="shared" si="750"/>
        <v>0</v>
      </c>
      <c r="G9695" s="233" t="str">
        <f t="shared" si="751"/>
        <v/>
      </c>
      <c r="H9695" s="231">
        <f t="shared" si="753"/>
        <v>1956458.97</v>
      </c>
      <c r="I9695" s="232">
        <f t="shared" si="754"/>
        <v>0</v>
      </c>
      <c r="J9695" s="231" t="str">
        <f t="shared" si="752"/>
        <v/>
      </c>
    </row>
    <row r="9696" spans="6:10" ht="19.5" customHeight="1" x14ac:dyDescent="0.25">
      <c r="F9696" s="328">
        <f t="shared" si="750"/>
        <v>0</v>
      </c>
      <c r="G9696" s="233" t="str">
        <f t="shared" si="751"/>
        <v/>
      </c>
      <c r="H9696" s="231">
        <f t="shared" si="753"/>
        <v>1956458.97</v>
      </c>
      <c r="I9696" s="232">
        <f t="shared" si="754"/>
        <v>0</v>
      </c>
      <c r="J9696" s="231" t="str">
        <f t="shared" si="752"/>
        <v/>
      </c>
    </row>
    <row r="9697" spans="6:10" ht="19.5" customHeight="1" x14ac:dyDescent="0.25">
      <c r="F9697" s="328">
        <f t="shared" si="750"/>
        <v>0</v>
      </c>
      <c r="G9697" s="233" t="str">
        <f t="shared" si="751"/>
        <v/>
      </c>
      <c r="H9697" s="231">
        <f t="shared" si="753"/>
        <v>1956458.97</v>
      </c>
      <c r="I9697" s="232">
        <f t="shared" si="754"/>
        <v>0</v>
      </c>
      <c r="J9697" s="231" t="str">
        <f t="shared" si="752"/>
        <v/>
      </c>
    </row>
    <row r="9698" spans="6:10" ht="19.5" customHeight="1" x14ac:dyDescent="0.25">
      <c r="F9698" s="328">
        <f t="shared" si="750"/>
        <v>0</v>
      </c>
      <c r="G9698" s="233" t="str">
        <f t="shared" si="751"/>
        <v/>
      </c>
      <c r="H9698" s="231">
        <f t="shared" si="753"/>
        <v>1956458.97</v>
      </c>
      <c r="I9698" s="232">
        <f t="shared" si="754"/>
        <v>0</v>
      </c>
      <c r="J9698" s="231" t="str">
        <f t="shared" si="752"/>
        <v/>
      </c>
    </row>
    <row r="9699" spans="6:10" ht="19.5" customHeight="1" x14ac:dyDescent="0.25">
      <c r="F9699" s="328">
        <f t="shared" si="750"/>
        <v>0</v>
      </c>
      <c r="G9699" s="233" t="str">
        <f t="shared" si="751"/>
        <v/>
      </c>
      <c r="H9699" s="231">
        <f t="shared" si="753"/>
        <v>1956458.97</v>
      </c>
      <c r="I9699" s="232">
        <f t="shared" si="754"/>
        <v>0</v>
      </c>
      <c r="J9699" s="231" t="str">
        <f t="shared" si="752"/>
        <v/>
      </c>
    </row>
    <row r="9700" spans="6:10" ht="19.5" customHeight="1" x14ac:dyDescent="0.25">
      <c r="F9700" s="328">
        <f t="shared" si="750"/>
        <v>0</v>
      </c>
      <c r="G9700" s="233" t="str">
        <f t="shared" si="751"/>
        <v/>
      </c>
      <c r="H9700" s="231">
        <f t="shared" si="753"/>
        <v>1956458.97</v>
      </c>
      <c r="I9700" s="232">
        <f t="shared" si="754"/>
        <v>0</v>
      </c>
      <c r="J9700" s="231" t="str">
        <f t="shared" si="752"/>
        <v/>
      </c>
    </row>
    <row r="9701" spans="6:10" ht="19.5" customHeight="1" x14ac:dyDescent="0.25">
      <c r="F9701" s="328">
        <f t="shared" si="750"/>
        <v>0</v>
      </c>
      <c r="G9701" s="233" t="str">
        <f t="shared" si="751"/>
        <v/>
      </c>
      <c r="H9701" s="231">
        <f t="shared" si="753"/>
        <v>1956458.97</v>
      </c>
      <c r="I9701" s="232">
        <f t="shared" si="754"/>
        <v>0</v>
      </c>
      <c r="J9701" s="231" t="str">
        <f t="shared" si="752"/>
        <v/>
      </c>
    </row>
    <row r="9702" spans="6:10" ht="19.5" customHeight="1" x14ac:dyDescent="0.25">
      <c r="F9702" s="328">
        <f t="shared" si="750"/>
        <v>0</v>
      </c>
      <c r="G9702" s="233" t="str">
        <f t="shared" si="751"/>
        <v/>
      </c>
      <c r="H9702" s="231">
        <f t="shared" si="753"/>
        <v>1956458.97</v>
      </c>
      <c r="I9702" s="232">
        <f t="shared" si="754"/>
        <v>0</v>
      </c>
      <c r="J9702" s="231" t="str">
        <f t="shared" si="752"/>
        <v/>
      </c>
    </row>
    <row r="9703" spans="6:10" ht="19.5" customHeight="1" x14ac:dyDescent="0.25">
      <c r="F9703" s="328">
        <f t="shared" si="750"/>
        <v>0</v>
      </c>
      <c r="G9703" s="233" t="str">
        <f t="shared" si="751"/>
        <v/>
      </c>
      <c r="H9703" s="231">
        <f t="shared" si="753"/>
        <v>1956458.97</v>
      </c>
      <c r="I9703" s="232">
        <f t="shared" si="754"/>
        <v>0</v>
      </c>
      <c r="J9703" s="231" t="str">
        <f t="shared" si="752"/>
        <v/>
      </c>
    </row>
    <row r="9704" spans="6:10" ht="19.5" customHeight="1" x14ac:dyDescent="0.25">
      <c r="F9704" s="328">
        <f t="shared" si="750"/>
        <v>0</v>
      </c>
      <c r="G9704" s="233" t="str">
        <f t="shared" si="751"/>
        <v/>
      </c>
      <c r="H9704" s="231">
        <f t="shared" si="753"/>
        <v>1956458.97</v>
      </c>
      <c r="I9704" s="232">
        <f t="shared" si="754"/>
        <v>0</v>
      </c>
      <c r="J9704" s="231" t="str">
        <f t="shared" si="752"/>
        <v/>
      </c>
    </row>
    <row r="9705" spans="6:10" ht="19.5" customHeight="1" x14ac:dyDescent="0.25">
      <c r="F9705" s="328">
        <f t="shared" si="750"/>
        <v>0</v>
      </c>
      <c r="G9705" s="233" t="str">
        <f t="shared" si="751"/>
        <v/>
      </c>
      <c r="H9705" s="231">
        <f t="shared" si="753"/>
        <v>1956458.97</v>
      </c>
      <c r="I9705" s="232">
        <f t="shared" si="754"/>
        <v>0</v>
      </c>
      <c r="J9705" s="231" t="str">
        <f t="shared" si="752"/>
        <v/>
      </c>
    </row>
    <row r="9706" spans="6:10" ht="19.5" customHeight="1" x14ac:dyDescent="0.25">
      <c r="F9706" s="328">
        <f t="shared" si="750"/>
        <v>0</v>
      </c>
      <c r="G9706" s="233" t="str">
        <f t="shared" si="751"/>
        <v/>
      </c>
      <c r="H9706" s="231">
        <f t="shared" si="753"/>
        <v>1956458.97</v>
      </c>
      <c r="I9706" s="232">
        <f t="shared" si="754"/>
        <v>0</v>
      </c>
      <c r="J9706" s="231" t="str">
        <f t="shared" si="752"/>
        <v/>
      </c>
    </row>
    <row r="9707" spans="6:10" ht="19.5" customHeight="1" x14ac:dyDescent="0.25">
      <c r="F9707" s="328">
        <f t="shared" si="750"/>
        <v>0</v>
      </c>
      <c r="G9707" s="233" t="str">
        <f t="shared" si="751"/>
        <v/>
      </c>
      <c r="H9707" s="231">
        <f t="shared" si="753"/>
        <v>1956458.97</v>
      </c>
      <c r="I9707" s="232">
        <f t="shared" si="754"/>
        <v>0</v>
      </c>
      <c r="J9707" s="231" t="str">
        <f t="shared" si="752"/>
        <v/>
      </c>
    </row>
    <row r="9708" spans="6:10" ht="19.5" customHeight="1" x14ac:dyDescent="0.25">
      <c r="F9708" s="328">
        <f t="shared" si="750"/>
        <v>0</v>
      </c>
      <c r="G9708" s="233" t="str">
        <f t="shared" si="751"/>
        <v/>
      </c>
      <c r="H9708" s="231">
        <f t="shared" si="753"/>
        <v>1956458.97</v>
      </c>
      <c r="I9708" s="232">
        <f t="shared" si="754"/>
        <v>0</v>
      </c>
      <c r="J9708" s="231" t="str">
        <f t="shared" si="752"/>
        <v/>
      </c>
    </row>
    <row r="9709" spans="6:10" ht="19.5" customHeight="1" x14ac:dyDescent="0.25">
      <c r="F9709" s="328">
        <f t="shared" si="750"/>
        <v>0</v>
      </c>
      <c r="G9709" s="233" t="str">
        <f t="shared" si="751"/>
        <v/>
      </c>
      <c r="H9709" s="231">
        <f t="shared" si="753"/>
        <v>1956458.97</v>
      </c>
      <c r="I9709" s="232">
        <f t="shared" si="754"/>
        <v>0</v>
      </c>
      <c r="J9709" s="231" t="str">
        <f t="shared" si="752"/>
        <v/>
      </c>
    </row>
    <row r="9710" spans="6:10" ht="19.5" customHeight="1" x14ac:dyDescent="0.25">
      <c r="F9710" s="328">
        <f t="shared" si="750"/>
        <v>0</v>
      </c>
      <c r="G9710" s="233" t="str">
        <f t="shared" si="751"/>
        <v/>
      </c>
      <c r="H9710" s="231">
        <f t="shared" si="753"/>
        <v>1956458.97</v>
      </c>
      <c r="I9710" s="232">
        <f t="shared" si="754"/>
        <v>0</v>
      </c>
      <c r="J9710" s="231" t="str">
        <f t="shared" si="752"/>
        <v/>
      </c>
    </row>
    <row r="9711" spans="6:10" ht="19.5" customHeight="1" x14ac:dyDescent="0.25">
      <c r="F9711" s="328">
        <f t="shared" si="750"/>
        <v>0</v>
      </c>
      <c r="G9711" s="233" t="str">
        <f t="shared" si="751"/>
        <v/>
      </c>
      <c r="H9711" s="231">
        <f t="shared" si="753"/>
        <v>1956458.97</v>
      </c>
      <c r="I9711" s="232">
        <f t="shared" si="754"/>
        <v>0</v>
      </c>
      <c r="J9711" s="231" t="str">
        <f t="shared" si="752"/>
        <v/>
      </c>
    </row>
    <row r="9712" spans="6:10" ht="19.5" customHeight="1" x14ac:dyDescent="0.25">
      <c r="F9712" s="328">
        <f t="shared" si="750"/>
        <v>0</v>
      </c>
      <c r="G9712" s="233" t="str">
        <f t="shared" si="751"/>
        <v/>
      </c>
      <c r="H9712" s="231">
        <f t="shared" si="753"/>
        <v>1956458.97</v>
      </c>
      <c r="I9712" s="232">
        <f t="shared" si="754"/>
        <v>0</v>
      </c>
      <c r="J9712" s="231" t="str">
        <f t="shared" si="752"/>
        <v/>
      </c>
    </row>
    <row r="9713" spans="6:10" ht="19.5" customHeight="1" x14ac:dyDescent="0.25">
      <c r="F9713" s="328">
        <f t="shared" si="750"/>
        <v>0</v>
      </c>
      <c r="G9713" s="233" t="str">
        <f t="shared" si="751"/>
        <v/>
      </c>
      <c r="H9713" s="231">
        <f t="shared" si="753"/>
        <v>1956458.97</v>
      </c>
      <c r="I9713" s="232">
        <f t="shared" si="754"/>
        <v>0</v>
      </c>
      <c r="J9713" s="231" t="str">
        <f t="shared" si="752"/>
        <v/>
      </c>
    </row>
    <row r="9714" spans="6:10" ht="19.5" customHeight="1" x14ac:dyDescent="0.25">
      <c r="F9714" s="328">
        <f t="shared" si="750"/>
        <v>0</v>
      </c>
      <c r="G9714" s="233" t="str">
        <f t="shared" si="751"/>
        <v/>
      </c>
      <c r="H9714" s="231">
        <f t="shared" si="753"/>
        <v>1956458.97</v>
      </c>
      <c r="I9714" s="232">
        <f t="shared" si="754"/>
        <v>0</v>
      </c>
      <c r="J9714" s="231" t="str">
        <f t="shared" si="752"/>
        <v/>
      </c>
    </row>
    <row r="9715" spans="6:10" ht="19.5" customHeight="1" x14ac:dyDescent="0.25">
      <c r="F9715" s="328">
        <f t="shared" si="750"/>
        <v>0</v>
      </c>
      <c r="G9715" s="233" t="str">
        <f t="shared" si="751"/>
        <v/>
      </c>
      <c r="H9715" s="231">
        <f t="shared" si="753"/>
        <v>1956458.97</v>
      </c>
      <c r="I9715" s="232">
        <f t="shared" si="754"/>
        <v>0</v>
      </c>
      <c r="J9715" s="231" t="str">
        <f t="shared" si="752"/>
        <v/>
      </c>
    </row>
    <row r="9716" spans="6:10" ht="19.5" customHeight="1" x14ac:dyDescent="0.25">
      <c r="F9716" s="328">
        <f t="shared" si="750"/>
        <v>0</v>
      </c>
      <c r="G9716" s="233" t="str">
        <f t="shared" si="751"/>
        <v/>
      </c>
      <c r="H9716" s="231">
        <f t="shared" si="753"/>
        <v>1956458.97</v>
      </c>
      <c r="I9716" s="232">
        <f t="shared" si="754"/>
        <v>0</v>
      </c>
      <c r="J9716" s="231" t="str">
        <f t="shared" si="752"/>
        <v/>
      </c>
    </row>
    <row r="9717" spans="6:10" ht="19.5" customHeight="1" x14ac:dyDescent="0.25">
      <c r="F9717" s="328">
        <f t="shared" si="750"/>
        <v>0</v>
      </c>
      <c r="G9717" s="233" t="str">
        <f t="shared" si="751"/>
        <v/>
      </c>
      <c r="H9717" s="231">
        <f t="shared" si="753"/>
        <v>1956458.97</v>
      </c>
      <c r="I9717" s="232">
        <f t="shared" si="754"/>
        <v>0</v>
      </c>
      <c r="J9717" s="231" t="str">
        <f t="shared" si="752"/>
        <v/>
      </c>
    </row>
    <row r="9718" spans="6:10" ht="19.5" customHeight="1" x14ac:dyDescent="0.25">
      <c r="F9718" s="328">
        <f t="shared" si="750"/>
        <v>0</v>
      </c>
      <c r="G9718" s="233" t="str">
        <f t="shared" si="751"/>
        <v/>
      </c>
      <c r="H9718" s="231">
        <f t="shared" si="753"/>
        <v>1956458.97</v>
      </c>
      <c r="I9718" s="232">
        <f t="shared" si="754"/>
        <v>0</v>
      </c>
      <c r="J9718" s="231" t="str">
        <f t="shared" si="752"/>
        <v/>
      </c>
    </row>
    <row r="9719" spans="6:10" ht="19.5" customHeight="1" x14ac:dyDescent="0.25">
      <c r="F9719" s="328">
        <f t="shared" si="750"/>
        <v>0</v>
      </c>
      <c r="G9719" s="233" t="str">
        <f t="shared" si="751"/>
        <v/>
      </c>
      <c r="H9719" s="231">
        <f t="shared" si="753"/>
        <v>1956458.97</v>
      </c>
      <c r="I9719" s="232">
        <f t="shared" si="754"/>
        <v>0</v>
      </c>
      <c r="J9719" s="231" t="str">
        <f t="shared" si="752"/>
        <v/>
      </c>
    </row>
    <row r="9720" spans="6:10" ht="19.5" customHeight="1" x14ac:dyDescent="0.25">
      <c r="F9720" s="328">
        <f t="shared" si="750"/>
        <v>0</v>
      </c>
      <c r="G9720" s="233" t="str">
        <f t="shared" si="751"/>
        <v/>
      </c>
      <c r="H9720" s="231">
        <f t="shared" si="753"/>
        <v>1956458.97</v>
      </c>
      <c r="I9720" s="232">
        <f t="shared" si="754"/>
        <v>0</v>
      </c>
      <c r="J9720" s="231" t="str">
        <f t="shared" si="752"/>
        <v/>
      </c>
    </row>
    <row r="9721" spans="6:10" ht="19.5" customHeight="1" x14ac:dyDescent="0.25">
      <c r="F9721" s="328">
        <f t="shared" si="750"/>
        <v>0</v>
      </c>
      <c r="G9721" s="233" t="str">
        <f t="shared" si="751"/>
        <v/>
      </c>
      <c r="H9721" s="231">
        <f t="shared" si="753"/>
        <v>1956458.97</v>
      </c>
      <c r="I9721" s="232">
        <f t="shared" si="754"/>
        <v>0</v>
      </c>
      <c r="J9721" s="231" t="str">
        <f t="shared" si="752"/>
        <v/>
      </c>
    </row>
    <row r="9722" spans="6:10" ht="19.5" customHeight="1" x14ac:dyDescent="0.25">
      <c r="F9722" s="328">
        <f t="shared" si="750"/>
        <v>0</v>
      </c>
      <c r="G9722" s="233" t="str">
        <f t="shared" si="751"/>
        <v/>
      </c>
      <c r="H9722" s="231">
        <f t="shared" si="753"/>
        <v>1956458.97</v>
      </c>
      <c r="I9722" s="232">
        <f t="shared" si="754"/>
        <v>0</v>
      </c>
      <c r="J9722" s="231" t="str">
        <f t="shared" si="752"/>
        <v/>
      </c>
    </row>
    <row r="9723" spans="6:10" ht="19.5" customHeight="1" x14ac:dyDescent="0.25">
      <c r="F9723" s="328">
        <f t="shared" si="750"/>
        <v>0</v>
      </c>
      <c r="G9723" s="233" t="str">
        <f t="shared" si="751"/>
        <v/>
      </c>
      <c r="H9723" s="231">
        <f t="shared" si="753"/>
        <v>1956458.97</v>
      </c>
      <c r="I9723" s="232">
        <f t="shared" si="754"/>
        <v>0</v>
      </c>
      <c r="J9723" s="231" t="str">
        <f t="shared" si="752"/>
        <v/>
      </c>
    </row>
    <row r="9724" spans="6:10" ht="19.5" customHeight="1" x14ac:dyDescent="0.25">
      <c r="F9724" s="328">
        <f t="shared" si="750"/>
        <v>0</v>
      </c>
      <c r="G9724" s="233" t="str">
        <f t="shared" si="751"/>
        <v/>
      </c>
      <c r="H9724" s="231">
        <f t="shared" si="753"/>
        <v>1956458.97</v>
      </c>
      <c r="I9724" s="232">
        <f t="shared" si="754"/>
        <v>0</v>
      </c>
      <c r="J9724" s="231" t="str">
        <f t="shared" si="752"/>
        <v/>
      </c>
    </row>
    <row r="9725" spans="6:10" ht="19.5" customHeight="1" x14ac:dyDescent="0.25">
      <c r="F9725" s="328">
        <f t="shared" si="750"/>
        <v>0</v>
      </c>
      <c r="G9725" s="233" t="str">
        <f t="shared" si="751"/>
        <v/>
      </c>
      <c r="H9725" s="231">
        <f t="shared" si="753"/>
        <v>1956458.97</v>
      </c>
      <c r="I9725" s="232">
        <f t="shared" si="754"/>
        <v>0</v>
      </c>
      <c r="J9725" s="231" t="str">
        <f t="shared" si="752"/>
        <v/>
      </c>
    </row>
    <row r="9726" spans="6:10" ht="19.5" customHeight="1" x14ac:dyDescent="0.25">
      <c r="F9726" s="328">
        <f t="shared" si="750"/>
        <v>0</v>
      </c>
      <c r="G9726" s="233" t="str">
        <f t="shared" si="751"/>
        <v/>
      </c>
      <c r="H9726" s="231">
        <f t="shared" si="753"/>
        <v>1956458.97</v>
      </c>
      <c r="I9726" s="232">
        <f t="shared" si="754"/>
        <v>0</v>
      </c>
      <c r="J9726" s="231" t="str">
        <f t="shared" si="752"/>
        <v/>
      </c>
    </row>
    <row r="9727" spans="6:10" ht="19.5" customHeight="1" x14ac:dyDescent="0.25">
      <c r="F9727" s="328">
        <f t="shared" si="750"/>
        <v>0</v>
      </c>
      <c r="G9727" s="233" t="str">
        <f t="shared" si="751"/>
        <v/>
      </c>
      <c r="H9727" s="231">
        <f t="shared" si="753"/>
        <v>1956458.97</v>
      </c>
      <c r="I9727" s="232">
        <f t="shared" si="754"/>
        <v>0</v>
      </c>
      <c r="J9727" s="231" t="str">
        <f t="shared" si="752"/>
        <v/>
      </c>
    </row>
    <row r="9728" spans="6:10" ht="19.5" customHeight="1" x14ac:dyDescent="0.25">
      <c r="F9728" s="328">
        <f t="shared" si="750"/>
        <v>0</v>
      </c>
      <c r="G9728" s="233" t="str">
        <f t="shared" si="751"/>
        <v/>
      </c>
      <c r="H9728" s="231">
        <f t="shared" si="753"/>
        <v>1956458.97</v>
      </c>
      <c r="I9728" s="232">
        <f t="shared" si="754"/>
        <v>0</v>
      </c>
      <c r="J9728" s="231" t="str">
        <f t="shared" si="752"/>
        <v/>
      </c>
    </row>
    <row r="9729" spans="6:10" ht="19.5" customHeight="1" x14ac:dyDescent="0.25">
      <c r="F9729" s="328">
        <f t="shared" si="750"/>
        <v>0</v>
      </c>
      <c r="G9729" s="233" t="str">
        <f t="shared" si="751"/>
        <v/>
      </c>
      <c r="H9729" s="231">
        <f t="shared" si="753"/>
        <v>1956458.97</v>
      </c>
      <c r="I9729" s="232">
        <f t="shared" si="754"/>
        <v>0</v>
      </c>
      <c r="J9729" s="231" t="str">
        <f t="shared" si="752"/>
        <v/>
      </c>
    </row>
    <row r="9730" spans="6:10" ht="19.5" customHeight="1" x14ac:dyDescent="0.25">
      <c r="F9730" s="328">
        <f t="shared" si="750"/>
        <v>0</v>
      </c>
      <c r="G9730" s="233" t="str">
        <f t="shared" si="751"/>
        <v/>
      </c>
      <c r="H9730" s="231">
        <f t="shared" si="753"/>
        <v>1956458.97</v>
      </c>
      <c r="I9730" s="232">
        <f t="shared" si="754"/>
        <v>0</v>
      </c>
      <c r="J9730" s="231" t="str">
        <f t="shared" si="752"/>
        <v/>
      </c>
    </row>
    <row r="9731" spans="6:10" ht="19.5" customHeight="1" x14ac:dyDescent="0.25">
      <c r="F9731" s="328">
        <f t="shared" si="750"/>
        <v>0</v>
      </c>
      <c r="G9731" s="233" t="str">
        <f t="shared" si="751"/>
        <v/>
      </c>
      <c r="H9731" s="231">
        <f t="shared" si="753"/>
        <v>1956458.97</v>
      </c>
      <c r="I9731" s="232">
        <f t="shared" si="754"/>
        <v>0</v>
      </c>
      <c r="J9731" s="231" t="str">
        <f t="shared" si="752"/>
        <v/>
      </c>
    </row>
    <row r="9732" spans="6:10" ht="19.5" customHeight="1" x14ac:dyDescent="0.25">
      <c r="F9732" s="328">
        <f t="shared" si="750"/>
        <v>0</v>
      </c>
      <c r="G9732" s="233" t="str">
        <f t="shared" si="751"/>
        <v/>
      </c>
      <c r="H9732" s="231">
        <f t="shared" si="753"/>
        <v>1956458.97</v>
      </c>
      <c r="I9732" s="232">
        <f t="shared" si="754"/>
        <v>0</v>
      </c>
      <c r="J9732" s="231" t="str">
        <f t="shared" si="752"/>
        <v/>
      </c>
    </row>
    <row r="9733" spans="6:10" ht="19.5" customHeight="1" x14ac:dyDescent="0.25">
      <c r="F9733" s="328">
        <f t="shared" si="750"/>
        <v>0</v>
      </c>
      <c r="G9733" s="233" t="str">
        <f t="shared" si="751"/>
        <v/>
      </c>
      <c r="H9733" s="231">
        <f t="shared" si="753"/>
        <v>1956458.97</v>
      </c>
      <c r="I9733" s="232">
        <f t="shared" si="754"/>
        <v>0</v>
      </c>
      <c r="J9733" s="231" t="str">
        <f t="shared" si="752"/>
        <v/>
      </c>
    </row>
    <row r="9734" spans="6:10" ht="19.5" customHeight="1" x14ac:dyDescent="0.25">
      <c r="F9734" s="328">
        <f t="shared" si="750"/>
        <v>0</v>
      </c>
      <c r="G9734" s="233" t="str">
        <f t="shared" si="751"/>
        <v/>
      </c>
      <c r="H9734" s="231">
        <f t="shared" si="753"/>
        <v>1956458.97</v>
      </c>
      <c r="I9734" s="232">
        <f t="shared" si="754"/>
        <v>0</v>
      </c>
      <c r="J9734" s="231" t="str">
        <f t="shared" si="752"/>
        <v/>
      </c>
    </row>
    <row r="9735" spans="6:10" ht="19.5" customHeight="1" x14ac:dyDescent="0.25">
      <c r="F9735" s="328">
        <f t="shared" si="750"/>
        <v>0</v>
      </c>
      <c r="G9735" s="233" t="str">
        <f t="shared" si="751"/>
        <v/>
      </c>
      <c r="H9735" s="231">
        <f t="shared" si="753"/>
        <v>1956458.97</v>
      </c>
      <c r="I9735" s="232">
        <f t="shared" si="754"/>
        <v>0</v>
      </c>
      <c r="J9735" s="231" t="str">
        <f t="shared" si="752"/>
        <v/>
      </c>
    </row>
    <row r="9736" spans="6:10" ht="19.5" customHeight="1" x14ac:dyDescent="0.25">
      <c r="F9736" s="328">
        <f t="shared" si="750"/>
        <v>0</v>
      </c>
      <c r="G9736" s="233" t="str">
        <f t="shared" si="751"/>
        <v/>
      </c>
      <c r="H9736" s="231">
        <f t="shared" si="753"/>
        <v>1956458.97</v>
      </c>
      <c r="I9736" s="232">
        <f t="shared" si="754"/>
        <v>0</v>
      </c>
      <c r="J9736" s="231" t="str">
        <f t="shared" si="752"/>
        <v/>
      </c>
    </row>
    <row r="9737" spans="6:10" ht="19.5" customHeight="1" x14ac:dyDescent="0.25">
      <c r="F9737" s="328">
        <f t="shared" si="750"/>
        <v>0</v>
      </c>
      <c r="G9737" s="233" t="str">
        <f t="shared" si="751"/>
        <v/>
      </c>
      <c r="H9737" s="231">
        <f t="shared" si="753"/>
        <v>1956458.97</v>
      </c>
      <c r="I9737" s="232">
        <f t="shared" si="754"/>
        <v>0</v>
      </c>
      <c r="J9737" s="231" t="str">
        <f t="shared" si="752"/>
        <v/>
      </c>
    </row>
    <row r="9738" spans="6:10" ht="19.5" customHeight="1" x14ac:dyDescent="0.25">
      <c r="F9738" s="328">
        <f t="shared" ref="F9738:F9801" si="755">IF(E9738&gt;$C$4*1000,"Выборка",0)</f>
        <v>0</v>
      </c>
      <c r="G9738" s="233" t="str">
        <f t="shared" ref="G9738:G9801" si="756">IF(F9738=0,"",E9738)</f>
        <v/>
      </c>
      <c r="H9738" s="231">
        <f t="shared" si="753"/>
        <v>1956458.97</v>
      </c>
      <c r="I9738" s="232">
        <f t="shared" si="754"/>
        <v>0</v>
      </c>
      <c r="J9738" s="231" t="str">
        <f t="shared" ref="J9738:J9801" si="757">IF(I9738=0,"",E9738)</f>
        <v/>
      </c>
    </row>
    <row r="9739" spans="6:10" ht="19.5" customHeight="1" x14ac:dyDescent="0.25">
      <c r="F9739" s="328">
        <f t="shared" si="755"/>
        <v>0</v>
      </c>
      <c r="G9739" s="233" t="str">
        <f t="shared" si="756"/>
        <v/>
      </c>
      <c r="H9739" s="231">
        <f t="shared" ref="H9739:H9802" si="758">IF(F9739=0,IF((I9738=0)*AND(F9738=0),H9738+E9739,IF((F9738&lt;&gt;0)*AND((H9738&lt;=$E$17)),H9738+E9739,E9739)),H9738)</f>
        <v>1956458.97</v>
      </c>
      <c r="I9739" s="232">
        <f t="shared" ref="I9739:I9802" si="759">IF((H9739&gt;$E$17)*AND(F9739=0),"Выборка",0)</f>
        <v>0</v>
      </c>
      <c r="J9739" s="231" t="str">
        <f t="shared" si="757"/>
        <v/>
      </c>
    </row>
    <row r="9740" spans="6:10" ht="19.5" customHeight="1" x14ac:dyDescent="0.25">
      <c r="F9740" s="328">
        <f t="shared" si="755"/>
        <v>0</v>
      </c>
      <c r="G9740" s="233" t="str">
        <f t="shared" si="756"/>
        <v/>
      </c>
      <c r="H9740" s="231">
        <f t="shared" si="758"/>
        <v>1956458.97</v>
      </c>
      <c r="I9740" s="232">
        <f t="shared" si="759"/>
        <v>0</v>
      </c>
      <c r="J9740" s="231" t="str">
        <f t="shared" si="757"/>
        <v/>
      </c>
    </row>
    <row r="9741" spans="6:10" ht="19.5" customHeight="1" x14ac:dyDescent="0.25">
      <c r="F9741" s="328">
        <f t="shared" si="755"/>
        <v>0</v>
      </c>
      <c r="G9741" s="233" t="str">
        <f t="shared" si="756"/>
        <v/>
      </c>
      <c r="H9741" s="231">
        <f t="shared" si="758"/>
        <v>1956458.97</v>
      </c>
      <c r="I9741" s="232">
        <f t="shared" si="759"/>
        <v>0</v>
      </c>
      <c r="J9741" s="231" t="str">
        <f t="shared" si="757"/>
        <v/>
      </c>
    </row>
    <row r="9742" spans="6:10" ht="19.5" customHeight="1" x14ac:dyDescent="0.25">
      <c r="F9742" s="328">
        <f t="shared" si="755"/>
        <v>0</v>
      </c>
      <c r="G9742" s="233" t="str">
        <f t="shared" si="756"/>
        <v/>
      </c>
      <c r="H9742" s="231">
        <f t="shared" si="758"/>
        <v>1956458.97</v>
      </c>
      <c r="I9742" s="232">
        <f t="shared" si="759"/>
        <v>0</v>
      </c>
      <c r="J9742" s="231" t="str">
        <f t="shared" si="757"/>
        <v/>
      </c>
    </row>
    <row r="9743" spans="6:10" ht="19.5" customHeight="1" x14ac:dyDescent="0.25">
      <c r="F9743" s="328">
        <f t="shared" si="755"/>
        <v>0</v>
      </c>
      <c r="G9743" s="233" t="str">
        <f t="shared" si="756"/>
        <v/>
      </c>
      <c r="H9743" s="231">
        <f t="shared" si="758"/>
        <v>1956458.97</v>
      </c>
      <c r="I9743" s="232">
        <f t="shared" si="759"/>
        <v>0</v>
      </c>
      <c r="J9743" s="231" t="str">
        <f t="shared" si="757"/>
        <v/>
      </c>
    </row>
    <row r="9744" spans="6:10" ht="19.5" customHeight="1" x14ac:dyDescent="0.25">
      <c r="F9744" s="328">
        <f t="shared" si="755"/>
        <v>0</v>
      </c>
      <c r="G9744" s="233" t="str">
        <f t="shared" si="756"/>
        <v/>
      </c>
      <c r="H9744" s="231">
        <f t="shared" si="758"/>
        <v>1956458.97</v>
      </c>
      <c r="I9744" s="232">
        <f t="shared" si="759"/>
        <v>0</v>
      </c>
      <c r="J9744" s="231" t="str">
        <f t="shared" si="757"/>
        <v/>
      </c>
    </row>
    <row r="9745" spans="6:10" ht="19.5" customHeight="1" x14ac:dyDescent="0.25">
      <c r="F9745" s="328">
        <f t="shared" si="755"/>
        <v>0</v>
      </c>
      <c r="G9745" s="233" t="str">
        <f t="shared" si="756"/>
        <v/>
      </c>
      <c r="H9745" s="231">
        <f t="shared" si="758"/>
        <v>1956458.97</v>
      </c>
      <c r="I9745" s="232">
        <f t="shared" si="759"/>
        <v>0</v>
      </c>
      <c r="J9745" s="231" t="str">
        <f t="shared" si="757"/>
        <v/>
      </c>
    </row>
    <row r="9746" spans="6:10" ht="19.5" customHeight="1" x14ac:dyDescent="0.25">
      <c r="F9746" s="328">
        <f t="shared" si="755"/>
        <v>0</v>
      </c>
      <c r="G9746" s="233" t="str">
        <f t="shared" si="756"/>
        <v/>
      </c>
      <c r="H9746" s="231">
        <f t="shared" si="758"/>
        <v>1956458.97</v>
      </c>
      <c r="I9746" s="232">
        <f t="shared" si="759"/>
        <v>0</v>
      </c>
      <c r="J9746" s="231" t="str">
        <f t="shared" si="757"/>
        <v/>
      </c>
    </row>
    <row r="9747" spans="6:10" ht="19.5" customHeight="1" x14ac:dyDescent="0.25">
      <c r="F9747" s="328">
        <f t="shared" si="755"/>
        <v>0</v>
      </c>
      <c r="G9747" s="233" t="str">
        <f t="shared" si="756"/>
        <v/>
      </c>
      <c r="H9747" s="231">
        <f t="shared" si="758"/>
        <v>1956458.97</v>
      </c>
      <c r="I9747" s="232">
        <f t="shared" si="759"/>
        <v>0</v>
      </c>
      <c r="J9747" s="231" t="str">
        <f t="shared" si="757"/>
        <v/>
      </c>
    </row>
    <row r="9748" spans="6:10" ht="19.5" customHeight="1" x14ac:dyDescent="0.25">
      <c r="F9748" s="328">
        <f t="shared" si="755"/>
        <v>0</v>
      </c>
      <c r="G9748" s="233" t="str">
        <f t="shared" si="756"/>
        <v/>
      </c>
      <c r="H9748" s="231">
        <f t="shared" si="758"/>
        <v>1956458.97</v>
      </c>
      <c r="I9748" s="232">
        <f t="shared" si="759"/>
        <v>0</v>
      </c>
      <c r="J9748" s="231" t="str">
        <f t="shared" si="757"/>
        <v/>
      </c>
    </row>
    <row r="9749" spans="6:10" ht="19.5" customHeight="1" x14ac:dyDescent="0.25">
      <c r="F9749" s="328">
        <f t="shared" si="755"/>
        <v>0</v>
      </c>
      <c r="G9749" s="233" t="str">
        <f t="shared" si="756"/>
        <v/>
      </c>
      <c r="H9749" s="231">
        <f t="shared" si="758"/>
        <v>1956458.97</v>
      </c>
      <c r="I9749" s="232">
        <f t="shared" si="759"/>
        <v>0</v>
      </c>
      <c r="J9749" s="231" t="str">
        <f t="shared" si="757"/>
        <v/>
      </c>
    </row>
    <row r="9750" spans="6:10" ht="19.5" customHeight="1" x14ac:dyDescent="0.25">
      <c r="F9750" s="328">
        <f t="shared" si="755"/>
        <v>0</v>
      </c>
      <c r="G9750" s="233" t="str">
        <f t="shared" si="756"/>
        <v/>
      </c>
      <c r="H9750" s="231">
        <f t="shared" si="758"/>
        <v>1956458.97</v>
      </c>
      <c r="I9750" s="232">
        <f t="shared" si="759"/>
        <v>0</v>
      </c>
      <c r="J9750" s="231" t="str">
        <f t="shared" si="757"/>
        <v/>
      </c>
    </row>
    <row r="9751" spans="6:10" ht="19.5" customHeight="1" x14ac:dyDescent="0.25">
      <c r="F9751" s="328">
        <f t="shared" si="755"/>
        <v>0</v>
      </c>
      <c r="G9751" s="233" t="str">
        <f t="shared" si="756"/>
        <v/>
      </c>
      <c r="H9751" s="231">
        <f t="shared" si="758"/>
        <v>1956458.97</v>
      </c>
      <c r="I9751" s="232">
        <f t="shared" si="759"/>
        <v>0</v>
      </c>
      <c r="J9751" s="231" t="str">
        <f t="shared" si="757"/>
        <v/>
      </c>
    </row>
    <row r="9752" spans="6:10" ht="19.5" customHeight="1" x14ac:dyDescent="0.25">
      <c r="F9752" s="328">
        <f t="shared" si="755"/>
        <v>0</v>
      </c>
      <c r="G9752" s="233" t="str">
        <f t="shared" si="756"/>
        <v/>
      </c>
      <c r="H9752" s="231">
        <f t="shared" si="758"/>
        <v>1956458.97</v>
      </c>
      <c r="I9752" s="232">
        <f t="shared" si="759"/>
        <v>0</v>
      </c>
      <c r="J9752" s="231" t="str">
        <f t="shared" si="757"/>
        <v/>
      </c>
    </row>
    <row r="9753" spans="6:10" ht="19.5" customHeight="1" x14ac:dyDescent="0.25">
      <c r="F9753" s="328">
        <f t="shared" si="755"/>
        <v>0</v>
      </c>
      <c r="G9753" s="233" t="str">
        <f t="shared" si="756"/>
        <v/>
      </c>
      <c r="H9753" s="231">
        <f t="shared" si="758"/>
        <v>1956458.97</v>
      </c>
      <c r="I9753" s="232">
        <f t="shared" si="759"/>
        <v>0</v>
      </c>
      <c r="J9753" s="231" t="str">
        <f t="shared" si="757"/>
        <v/>
      </c>
    </row>
    <row r="9754" spans="6:10" ht="19.5" customHeight="1" x14ac:dyDescent="0.25">
      <c r="F9754" s="328">
        <f t="shared" si="755"/>
        <v>0</v>
      </c>
      <c r="G9754" s="233" t="str">
        <f t="shared" si="756"/>
        <v/>
      </c>
      <c r="H9754" s="231">
        <f t="shared" si="758"/>
        <v>1956458.97</v>
      </c>
      <c r="I9754" s="232">
        <f t="shared" si="759"/>
        <v>0</v>
      </c>
      <c r="J9754" s="231" t="str">
        <f t="shared" si="757"/>
        <v/>
      </c>
    </row>
    <row r="9755" spans="6:10" ht="19.5" customHeight="1" x14ac:dyDescent="0.25">
      <c r="F9755" s="328">
        <f t="shared" si="755"/>
        <v>0</v>
      </c>
      <c r="G9755" s="233" t="str">
        <f t="shared" si="756"/>
        <v/>
      </c>
      <c r="H9755" s="231">
        <f t="shared" si="758"/>
        <v>1956458.97</v>
      </c>
      <c r="I9755" s="232">
        <f t="shared" si="759"/>
        <v>0</v>
      </c>
      <c r="J9755" s="231" t="str">
        <f t="shared" si="757"/>
        <v/>
      </c>
    </row>
    <row r="9756" spans="6:10" ht="19.5" customHeight="1" x14ac:dyDescent="0.25">
      <c r="F9756" s="328">
        <f t="shared" si="755"/>
        <v>0</v>
      </c>
      <c r="G9756" s="233" t="str">
        <f t="shared" si="756"/>
        <v/>
      </c>
      <c r="H9756" s="231">
        <f t="shared" si="758"/>
        <v>1956458.97</v>
      </c>
      <c r="I9756" s="232">
        <f t="shared" si="759"/>
        <v>0</v>
      </c>
      <c r="J9756" s="231" t="str">
        <f t="shared" si="757"/>
        <v/>
      </c>
    </row>
    <row r="9757" spans="6:10" ht="19.5" customHeight="1" x14ac:dyDescent="0.25">
      <c r="F9757" s="328">
        <f t="shared" si="755"/>
        <v>0</v>
      </c>
      <c r="G9757" s="233" t="str">
        <f t="shared" si="756"/>
        <v/>
      </c>
      <c r="H9757" s="231">
        <f t="shared" si="758"/>
        <v>1956458.97</v>
      </c>
      <c r="I9757" s="232">
        <f t="shared" si="759"/>
        <v>0</v>
      </c>
      <c r="J9757" s="231" t="str">
        <f t="shared" si="757"/>
        <v/>
      </c>
    </row>
    <row r="9758" spans="6:10" ht="19.5" customHeight="1" x14ac:dyDescent="0.25">
      <c r="F9758" s="328">
        <f t="shared" si="755"/>
        <v>0</v>
      </c>
      <c r="G9758" s="233" t="str">
        <f t="shared" si="756"/>
        <v/>
      </c>
      <c r="H9758" s="231">
        <f t="shared" si="758"/>
        <v>1956458.97</v>
      </c>
      <c r="I9758" s="232">
        <f t="shared" si="759"/>
        <v>0</v>
      </c>
      <c r="J9758" s="231" t="str">
        <f t="shared" si="757"/>
        <v/>
      </c>
    </row>
    <row r="9759" spans="6:10" ht="19.5" customHeight="1" x14ac:dyDescent="0.25">
      <c r="F9759" s="328">
        <f t="shared" si="755"/>
        <v>0</v>
      </c>
      <c r="G9759" s="233" t="str">
        <f t="shared" si="756"/>
        <v/>
      </c>
      <c r="H9759" s="231">
        <f t="shared" si="758"/>
        <v>1956458.97</v>
      </c>
      <c r="I9759" s="232">
        <f t="shared" si="759"/>
        <v>0</v>
      </c>
      <c r="J9759" s="231" t="str">
        <f t="shared" si="757"/>
        <v/>
      </c>
    </row>
    <row r="9760" spans="6:10" ht="19.5" customHeight="1" x14ac:dyDescent="0.25">
      <c r="F9760" s="328">
        <f t="shared" si="755"/>
        <v>0</v>
      </c>
      <c r="G9760" s="233" t="str">
        <f t="shared" si="756"/>
        <v/>
      </c>
      <c r="H9760" s="231">
        <f t="shared" si="758"/>
        <v>1956458.97</v>
      </c>
      <c r="I9760" s="232">
        <f t="shared" si="759"/>
        <v>0</v>
      </c>
      <c r="J9760" s="231" t="str">
        <f t="shared" si="757"/>
        <v/>
      </c>
    </row>
    <row r="9761" spans="6:10" ht="19.5" customHeight="1" x14ac:dyDescent="0.25">
      <c r="F9761" s="328">
        <f t="shared" si="755"/>
        <v>0</v>
      </c>
      <c r="G9761" s="233" t="str">
        <f t="shared" si="756"/>
        <v/>
      </c>
      <c r="H9761" s="231">
        <f t="shared" si="758"/>
        <v>1956458.97</v>
      </c>
      <c r="I9761" s="232">
        <f t="shared" si="759"/>
        <v>0</v>
      </c>
      <c r="J9761" s="231" t="str">
        <f t="shared" si="757"/>
        <v/>
      </c>
    </row>
    <row r="9762" spans="6:10" ht="19.5" customHeight="1" x14ac:dyDescent="0.25">
      <c r="F9762" s="328">
        <f t="shared" si="755"/>
        <v>0</v>
      </c>
      <c r="G9762" s="233" t="str">
        <f t="shared" si="756"/>
        <v/>
      </c>
      <c r="H9762" s="231">
        <f t="shared" si="758"/>
        <v>1956458.97</v>
      </c>
      <c r="I9762" s="232">
        <f t="shared" si="759"/>
        <v>0</v>
      </c>
      <c r="J9762" s="231" t="str">
        <f t="shared" si="757"/>
        <v/>
      </c>
    </row>
    <row r="9763" spans="6:10" ht="19.5" customHeight="1" x14ac:dyDescent="0.25">
      <c r="F9763" s="328">
        <f t="shared" si="755"/>
        <v>0</v>
      </c>
      <c r="G9763" s="233" t="str">
        <f t="shared" si="756"/>
        <v/>
      </c>
      <c r="H9763" s="231">
        <f t="shared" si="758"/>
        <v>1956458.97</v>
      </c>
      <c r="I9763" s="232">
        <f t="shared" si="759"/>
        <v>0</v>
      </c>
      <c r="J9763" s="231" t="str">
        <f t="shared" si="757"/>
        <v/>
      </c>
    </row>
    <row r="9764" spans="6:10" ht="19.5" customHeight="1" x14ac:dyDescent="0.25">
      <c r="F9764" s="328">
        <f t="shared" si="755"/>
        <v>0</v>
      </c>
      <c r="G9764" s="233" t="str">
        <f t="shared" si="756"/>
        <v/>
      </c>
      <c r="H9764" s="231">
        <f t="shared" si="758"/>
        <v>1956458.97</v>
      </c>
      <c r="I9764" s="232">
        <f t="shared" si="759"/>
        <v>0</v>
      </c>
      <c r="J9764" s="231" t="str">
        <f t="shared" si="757"/>
        <v/>
      </c>
    </row>
    <row r="9765" spans="6:10" ht="19.5" customHeight="1" x14ac:dyDescent="0.25">
      <c r="F9765" s="328">
        <f t="shared" si="755"/>
        <v>0</v>
      </c>
      <c r="G9765" s="233" t="str">
        <f t="shared" si="756"/>
        <v/>
      </c>
      <c r="H9765" s="231">
        <f t="shared" si="758"/>
        <v>1956458.97</v>
      </c>
      <c r="I9765" s="232">
        <f t="shared" si="759"/>
        <v>0</v>
      </c>
      <c r="J9765" s="231" t="str">
        <f t="shared" si="757"/>
        <v/>
      </c>
    </row>
    <row r="9766" spans="6:10" ht="19.5" customHeight="1" x14ac:dyDescent="0.25">
      <c r="F9766" s="328">
        <f t="shared" si="755"/>
        <v>0</v>
      </c>
      <c r="G9766" s="233" t="str">
        <f t="shared" si="756"/>
        <v/>
      </c>
      <c r="H9766" s="231">
        <f t="shared" si="758"/>
        <v>1956458.97</v>
      </c>
      <c r="I9766" s="232">
        <f t="shared" si="759"/>
        <v>0</v>
      </c>
      <c r="J9766" s="231" t="str">
        <f t="shared" si="757"/>
        <v/>
      </c>
    </row>
    <row r="9767" spans="6:10" ht="19.5" customHeight="1" x14ac:dyDescent="0.25">
      <c r="F9767" s="328">
        <f t="shared" si="755"/>
        <v>0</v>
      </c>
      <c r="G9767" s="233" t="str">
        <f t="shared" si="756"/>
        <v/>
      </c>
      <c r="H9767" s="231">
        <f t="shared" si="758"/>
        <v>1956458.97</v>
      </c>
      <c r="I9767" s="232">
        <f t="shared" si="759"/>
        <v>0</v>
      </c>
      <c r="J9767" s="231" t="str">
        <f t="shared" si="757"/>
        <v/>
      </c>
    </row>
    <row r="9768" spans="6:10" ht="19.5" customHeight="1" x14ac:dyDescent="0.25">
      <c r="F9768" s="328">
        <f t="shared" si="755"/>
        <v>0</v>
      </c>
      <c r="G9768" s="233" t="str">
        <f t="shared" si="756"/>
        <v/>
      </c>
      <c r="H9768" s="231">
        <f t="shared" si="758"/>
        <v>1956458.97</v>
      </c>
      <c r="I9768" s="232">
        <f t="shared" si="759"/>
        <v>0</v>
      </c>
      <c r="J9768" s="231" t="str">
        <f t="shared" si="757"/>
        <v/>
      </c>
    </row>
    <row r="9769" spans="6:10" ht="19.5" customHeight="1" x14ac:dyDescent="0.25">
      <c r="F9769" s="328">
        <f t="shared" si="755"/>
        <v>0</v>
      </c>
      <c r="G9769" s="233" t="str">
        <f t="shared" si="756"/>
        <v/>
      </c>
      <c r="H9769" s="231">
        <f t="shared" si="758"/>
        <v>1956458.97</v>
      </c>
      <c r="I9769" s="232">
        <f t="shared" si="759"/>
        <v>0</v>
      </c>
      <c r="J9769" s="231" t="str">
        <f t="shared" si="757"/>
        <v/>
      </c>
    </row>
    <row r="9770" spans="6:10" ht="19.5" customHeight="1" x14ac:dyDescent="0.25">
      <c r="F9770" s="328">
        <f t="shared" si="755"/>
        <v>0</v>
      </c>
      <c r="G9770" s="233" t="str">
        <f t="shared" si="756"/>
        <v/>
      </c>
      <c r="H9770" s="231">
        <f t="shared" si="758"/>
        <v>1956458.97</v>
      </c>
      <c r="I9770" s="232">
        <f t="shared" si="759"/>
        <v>0</v>
      </c>
      <c r="J9770" s="231" t="str">
        <f t="shared" si="757"/>
        <v/>
      </c>
    </row>
    <row r="9771" spans="6:10" ht="19.5" customHeight="1" x14ac:dyDescent="0.25">
      <c r="F9771" s="328">
        <f t="shared" si="755"/>
        <v>0</v>
      </c>
      <c r="G9771" s="233" t="str">
        <f t="shared" si="756"/>
        <v/>
      </c>
      <c r="H9771" s="231">
        <f t="shared" si="758"/>
        <v>1956458.97</v>
      </c>
      <c r="I9771" s="232">
        <f t="shared" si="759"/>
        <v>0</v>
      </c>
      <c r="J9771" s="231" t="str">
        <f t="shared" si="757"/>
        <v/>
      </c>
    </row>
    <row r="9772" spans="6:10" ht="19.5" customHeight="1" x14ac:dyDescent="0.25">
      <c r="F9772" s="328">
        <f t="shared" si="755"/>
        <v>0</v>
      </c>
      <c r="G9772" s="233" t="str">
        <f t="shared" si="756"/>
        <v/>
      </c>
      <c r="H9772" s="231">
        <f t="shared" si="758"/>
        <v>1956458.97</v>
      </c>
      <c r="I9772" s="232">
        <f t="shared" si="759"/>
        <v>0</v>
      </c>
      <c r="J9772" s="231" t="str">
        <f t="shared" si="757"/>
        <v/>
      </c>
    </row>
    <row r="9773" spans="6:10" ht="19.5" customHeight="1" x14ac:dyDescent="0.25">
      <c r="F9773" s="328">
        <f t="shared" si="755"/>
        <v>0</v>
      </c>
      <c r="G9773" s="233" t="str">
        <f t="shared" si="756"/>
        <v/>
      </c>
      <c r="H9773" s="231">
        <f t="shared" si="758"/>
        <v>1956458.97</v>
      </c>
      <c r="I9773" s="232">
        <f t="shared" si="759"/>
        <v>0</v>
      </c>
      <c r="J9773" s="231" t="str">
        <f t="shared" si="757"/>
        <v/>
      </c>
    </row>
    <row r="9774" spans="6:10" ht="19.5" customHeight="1" x14ac:dyDescent="0.25">
      <c r="F9774" s="328">
        <f t="shared" si="755"/>
        <v>0</v>
      </c>
      <c r="G9774" s="233" t="str">
        <f t="shared" si="756"/>
        <v/>
      </c>
      <c r="H9774" s="231">
        <f t="shared" si="758"/>
        <v>1956458.97</v>
      </c>
      <c r="I9774" s="232">
        <f t="shared" si="759"/>
        <v>0</v>
      </c>
      <c r="J9774" s="231" t="str">
        <f t="shared" si="757"/>
        <v/>
      </c>
    </row>
    <row r="9775" spans="6:10" ht="19.5" customHeight="1" x14ac:dyDescent="0.25">
      <c r="F9775" s="328">
        <f t="shared" si="755"/>
        <v>0</v>
      </c>
      <c r="G9775" s="233" t="str">
        <f t="shared" si="756"/>
        <v/>
      </c>
      <c r="H9775" s="231">
        <f t="shared" si="758"/>
        <v>1956458.97</v>
      </c>
      <c r="I9775" s="232">
        <f t="shared" si="759"/>
        <v>0</v>
      </c>
      <c r="J9775" s="231" t="str">
        <f t="shared" si="757"/>
        <v/>
      </c>
    </row>
    <row r="9776" spans="6:10" ht="19.5" customHeight="1" x14ac:dyDescent="0.25">
      <c r="F9776" s="328">
        <f t="shared" si="755"/>
        <v>0</v>
      </c>
      <c r="G9776" s="233" t="str">
        <f t="shared" si="756"/>
        <v/>
      </c>
      <c r="H9776" s="231">
        <f t="shared" si="758"/>
        <v>1956458.97</v>
      </c>
      <c r="I9776" s="232">
        <f t="shared" si="759"/>
        <v>0</v>
      </c>
      <c r="J9776" s="231" t="str">
        <f t="shared" si="757"/>
        <v/>
      </c>
    </row>
    <row r="9777" spans="6:10" ht="19.5" customHeight="1" x14ac:dyDescent="0.25">
      <c r="F9777" s="328">
        <f t="shared" si="755"/>
        <v>0</v>
      </c>
      <c r="G9777" s="233" t="str">
        <f t="shared" si="756"/>
        <v/>
      </c>
      <c r="H9777" s="231">
        <f t="shared" si="758"/>
        <v>1956458.97</v>
      </c>
      <c r="I9777" s="232">
        <f t="shared" si="759"/>
        <v>0</v>
      </c>
      <c r="J9777" s="231" t="str">
        <f t="shared" si="757"/>
        <v/>
      </c>
    </row>
    <row r="9778" spans="6:10" ht="19.5" customHeight="1" x14ac:dyDescent="0.25">
      <c r="F9778" s="328">
        <f t="shared" si="755"/>
        <v>0</v>
      </c>
      <c r="G9778" s="233" t="str">
        <f t="shared" si="756"/>
        <v/>
      </c>
      <c r="H9778" s="231">
        <f t="shared" si="758"/>
        <v>1956458.97</v>
      </c>
      <c r="I9778" s="232">
        <f t="shared" si="759"/>
        <v>0</v>
      </c>
      <c r="J9778" s="231" t="str">
        <f t="shared" si="757"/>
        <v/>
      </c>
    </row>
    <row r="9779" spans="6:10" ht="19.5" customHeight="1" x14ac:dyDescent="0.25">
      <c r="F9779" s="328">
        <f t="shared" si="755"/>
        <v>0</v>
      </c>
      <c r="G9779" s="233" t="str">
        <f t="shared" si="756"/>
        <v/>
      </c>
      <c r="H9779" s="231">
        <f t="shared" si="758"/>
        <v>1956458.97</v>
      </c>
      <c r="I9779" s="232">
        <f t="shared" si="759"/>
        <v>0</v>
      </c>
      <c r="J9779" s="231" t="str">
        <f t="shared" si="757"/>
        <v/>
      </c>
    </row>
    <row r="9780" spans="6:10" ht="19.5" customHeight="1" x14ac:dyDescent="0.25">
      <c r="F9780" s="328">
        <f t="shared" si="755"/>
        <v>0</v>
      </c>
      <c r="G9780" s="233" t="str">
        <f t="shared" si="756"/>
        <v/>
      </c>
      <c r="H9780" s="231">
        <f t="shared" si="758"/>
        <v>1956458.97</v>
      </c>
      <c r="I9780" s="232">
        <f t="shared" si="759"/>
        <v>0</v>
      </c>
      <c r="J9780" s="231" t="str">
        <f t="shared" si="757"/>
        <v/>
      </c>
    </row>
    <row r="9781" spans="6:10" ht="19.5" customHeight="1" x14ac:dyDescent="0.25">
      <c r="F9781" s="328">
        <f t="shared" si="755"/>
        <v>0</v>
      </c>
      <c r="G9781" s="233" t="str">
        <f t="shared" si="756"/>
        <v/>
      </c>
      <c r="H9781" s="231">
        <f t="shared" si="758"/>
        <v>1956458.97</v>
      </c>
      <c r="I9781" s="232">
        <f t="shared" si="759"/>
        <v>0</v>
      </c>
      <c r="J9781" s="231" t="str">
        <f t="shared" si="757"/>
        <v/>
      </c>
    </row>
    <row r="9782" spans="6:10" ht="19.5" customHeight="1" x14ac:dyDescent="0.25">
      <c r="F9782" s="328">
        <f t="shared" si="755"/>
        <v>0</v>
      </c>
      <c r="G9782" s="233" t="str">
        <f t="shared" si="756"/>
        <v/>
      </c>
      <c r="H9782" s="231">
        <f t="shared" si="758"/>
        <v>1956458.97</v>
      </c>
      <c r="I9782" s="232">
        <f t="shared" si="759"/>
        <v>0</v>
      </c>
      <c r="J9782" s="231" t="str">
        <f t="shared" si="757"/>
        <v/>
      </c>
    </row>
    <row r="9783" spans="6:10" ht="19.5" customHeight="1" x14ac:dyDescent="0.25">
      <c r="F9783" s="328">
        <f t="shared" si="755"/>
        <v>0</v>
      </c>
      <c r="G9783" s="233" t="str">
        <f t="shared" si="756"/>
        <v/>
      </c>
      <c r="H9783" s="231">
        <f t="shared" si="758"/>
        <v>1956458.97</v>
      </c>
      <c r="I9783" s="232">
        <f t="shared" si="759"/>
        <v>0</v>
      </c>
      <c r="J9783" s="231" t="str">
        <f t="shared" si="757"/>
        <v/>
      </c>
    </row>
    <row r="9784" spans="6:10" ht="19.5" customHeight="1" x14ac:dyDescent="0.25">
      <c r="F9784" s="328">
        <f t="shared" si="755"/>
        <v>0</v>
      </c>
      <c r="G9784" s="233" t="str">
        <f t="shared" si="756"/>
        <v/>
      </c>
      <c r="H9784" s="231">
        <f t="shared" si="758"/>
        <v>1956458.97</v>
      </c>
      <c r="I9784" s="232">
        <f t="shared" si="759"/>
        <v>0</v>
      </c>
      <c r="J9784" s="231" t="str">
        <f t="shared" si="757"/>
        <v/>
      </c>
    </row>
    <row r="9785" spans="6:10" ht="19.5" customHeight="1" x14ac:dyDescent="0.25">
      <c r="F9785" s="328">
        <f t="shared" si="755"/>
        <v>0</v>
      </c>
      <c r="G9785" s="233" t="str">
        <f t="shared" si="756"/>
        <v/>
      </c>
      <c r="H9785" s="231">
        <f t="shared" si="758"/>
        <v>1956458.97</v>
      </c>
      <c r="I9785" s="232">
        <f t="shared" si="759"/>
        <v>0</v>
      </c>
      <c r="J9785" s="231" t="str">
        <f t="shared" si="757"/>
        <v/>
      </c>
    </row>
    <row r="9786" spans="6:10" ht="19.5" customHeight="1" x14ac:dyDescent="0.25">
      <c r="F9786" s="328">
        <f t="shared" si="755"/>
        <v>0</v>
      </c>
      <c r="G9786" s="233" t="str">
        <f t="shared" si="756"/>
        <v/>
      </c>
      <c r="H9786" s="231">
        <f t="shared" si="758"/>
        <v>1956458.97</v>
      </c>
      <c r="I9786" s="232">
        <f t="shared" si="759"/>
        <v>0</v>
      </c>
      <c r="J9786" s="231" t="str">
        <f t="shared" si="757"/>
        <v/>
      </c>
    </row>
    <row r="9787" spans="6:10" ht="19.5" customHeight="1" x14ac:dyDescent="0.25">
      <c r="F9787" s="328">
        <f t="shared" si="755"/>
        <v>0</v>
      </c>
      <c r="G9787" s="233" t="str">
        <f t="shared" si="756"/>
        <v/>
      </c>
      <c r="H9787" s="231">
        <f t="shared" si="758"/>
        <v>1956458.97</v>
      </c>
      <c r="I9787" s="232">
        <f t="shared" si="759"/>
        <v>0</v>
      </c>
      <c r="J9787" s="231" t="str">
        <f t="shared" si="757"/>
        <v/>
      </c>
    </row>
    <row r="9788" spans="6:10" ht="19.5" customHeight="1" x14ac:dyDescent="0.25">
      <c r="F9788" s="328">
        <f t="shared" si="755"/>
        <v>0</v>
      </c>
      <c r="G9788" s="233" t="str">
        <f t="shared" si="756"/>
        <v/>
      </c>
      <c r="H9788" s="231">
        <f t="shared" si="758"/>
        <v>1956458.97</v>
      </c>
      <c r="I9788" s="232">
        <f t="shared" si="759"/>
        <v>0</v>
      </c>
      <c r="J9788" s="231" t="str">
        <f t="shared" si="757"/>
        <v/>
      </c>
    </row>
    <row r="9789" spans="6:10" ht="19.5" customHeight="1" x14ac:dyDescent="0.25">
      <c r="F9789" s="328">
        <f t="shared" si="755"/>
        <v>0</v>
      </c>
      <c r="G9789" s="233" t="str">
        <f t="shared" si="756"/>
        <v/>
      </c>
      <c r="H9789" s="231">
        <f t="shared" si="758"/>
        <v>1956458.97</v>
      </c>
      <c r="I9789" s="232">
        <f t="shared" si="759"/>
        <v>0</v>
      </c>
      <c r="J9789" s="231" t="str">
        <f t="shared" si="757"/>
        <v/>
      </c>
    </row>
    <row r="9790" spans="6:10" ht="19.5" customHeight="1" x14ac:dyDescent="0.25">
      <c r="F9790" s="328">
        <f t="shared" si="755"/>
        <v>0</v>
      </c>
      <c r="G9790" s="233" t="str">
        <f t="shared" si="756"/>
        <v/>
      </c>
      <c r="H9790" s="231">
        <f t="shared" si="758"/>
        <v>1956458.97</v>
      </c>
      <c r="I9790" s="232">
        <f t="shared" si="759"/>
        <v>0</v>
      </c>
      <c r="J9790" s="231" t="str">
        <f t="shared" si="757"/>
        <v/>
      </c>
    </row>
    <row r="9791" spans="6:10" ht="19.5" customHeight="1" x14ac:dyDescent="0.25">
      <c r="F9791" s="328">
        <f t="shared" si="755"/>
        <v>0</v>
      </c>
      <c r="G9791" s="233" t="str">
        <f t="shared" si="756"/>
        <v/>
      </c>
      <c r="H9791" s="231">
        <f t="shared" si="758"/>
        <v>1956458.97</v>
      </c>
      <c r="I9791" s="232">
        <f t="shared" si="759"/>
        <v>0</v>
      </c>
      <c r="J9791" s="231" t="str">
        <f t="shared" si="757"/>
        <v/>
      </c>
    </row>
    <row r="9792" spans="6:10" ht="19.5" customHeight="1" x14ac:dyDescent="0.25">
      <c r="F9792" s="328">
        <f t="shared" si="755"/>
        <v>0</v>
      </c>
      <c r="G9792" s="233" t="str">
        <f t="shared" si="756"/>
        <v/>
      </c>
      <c r="H9792" s="231">
        <f t="shared" si="758"/>
        <v>1956458.97</v>
      </c>
      <c r="I9792" s="232">
        <f t="shared" si="759"/>
        <v>0</v>
      </c>
      <c r="J9792" s="231" t="str">
        <f t="shared" si="757"/>
        <v/>
      </c>
    </row>
    <row r="9793" spans="6:10" ht="19.5" customHeight="1" x14ac:dyDescent="0.25">
      <c r="F9793" s="328">
        <f t="shared" si="755"/>
        <v>0</v>
      </c>
      <c r="G9793" s="233" t="str">
        <f t="shared" si="756"/>
        <v/>
      </c>
      <c r="H9793" s="231">
        <f t="shared" si="758"/>
        <v>1956458.97</v>
      </c>
      <c r="I9793" s="232">
        <f t="shared" si="759"/>
        <v>0</v>
      </c>
      <c r="J9793" s="231" t="str">
        <f t="shared" si="757"/>
        <v/>
      </c>
    </row>
    <row r="9794" spans="6:10" ht="19.5" customHeight="1" x14ac:dyDescent="0.25">
      <c r="F9794" s="328">
        <f t="shared" si="755"/>
        <v>0</v>
      </c>
      <c r="G9794" s="233" t="str">
        <f t="shared" si="756"/>
        <v/>
      </c>
      <c r="H9794" s="231">
        <f t="shared" si="758"/>
        <v>1956458.97</v>
      </c>
      <c r="I9794" s="232">
        <f t="shared" si="759"/>
        <v>0</v>
      </c>
      <c r="J9794" s="231" t="str">
        <f t="shared" si="757"/>
        <v/>
      </c>
    </row>
    <row r="9795" spans="6:10" ht="19.5" customHeight="1" x14ac:dyDescent="0.25">
      <c r="F9795" s="328">
        <f t="shared" si="755"/>
        <v>0</v>
      </c>
      <c r="G9795" s="233" t="str">
        <f t="shared" si="756"/>
        <v/>
      </c>
      <c r="H9795" s="231">
        <f t="shared" si="758"/>
        <v>1956458.97</v>
      </c>
      <c r="I9795" s="232">
        <f t="shared" si="759"/>
        <v>0</v>
      </c>
      <c r="J9795" s="231" t="str">
        <f t="shared" si="757"/>
        <v/>
      </c>
    </row>
    <row r="9796" spans="6:10" ht="19.5" customHeight="1" x14ac:dyDescent="0.25">
      <c r="F9796" s="328">
        <f t="shared" si="755"/>
        <v>0</v>
      </c>
      <c r="G9796" s="233" t="str">
        <f t="shared" si="756"/>
        <v/>
      </c>
      <c r="H9796" s="231">
        <f t="shared" si="758"/>
        <v>1956458.97</v>
      </c>
      <c r="I9796" s="232">
        <f t="shared" si="759"/>
        <v>0</v>
      </c>
      <c r="J9796" s="231" t="str">
        <f t="shared" si="757"/>
        <v/>
      </c>
    </row>
    <row r="9797" spans="6:10" ht="19.5" customHeight="1" x14ac:dyDescent="0.25">
      <c r="F9797" s="328">
        <f t="shared" si="755"/>
        <v>0</v>
      </c>
      <c r="G9797" s="233" t="str">
        <f t="shared" si="756"/>
        <v/>
      </c>
      <c r="H9797" s="231">
        <f t="shared" si="758"/>
        <v>1956458.97</v>
      </c>
      <c r="I9797" s="232">
        <f t="shared" si="759"/>
        <v>0</v>
      </c>
      <c r="J9797" s="231" t="str">
        <f t="shared" si="757"/>
        <v/>
      </c>
    </row>
    <row r="9798" spans="6:10" ht="19.5" customHeight="1" x14ac:dyDescent="0.25">
      <c r="F9798" s="328">
        <f t="shared" si="755"/>
        <v>0</v>
      </c>
      <c r="G9798" s="233" t="str">
        <f t="shared" si="756"/>
        <v/>
      </c>
      <c r="H9798" s="231">
        <f t="shared" si="758"/>
        <v>1956458.97</v>
      </c>
      <c r="I9798" s="232">
        <f t="shared" si="759"/>
        <v>0</v>
      </c>
      <c r="J9798" s="231" t="str">
        <f t="shared" si="757"/>
        <v/>
      </c>
    </row>
    <row r="9799" spans="6:10" ht="19.5" customHeight="1" x14ac:dyDescent="0.25">
      <c r="F9799" s="328">
        <f t="shared" si="755"/>
        <v>0</v>
      </c>
      <c r="G9799" s="233" t="str">
        <f t="shared" si="756"/>
        <v/>
      </c>
      <c r="H9799" s="231">
        <f t="shared" si="758"/>
        <v>1956458.97</v>
      </c>
      <c r="I9799" s="232">
        <f t="shared" si="759"/>
        <v>0</v>
      </c>
      <c r="J9799" s="231" t="str">
        <f t="shared" si="757"/>
        <v/>
      </c>
    </row>
    <row r="9800" spans="6:10" ht="19.5" customHeight="1" x14ac:dyDescent="0.25">
      <c r="F9800" s="328">
        <f t="shared" si="755"/>
        <v>0</v>
      </c>
      <c r="G9800" s="233" t="str">
        <f t="shared" si="756"/>
        <v/>
      </c>
      <c r="H9800" s="231">
        <f t="shared" si="758"/>
        <v>1956458.97</v>
      </c>
      <c r="I9800" s="232">
        <f t="shared" si="759"/>
        <v>0</v>
      </c>
      <c r="J9800" s="231" t="str">
        <f t="shared" si="757"/>
        <v/>
      </c>
    </row>
    <row r="9801" spans="6:10" ht="19.5" customHeight="1" x14ac:dyDescent="0.25">
      <c r="F9801" s="328">
        <f t="shared" si="755"/>
        <v>0</v>
      </c>
      <c r="G9801" s="233" t="str">
        <f t="shared" si="756"/>
        <v/>
      </c>
      <c r="H9801" s="231">
        <f t="shared" si="758"/>
        <v>1956458.97</v>
      </c>
      <c r="I9801" s="232">
        <f t="shared" si="759"/>
        <v>0</v>
      </c>
      <c r="J9801" s="231" t="str">
        <f t="shared" si="757"/>
        <v/>
      </c>
    </row>
    <row r="9802" spans="6:10" ht="19.5" customHeight="1" x14ac:dyDescent="0.25">
      <c r="F9802" s="328">
        <f t="shared" ref="F9802:F9865" si="760">IF(E9802&gt;$C$4*1000,"Выборка",0)</f>
        <v>0</v>
      </c>
      <c r="G9802" s="233" t="str">
        <f t="shared" ref="G9802:G9865" si="761">IF(F9802=0,"",E9802)</f>
        <v/>
      </c>
      <c r="H9802" s="231">
        <f t="shared" si="758"/>
        <v>1956458.97</v>
      </c>
      <c r="I9802" s="232">
        <f t="shared" si="759"/>
        <v>0</v>
      </c>
      <c r="J9802" s="231" t="str">
        <f t="shared" ref="J9802:J9865" si="762">IF(I9802=0,"",E9802)</f>
        <v/>
      </c>
    </row>
    <row r="9803" spans="6:10" ht="19.5" customHeight="1" x14ac:dyDescent="0.25">
      <c r="F9803" s="328">
        <f t="shared" si="760"/>
        <v>0</v>
      </c>
      <c r="G9803" s="233" t="str">
        <f t="shared" si="761"/>
        <v/>
      </c>
      <c r="H9803" s="231">
        <f t="shared" ref="H9803:H9866" si="763">IF(F9803=0,IF((I9802=0)*AND(F9802=0),H9802+E9803,IF((F9802&lt;&gt;0)*AND((H9802&lt;=$E$17)),H9802+E9803,E9803)),H9802)</f>
        <v>1956458.97</v>
      </c>
      <c r="I9803" s="232">
        <f t="shared" ref="I9803:I9866" si="764">IF((H9803&gt;$E$17)*AND(F9803=0),"Выборка",0)</f>
        <v>0</v>
      </c>
      <c r="J9803" s="231" t="str">
        <f t="shared" si="762"/>
        <v/>
      </c>
    </row>
    <row r="9804" spans="6:10" ht="19.5" customHeight="1" x14ac:dyDescent="0.25">
      <c r="F9804" s="328">
        <f t="shared" si="760"/>
        <v>0</v>
      </c>
      <c r="G9804" s="233" t="str">
        <f t="shared" si="761"/>
        <v/>
      </c>
      <c r="H9804" s="231">
        <f t="shared" si="763"/>
        <v>1956458.97</v>
      </c>
      <c r="I9804" s="232">
        <f t="shared" si="764"/>
        <v>0</v>
      </c>
      <c r="J9804" s="231" t="str">
        <f t="shared" si="762"/>
        <v/>
      </c>
    </row>
    <row r="9805" spans="6:10" ht="19.5" customHeight="1" x14ac:dyDescent="0.25">
      <c r="F9805" s="328">
        <f t="shared" si="760"/>
        <v>0</v>
      </c>
      <c r="G9805" s="233" t="str">
        <f t="shared" si="761"/>
        <v/>
      </c>
      <c r="H9805" s="231">
        <f t="shared" si="763"/>
        <v>1956458.97</v>
      </c>
      <c r="I9805" s="232">
        <f t="shared" si="764"/>
        <v>0</v>
      </c>
      <c r="J9805" s="231" t="str">
        <f t="shared" si="762"/>
        <v/>
      </c>
    </row>
    <row r="9806" spans="6:10" ht="19.5" customHeight="1" x14ac:dyDescent="0.25">
      <c r="F9806" s="328">
        <f t="shared" si="760"/>
        <v>0</v>
      </c>
      <c r="G9806" s="233" t="str">
        <f t="shared" si="761"/>
        <v/>
      </c>
      <c r="H9806" s="231">
        <f t="shared" si="763"/>
        <v>1956458.97</v>
      </c>
      <c r="I9806" s="232">
        <f t="shared" si="764"/>
        <v>0</v>
      </c>
      <c r="J9806" s="231" t="str">
        <f t="shared" si="762"/>
        <v/>
      </c>
    </row>
    <row r="9807" spans="6:10" ht="19.5" customHeight="1" x14ac:dyDescent="0.25">
      <c r="F9807" s="328">
        <f t="shared" si="760"/>
        <v>0</v>
      </c>
      <c r="G9807" s="233" t="str">
        <f t="shared" si="761"/>
        <v/>
      </c>
      <c r="H9807" s="231">
        <f t="shared" si="763"/>
        <v>1956458.97</v>
      </c>
      <c r="I9807" s="232">
        <f t="shared" si="764"/>
        <v>0</v>
      </c>
      <c r="J9807" s="231" t="str">
        <f t="shared" si="762"/>
        <v/>
      </c>
    </row>
    <row r="9808" spans="6:10" ht="19.5" customHeight="1" x14ac:dyDescent="0.25">
      <c r="F9808" s="328">
        <f t="shared" si="760"/>
        <v>0</v>
      </c>
      <c r="G9808" s="233" t="str">
        <f t="shared" si="761"/>
        <v/>
      </c>
      <c r="H9808" s="231">
        <f t="shared" si="763"/>
        <v>1956458.97</v>
      </c>
      <c r="I9808" s="232">
        <f t="shared" si="764"/>
        <v>0</v>
      </c>
      <c r="J9808" s="231" t="str">
        <f t="shared" si="762"/>
        <v/>
      </c>
    </row>
    <row r="9809" spans="6:10" ht="19.5" customHeight="1" x14ac:dyDescent="0.25">
      <c r="F9809" s="328">
        <f t="shared" si="760"/>
        <v>0</v>
      </c>
      <c r="G9809" s="233" t="str">
        <f t="shared" si="761"/>
        <v/>
      </c>
      <c r="H9809" s="231">
        <f t="shared" si="763"/>
        <v>1956458.97</v>
      </c>
      <c r="I9809" s="232">
        <f t="shared" si="764"/>
        <v>0</v>
      </c>
      <c r="J9809" s="231" t="str">
        <f t="shared" si="762"/>
        <v/>
      </c>
    </row>
    <row r="9810" spans="6:10" ht="19.5" customHeight="1" x14ac:dyDescent="0.25">
      <c r="F9810" s="328">
        <f t="shared" si="760"/>
        <v>0</v>
      </c>
      <c r="G9810" s="233" t="str">
        <f t="shared" si="761"/>
        <v/>
      </c>
      <c r="H9810" s="231">
        <f t="shared" si="763"/>
        <v>1956458.97</v>
      </c>
      <c r="I9810" s="232">
        <f t="shared" si="764"/>
        <v>0</v>
      </c>
      <c r="J9810" s="231" t="str">
        <f t="shared" si="762"/>
        <v/>
      </c>
    </row>
    <row r="9811" spans="6:10" ht="19.5" customHeight="1" x14ac:dyDescent="0.25">
      <c r="F9811" s="328">
        <f t="shared" si="760"/>
        <v>0</v>
      </c>
      <c r="G9811" s="233" t="str">
        <f t="shared" si="761"/>
        <v/>
      </c>
      <c r="H9811" s="231">
        <f t="shared" si="763"/>
        <v>1956458.97</v>
      </c>
      <c r="I9811" s="232">
        <f t="shared" si="764"/>
        <v>0</v>
      </c>
      <c r="J9811" s="231" t="str">
        <f t="shared" si="762"/>
        <v/>
      </c>
    </row>
    <row r="9812" spans="6:10" ht="19.5" customHeight="1" x14ac:dyDescent="0.25">
      <c r="F9812" s="328">
        <f t="shared" si="760"/>
        <v>0</v>
      </c>
      <c r="G9812" s="233" t="str">
        <f t="shared" si="761"/>
        <v/>
      </c>
      <c r="H9812" s="231">
        <f t="shared" si="763"/>
        <v>1956458.97</v>
      </c>
      <c r="I9812" s="232">
        <f t="shared" si="764"/>
        <v>0</v>
      </c>
      <c r="J9812" s="231" t="str">
        <f t="shared" si="762"/>
        <v/>
      </c>
    </row>
    <row r="9813" spans="6:10" ht="19.5" customHeight="1" x14ac:dyDescent="0.25">
      <c r="F9813" s="328">
        <f t="shared" si="760"/>
        <v>0</v>
      </c>
      <c r="G9813" s="233" t="str">
        <f t="shared" si="761"/>
        <v/>
      </c>
      <c r="H9813" s="231">
        <f t="shared" si="763"/>
        <v>1956458.97</v>
      </c>
      <c r="I9813" s="232">
        <f t="shared" si="764"/>
        <v>0</v>
      </c>
      <c r="J9813" s="231" t="str">
        <f t="shared" si="762"/>
        <v/>
      </c>
    </row>
    <row r="9814" spans="6:10" ht="19.5" customHeight="1" x14ac:dyDescent="0.25">
      <c r="F9814" s="328">
        <f t="shared" si="760"/>
        <v>0</v>
      </c>
      <c r="G9814" s="233" t="str">
        <f t="shared" si="761"/>
        <v/>
      </c>
      <c r="H9814" s="231">
        <f t="shared" si="763"/>
        <v>1956458.97</v>
      </c>
      <c r="I9814" s="232">
        <f t="shared" si="764"/>
        <v>0</v>
      </c>
      <c r="J9814" s="231" t="str">
        <f t="shared" si="762"/>
        <v/>
      </c>
    </row>
    <row r="9815" spans="6:10" ht="19.5" customHeight="1" x14ac:dyDescent="0.25">
      <c r="F9815" s="328">
        <f t="shared" si="760"/>
        <v>0</v>
      </c>
      <c r="G9815" s="233" t="str">
        <f t="shared" si="761"/>
        <v/>
      </c>
      <c r="H9815" s="231">
        <f t="shared" si="763"/>
        <v>1956458.97</v>
      </c>
      <c r="I9815" s="232">
        <f t="shared" si="764"/>
        <v>0</v>
      </c>
      <c r="J9815" s="231" t="str">
        <f t="shared" si="762"/>
        <v/>
      </c>
    </row>
    <row r="9816" spans="6:10" ht="19.5" customHeight="1" x14ac:dyDescent="0.25">
      <c r="F9816" s="328">
        <f t="shared" si="760"/>
        <v>0</v>
      </c>
      <c r="G9816" s="233" t="str">
        <f t="shared" si="761"/>
        <v/>
      </c>
      <c r="H9816" s="231">
        <f t="shared" si="763"/>
        <v>1956458.97</v>
      </c>
      <c r="I9816" s="232">
        <f t="shared" si="764"/>
        <v>0</v>
      </c>
      <c r="J9816" s="231" t="str">
        <f t="shared" si="762"/>
        <v/>
      </c>
    </row>
    <row r="9817" spans="6:10" ht="19.5" customHeight="1" x14ac:dyDescent="0.25">
      <c r="F9817" s="328">
        <f t="shared" si="760"/>
        <v>0</v>
      </c>
      <c r="G9817" s="233" t="str">
        <f t="shared" si="761"/>
        <v/>
      </c>
      <c r="H9817" s="231">
        <f t="shared" si="763"/>
        <v>1956458.97</v>
      </c>
      <c r="I9817" s="232">
        <f t="shared" si="764"/>
        <v>0</v>
      </c>
      <c r="J9817" s="231" t="str">
        <f t="shared" si="762"/>
        <v/>
      </c>
    </row>
    <row r="9818" spans="6:10" ht="19.5" customHeight="1" x14ac:dyDescent="0.25">
      <c r="F9818" s="328">
        <f t="shared" si="760"/>
        <v>0</v>
      </c>
      <c r="G9818" s="233" t="str">
        <f t="shared" si="761"/>
        <v/>
      </c>
      <c r="H9818" s="231">
        <f t="shared" si="763"/>
        <v>1956458.97</v>
      </c>
      <c r="I9818" s="232">
        <f t="shared" si="764"/>
        <v>0</v>
      </c>
      <c r="J9818" s="231" t="str">
        <f t="shared" si="762"/>
        <v/>
      </c>
    </row>
    <row r="9819" spans="6:10" ht="19.5" customHeight="1" x14ac:dyDescent="0.25">
      <c r="F9819" s="328">
        <f t="shared" si="760"/>
        <v>0</v>
      </c>
      <c r="G9819" s="233" t="str">
        <f t="shared" si="761"/>
        <v/>
      </c>
      <c r="H9819" s="231">
        <f t="shared" si="763"/>
        <v>1956458.97</v>
      </c>
      <c r="I9819" s="232">
        <f t="shared" si="764"/>
        <v>0</v>
      </c>
      <c r="J9819" s="231" t="str">
        <f t="shared" si="762"/>
        <v/>
      </c>
    </row>
    <row r="9820" spans="6:10" ht="19.5" customHeight="1" x14ac:dyDescent="0.25">
      <c r="F9820" s="328">
        <f t="shared" si="760"/>
        <v>0</v>
      </c>
      <c r="G9820" s="233" t="str">
        <f t="shared" si="761"/>
        <v/>
      </c>
      <c r="H9820" s="231">
        <f t="shared" si="763"/>
        <v>1956458.97</v>
      </c>
      <c r="I9820" s="232">
        <f t="shared" si="764"/>
        <v>0</v>
      </c>
      <c r="J9820" s="231" t="str">
        <f t="shared" si="762"/>
        <v/>
      </c>
    </row>
    <row r="9821" spans="6:10" ht="19.5" customHeight="1" x14ac:dyDescent="0.25">
      <c r="F9821" s="328">
        <f t="shared" si="760"/>
        <v>0</v>
      </c>
      <c r="G9821" s="233" t="str">
        <f t="shared" si="761"/>
        <v/>
      </c>
      <c r="H9821" s="231">
        <f t="shared" si="763"/>
        <v>1956458.97</v>
      </c>
      <c r="I9821" s="232">
        <f t="shared" si="764"/>
        <v>0</v>
      </c>
      <c r="J9821" s="231" t="str">
        <f t="shared" si="762"/>
        <v/>
      </c>
    </row>
    <row r="9822" spans="6:10" ht="19.5" customHeight="1" x14ac:dyDescent="0.25">
      <c r="F9822" s="328">
        <f t="shared" si="760"/>
        <v>0</v>
      </c>
      <c r="G9822" s="233" t="str">
        <f t="shared" si="761"/>
        <v/>
      </c>
      <c r="H9822" s="231">
        <f t="shared" si="763"/>
        <v>1956458.97</v>
      </c>
      <c r="I9822" s="232">
        <f t="shared" si="764"/>
        <v>0</v>
      </c>
      <c r="J9822" s="231" t="str">
        <f t="shared" si="762"/>
        <v/>
      </c>
    </row>
    <row r="9823" spans="6:10" ht="19.5" customHeight="1" x14ac:dyDescent="0.25">
      <c r="F9823" s="328">
        <f t="shared" si="760"/>
        <v>0</v>
      </c>
      <c r="G9823" s="233" t="str">
        <f t="shared" si="761"/>
        <v/>
      </c>
      <c r="H9823" s="231">
        <f t="shared" si="763"/>
        <v>1956458.97</v>
      </c>
      <c r="I9823" s="232">
        <f t="shared" si="764"/>
        <v>0</v>
      </c>
      <c r="J9823" s="231" t="str">
        <f t="shared" si="762"/>
        <v/>
      </c>
    </row>
    <row r="9824" spans="6:10" ht="19.5" customHeight="1" x14ac:dyDescent="0.25">
      <c r="F9824" s="328">
        <f t="shared" si="760"/>
        <v>0</v>
      </c>
      <c r="G9824" s="233" t="str">
        <f t="shared" si="761"/>
        <v/>
      </c>
      <c r="H9824" s="231">
        <f t="shared" si="763"/>
        <v>1956458.97</v>
      </c>
      <c r="I9824" s="232">
        <f t="shared" si="764"/>
        <v>0</v>
      </c>
      <c r="J9824" s="231" t="str">
        <f t="shared" si="762"/>
        <v/>
      </c>
    </row>
    <row r="9825" spans="6:10" ht="19.5" customHeight="1" x14ac:dyDescent="0.25">
      <c r="F9825" s="328">
        <f t="shared" si="760"/>
        <v>0</v>
      </c>
      <c r="G9825" s="233" t="str">
        <f t="shared" si="761"/>
        <v/>
      </c>
      <c r="H9825" s="231">
        <f t="shared" si="763"/>
        <v>1956458.97</v>
      </c>
      <c r="I9825" s="232">
        <f t="shared" si="764"/>
        <v>0</v>
      </c>
      <c r="J9825" s="231" t="str">
        <f t="shared" si="762"/>
        <v/>
      </c>
    </row>
    <row r="9826" spans="6:10" ht="19.5" customHeight="1" x14ac:dyDescent="0.25">
      <c r="F9826" s="328">
        <f t="shared" si="760"/>
        <v>0</v>
      </c>
      <c r="G9826" s="233" t="str">
        <f t="shared" si="761"/>
        <v/>
      </c>
      <c r="H9826" s="231">
        <f t="shared" si="763"/>
        <v>1956458.97</v>
      </c>
      <c r="I9826" s="232">
        <f t="shared" si="764"/>
        <v>0</v>
      </c>
      <c r="J9826" s="231" t="str">
        <f t="shared" si="762"/>
        <v/>
      </c>
    </row>
    <row r="9827" spans="6:10" ht="19.5" customHeight="1" x14ac:dyDescent="0.25">
      <c r="F9827" s="328">
        <f t="shared" si="760"/>
        <v>0</v>
      </c>
      <c r="G9827" s="233" t="str">
        <f t="shared" si="761"/>
        <v/>
      </c>
      <c r="H9827" s="231">
        <f t="shared" si="763"/>
        <v>1956458.97</v>
      </c>
      <c r="I9827" s="232">
        <f t="shared" si="764"/>
        <v>0</v>
      </c>
      <c r="J9827" s="231" t="str">
        <f t="shared" si="762"/>
        <v/>
      </c>
    </row>
    <row r="9828" spans="6:10" ht="19.5" customHeight="1" x14ac:dyDescent="0.25">
      <c r="F9828" s="328">
        <f t="shared" si="760"/>
        <v>0</v>
      </c>
      <c r="G9828" s="233" t="str">
        <f t="shared" si="761"/>
        <v/>
      </c>
      <c r="H9828" s="231">
        <f t="shared" si="763"/>
        <v>1956458.97</v>
      </c>
      <c r="I9828" s="232">
        <f t="shared" si="764"/>
        <v>0</v>
      </c>
      <c r="J9828" s="231" t="str">
        <f t="shared" si="762"/>
        <v/>
      </c>
    </row>
    <row r="9829" spans="6:10" ht="19.5" customHeight="1" x14ac:dyDescent="0.25">
      <c r="F9829" s="328">
        <f t="shared" si="760"/>
        <v>0</v>
      </c>
      <c r="G9829" s="233" t="str">
        <f t="shared" si="761"/>
        <v/>
      </c>
      <c r="H9829" s="231">
        <f t="shared" si="763"/>
        <v>1956458.97</v>
      </c>
      <c r="I9829" s="232">
        <f t="shared" si="764"/>
        <v>0</v>
      </c>
      <c r="J9829" s="231" t="str">
        <f t="shared" si="762"/>
        <v/>
      </c>
    </row>
    <row r="9830" spans="6:10" ht="19.5" customHeight="1" x14ac:dyDescent="0.25">
      <c r="F9830" s="328">
        <f t="shared" si="760"/>
        <v>0</v>
      </c>
      <c r="G9830" s="233" t="str">
        <f t="shared" si="761"/>
        <v/>
      </c>
      <c r="H9830" s="231">
        <f t="shared" si="763"/>
        <v>1956458.97</v>
      </c>
      <c r="I9830" s="232">
        <f t="shared" si="764"/>
        <v>0</v>
      </c>
      <c r="J9830" s="231" t="str">
        <f t="shared" si="762"/>
        <v/>
      </c>
    </row>
    <row r="9831" spans="6:10" ht="19.5" customHeight="1" x14ac:dyDescent="0.25">
      <c r="F9831" s="328">
        <f t="shared" si="760"/>
        <v>0</v>
      </c>
      <c r="G9831" s="233" t="str">
        <f t="shared" si="761"/>
        <v/>
      </c>
      <c r="H9831" s="231">
        <f t="shared" si="763"/>
        <v>1956458.97</v>
      </c>
      <c r="I9831" s="232">
        <f t="shared" si="764"/>
        <v>0</v>
      </c>
      <c r="J9831" s="231" t="str">
        <f t="shared" si="762"/>
        <v/>
      </c>
    </row>
    <row r="9832" spans="6:10" ht="19.5" customHeight="1" x14ac:dyDescent="0.25">
      <c r="F9832" s="328">
        <f t="shared" si="760"/>
        <v>0</v>
      </c>
      <c r="G9832" s="233" t="str">
        <f t="shared" si="761"/>
        <v/>
      </c>
      <c r="H9832" s="231">
        <f t="shared" si="763"/>
        <v>1956458.97</v>
      </c>
      <c r="I9832" s="232">
        <f t="shared" si="764"/>
        <v>0</v>
      </c>
      <c r="J9832" s="231" t="str">
        <f t="shared" si="762"/>
        <v/>
      </c>
    </row>
    <row r="9833" spans="6:10" ht="19.5" customHeight="1" x14ac:dyDescent="0.25">
      <c r="F9833" s="328">
        <f t="shared" si="760"/>
        <v>0</v>
      </c>
      <c r="G9833" s="233" t="str">
        <f t="shared" si="761"/>
        <v/>
      </c>
      <c r="H9833" s="231">
        <f t="shared" si="763"/>
        <v>1956458.97</v>
      </c>
      <c r="I9833" s="232">
        <f t="shared" si="764"/>
        <v>0</v>
      </c>
      <c r="J9833" s="231" t="str">
        <f t="shared" si="762"/>
        <v/>
      </c>
    </row>
    <row r="9834" spans="6:10" ht="19.5" customHeight="1" x14ac:dyDescent="0.25">
      <c r="F9834" s="328">
        <f t="shared" si="760"/>
        <v>0</v>
      </c>
      <c r="G9834" s="233" t="str">
        <f t="shared" si="761"/>
        <v/>
      </c>
      <c r="H9834" s="231">
        <f t="shared" si="763"/>
        <v>1956458.97</v>
      </c>
      <c r="I9834" s="232">
        <f t="shared" si="764"/>
        <v>0</v>
      </c>
      <c r="J9834" s="231" t="str">
        <f t="shared" si="762"/>
        <v/>
      </c>
    </row>
    <row r="9835" spans="6:10" ht="19.5" customHeight="1" x14ac:dyDescent="0.25">
      <c r="F9835" s="328">
        <f t="shared" si="760"/>
        <v>0</v>
      </c>
      <c r="G9835" s="233" t="str">
        <f t="shared" si="761"/>
        <v/>
      </c>
      <c r="H9835" s="231">
        <f t="shared" si="763"/>
        <v>1956458.97</v>
      </c>
      <c r="I9835" s="232">
        <f t="shared" si="764"/>
        <v>0</v>
      </c>
      <c r="J9835" s="231" t="str">
        <f t="shared" si="762"/>
        <v/>
      </c>
    </row>
    <row r="9836" spans="6:10" ht="19.5" customHeight="1" x14ac:dyDescent="0.25">
      <c r="F9836" s="328">
        <f t="shared" si="760"/>
        <v>0</v>
      </c>
      <c r="G9836" s="233" t="str">
        <f t="shared" si="761"/>
        <v/>
      </c>
      <c r="H9836" s="231">
        <f t="shared" si="763"/>
        <v>1956458.97</v>
      </c>
      <c r="I9836" s="232">
        <f t="shared" si="764"/>
        <v>0</v>
      </c>
      <c r="J9836" s="231" t="str">
        <f t="shared" si="762"/>
        <v/>
      </c>
    </row>
    <row r="9837" spans="6:10" ht="19.5" customHeight="1" x14ac:dyDescent="0.25">
      <c r="F9837" s="328">
        <f t="shared" si="760"/>
        <v>0</v>
      </c>
      <c r="G9837" s="233" t="str">
        <f t="shared" si="761"/>
        <v/>
      </c>
      <c r="H9837" s="231">
        <f t="shared" si="763"/>
        <v>1956458.97</v>
      </c>
      <c r="I9837" s="232">
        <f t="shared" si="764"/>
        <v>0</v>
      </c>
      <c r="J9837" s="231" t="str">
        <f t="shared" si="762"/>
        <v/>
      </c>
    </row>
    <row r="9838" spans="6:10" ht="19.5" customHeight="1" x14ac:dyDescent="0.25">
      <c r="F9838" s="328">
        <f t="shared" si="760"/>
        <v>0</v>
      </c>
      <c r="G9838" s="233" t="str">
        <f t="shared" si="761"/>
        <v/>
      </c>
      <c r="H9838" s="231">
        <f t="shared" si="763"/>
        <v>1956458.97</v>
      </c>
      <c r="I9838" s="232">
        <f t="shared" si="764"/>
        <v>0</v>
      </c>
      <c r="J9838" s="231" t="str">
        <f t="shared" si="762"/>
        <v/>
      </c>
    </row>
    <row r="9839" spans="6:10" ht="19.5" customHeight="1" x14ac:dyDescent="0.25">
      <c r="F9839" s="328">
        <f t="shared" si="760"/>
        <v>0</v>
      </c>
      <c r="G9839" s="233" t="str">
        <f t="shared" si="761"/>
        <v/>
      </c>
      <c r="H9839" s="231">
        <f t="shared" si="763"/>
        <v>1956458.97</v>
      </c>
      <c r="I9839" s="232">
        <f t="shared" si="764"/>
        <v>0</v>
      </c>
      <c r="J9839" s="231" t="str">
        <f t="shared" si="762"/>
        <v/>
      </c>
    </row>
    <row r="9840" spans="6:10" ht="19.5" customHeight="1" x14ac:dyDescent="0.25">
      <c r="F9840" s="328">
        <f t="shared" si="760"/>
        <v>0</v>
      </c>
      <c r="G9840" s="233" t="str">
        <f t="shared" si="761"/>
        <v/>
      </c>
      <c r="H9840" s="231">
        <f t="shared" si="763"/>
        <v>1956458.97</v>
      </c>
      <c r="I9840" s="232">
        <f t="shared" si="764"/>
        <v>0</v>
      </c>
      <c r="J9840" s="231" t="str">
        <f t="shared" si="762"/>
        <v/>
      </c>
    </row>
    <row r="9841" spans="6:10" ht="19.5" customHeight="1" x14ac:dyDescent="0.25">
      <c r="F9841" s="328">
        <f t="shared" si="760"/>
        <v>0</v>
      </c>
      <c r="G9841" s="233" t="str">
        <f t="shared" si="761"/>
        <v/>
      </c>
      <c r="H9841" s="231">
        <f t="shared" si="763"/>
        <v>1956458.97</v>
      </c>
      <c r="I9841" s="232">
        <f t="shared" si="764"/>
        <v>0</v>
      </c>
      <c r="J9841" s="231" t="str">
        <f t="shared" si="762"/>
        <v/>
      </c>
    </row>
    <row r="9842" spans="6:10" ht="19.5" customHeight="1" x14ac:dyDescent="0.25">
      <c r="F9842" s="328">
        <f t="shared" si="760"/>
        <v>0</v>
      </c>
      <c r="G9842" s="233" t="str">
        <f t="shared" si="761"/>
        <v/>
      </c>
      <c r="H9842" s="231">
        <f t="shared" si="763"/>
        <v>1956458.97</v>
      </c>
      <c r="I9842" s="232">
        <f t="shared" si="764"/>
        <v>0</v>
      </c>
      <c r="J9842" s="231" t="str">
        <f t="shared" si="762"/>
        <v/>
      </c>
    </row>
    <row r="9843" spans="6:10" ht="19.5" customHeight="1" x14ac:dyDescent="0.25">
      <c r="F9843" s="328">
        <f t="shared" si="760"/>
        <v>0</v>
      </c>
      <c r="G9843" s="233" t="str">
        <f t="shared" si="761"/>
        <v/>
      </c>
      <c r="H9843" s="231">
        <f t="shared" si="763"/>
        <v>1956458.97</v>
      </c>
      <c r="I9843" s="232">
        <f t="shared" si="764"/>
        <v>0</v>
      </c>
      <c r="J9843" s="231" t="str">
        <f t="shared" si="762"/>
        <v/>
      </c>
    </row>
    <row r="9844" spans="6:10" ht="19.5" customHeight="1" x14ac:dyDescent="0.25">
      <c r="F9844" s="328">
        <f t="shared" si="760"/>
        <v>0</v>
      </c>
      <c r="G9844" s="233" t="str">
        <f t="shared" si="761"/>
        <v/>
      </c>
      <c r="H9844" s="231">
        <f t="shared" si="763"/>
        <v>1956458.97</v>
      </c>
      <c r="I9844" s="232">
        <f t="shared" si="764"/>
        <v>0</v>
      </c>
      <c r="J9844" s="231" t="str">
        <f t="shared" si="762"/>
        <v/>
      </c>
    </row>
    <row r="9845" spans="6:10" ht="19.5" customHeight="1" x14ac:dyDescent="0.25">
      <c r="F9845" s="328">
        <f t="shared" si="760"/>
        <v>0</v>
      </c>
      <c r="G9845" s="233" t="str">
        <f t="shared" si="761"/>
        <v/>
      </c>
      <c r="H9845" s="231">
        <f t="shared" si="763"/>
        <v>1956458.97</v>
      </c>
      <c r="I9845" s="232">
        <f t="shared" si="764"/>
        <v>0</v>
      </c>
      <c r="J9845" s="231" t="str">
        <f t="shared" si="762"/>
        <v/>
      </c>
    </row>
    <row r="9846" spans="6:10" ht="19.5" customHeight="1" x14ac:dyDescent="0.25">
      <c r="F9846" s="328">
        <f t="shared" si="760"/>
        <v>0</v>
      </c>
      <c r="G9846" s="233" t="str">
        <f t="shared" si="761"/>
        <v/>
      </c>
      <c r="H9846" s="231">
        <f t="shared" si="763"/>
        <v>1956458.97</v>
      </c>
      <c r="I9846" s="232">
        <f t="shared" si="764"/>
        <v>0</v>
      </c>
      <c r="J9846" s="231" t="str">
        <f t="shared" si="762"/>
        <v/>
      </c>
    </row>
    <row r="9847" spans="6:10" ht="19.5" customHeight="1" x14ac:dyDescent="0.25">
      <c r="F9847" s="328">
        <f t="shared" si="760"/>
        <v>0</v>
      </c>
      <c r="G9847" s="233" t="str">
        <f t="shared" si="761"/>
        <v/>
      </c>
      <c r="H9847" s="231">
        <f t="shared" si="763"/>
        <v>1956458.97</v>
      </c>
      <c r="I9847" s="232">
        <f t="shared" si="764"/>
        <v>0</v>
      </c>
      <c r="J9847" s="231" t="str">
        <f t="shared" si="762"/>
        <v/>
      </c>
    </row>
    <row r="9848" spans="6:10" ht="19.5" customHeight="1" x14ac:dyDescent="0.25">
      <c r="F9848" s="328">
        <f t="shared" si="760"/>
        <v>0</v>
      </c>
      <c r="G9848" s="233" t="str">
        <f t="shared" si="761"/>
        <v/>
      </c>
      <c r="H9848" s="231">
        <f t="shared" si="763"/>
        <v>1956458.97</v>
      </c>
      <c r="I9848" s="232">
        <f t="shared" si="764"/>
        <v>0</v>
      </c>
      <c r="J9848" s="231" t="str">
        <f t="shared" si="762"/>
        <v/>
      </c>
    </row>
    <row r="9849" spans="6:10" ht="19.5" customHeight="1" x14ac:dyDescent="0.25">
      <c r="F9849" s="328">
        <f t="shared" si="760"/>
        <v>0</v>
      </c>
      <c r="G9849" s="233" t="str">
        <f t="shared" si="761"/>
        <v/>
      </c>
      <c r="H9849" s="231">
        <f t="shared" si="763"/>
        <v>1956458.97</v>
      </c>
      <c r="I9849" s="232">
        <f t="shared" si="764"/>
        <v>0</v>
      </c>
      <c r="J9849" s="231" t="str">
        <f t="shared" si="762"/>
        <v/>
      </c>
    </row>
    <row r="9850" spans="6:10" ht="19.5" customHeight="1" x14ac:dyDescent="0.25">
      <c r="F9850" s="328">
        <f t="shared" si="760"/>
        <v>0</v>
      </c>
      <c r="G9850" s="233" t="str">
        <f t="shared" si="761"/>
        <v/>
      </c>
      <c r="H9850" s="231">
        <f t="shared" si="763"/>
        <v>1956458.97</v>
      </c>
      <c r="I9850" s="232">
        <f t="shared" si="764"/>
        <v>0</v>
      </c>
      <c r="J9850" s="231" t="str">
        <f t="shared" si="762"/>
        <v/>
      </c>
    </row>
    <row r="9851" spans="6:10" ht="19.5" customHeight="1" x14ac:dyDescent="0.25">
      <c r="F9851" s="328">
        <f t="shared" si="760"/>
        <v>0</v>
      </c>
      <c r="G9851" s="233" t="str">
        <f t="shared" si="761"/>
        <v/>
      </c>
      <c r="H9851" s="231">
        <f t="shared" si="763"/>
        <v>1956458.97</v>
      </c>
      <c r="I9851" s="232">
        <f t="shared" si="764"/>
        <v>0</v>
      </c>
      <c r="J9851" s="231" t="str">
        <f t="shared" si="762"/>
        <v/>
      </c>
    </row>
    <row r="9852" spans="6:10" ht="19.5" customHeight="1" x14ac:dyDescent="0.25">
      <c r="F9852" s="328">
        <f t="shared" si="760"/>
        <v>0</v>
      </c>
      <c r="G9852" s="233" t="str">
        <f t="shared" si="761"/>
        <v/>
      </c>
      <c r="H9852" s="231">
        <f t="shared" si="763"/>
        <v>1956458.97</v>
      </c>
      <c r="I9852" s="232">
        <f t="shared" si="764"/>
        <v>0</v>
      </c>
      <c r="J9852" s="231" t="str">
        <f t="shared" si="762"/>
        <v/>
      </c>
    </row>
    <row r="9853" spans="6:10" ht="19.5" customHeight="1" x14ac:dyDescent="0.25">
      <c r="F9853" s="328">
        <f t="shared" si="760"/>
        <v>0</v>
      </c>
      <c r="G9853" s="233" t="str">
        <f t="shared" si="761"/>
        <v/>
      </c>
      <c r="H9853" s="231">
        <f t="shared" si="763"/>
        <v>1956458.97</v>
      </c>
      <c r="I9853" s="232">
        <f t="shared" si="764"/>
        <v>0</v>
      </c>
      <c r="J9853" s="231" t="str">
        <f t="shared" si="762"/>
        <v/>
      </c>
    </row>
    <row r="9854" spans="6:10" ht="19.5" customHeight="1" x14ac:dyDescent="0.25">
      <c r="F9854" s="328">
        <f t="shared" si="760"/>
        <v>0</v>
      </c>
      <c r="G9854" s="233" t="str">
        <f t="shared" si="761"/>
        <v/>
      </c>
      <c r="H9854" s="231">
        <f t="shared" si="763"/>
        <v>1956458.97</v>
      </c>
      <c r="I9854" s="232">
        <f t="shared" si="764"/>
        <v>0</v>
      </c>
      <c r="J9854" s="231" t="str">
        <f t="shared" si="762"/>
        <v/>
      </c>
    </row>
    <row r="9855" spans="6:10" ht="19.5" customHeight="1" x14ac:dyDescent="0.25">
      <c r="F9855" s="328">
        <f t="shared" si="760"/>
        <v>0</v>
      </c>
      <c r="G9855" s="233" t="str">
        <f t="shared" si="761"/>
        <v/>
      </c>
      <c r="H9855" s="231">
        <f t="shared" si="763"/>
        <v>1956458.97</v>
      </c>
      <c r="I9855" s="232">
        <f t="shared" si="764"/>
        <v>0</v>
      </c>
      <c r="J9855" s="231" t="str">
        <f t="shared" si="762"/>
        <v/>
      </c>
    </row>
    <row r="9856" spans="6:10" ht="19.5" customHeight="1" x14ac:dyDescent="0.25">
      <c r="F9856" s="328">
        <f t="shared" si="760"/>
        <v>0</v>
      </c>
      <c r="G9856" s="233" t="str">
        <f t="shared" si="761"/>
        <v/>
      </c>
      <c r="H9856" s="231">
        <f t="shared" si="763"/>
        <v>1956458.97</v>
      </c>
      <c r="I9856" s="232">
        <f t="shared" si="764"/>
        <v>0</v>
      </c>
      <c r="J9856" s="231" t="str">
        <f t="shared" si="762"/>
        <v/>
      </c>
    </row>
    <row r="9857" spans="6:10" ht="19.5" customHeight="1" x14ac:dyDescent="0.25">
      <c r="F9857" s="328">
        <f t="shared" si="760"/>
        <v>0</v>
      </c>
      <c r="G9857" s="233" t="str">
        <f t="shared" si="761"/>
        <v/>
      </c>
      <c r="H9857" s="231">
        <f t="shared" si="763"/>
        <v>1956458.97</v>
      </c>
      <c r="I9857" s="232">
        <f t="shared" si="764"/>
        <v>0</v>
      </c>
      <c r="J9857" s="231" t="str">
        <f t="shared" si="762"/>
        <v/>
      </c>
    </row>
    <row r="9858" spans="6:10" ht="19.5" customHeight="1" x14ac:dyDescent="0.25">
      <c r="F9858" s="328">
        <f t="shared" si="760"/>
        <v>0</v>
      </c>
      <c r="G9858" s="233" t="str">
        <f t="shared" si="761"/>
        <v/>
      </c>
      <c r="H9858" s="231">
        <f t="shared" si="763"/>
        <v>1956458.97</v>
      </c>
      <c r="I9858" s="232">
        <f t="shared" si="764"/>
        <v>0</v>
      </c>
      <c r="J9858" s="231" t="str">
        <f t="shared" si="762"/>
        <v/>
      </c>
    </row>
    <row r="9859" spans="6:10" ht="19.5" customHeight="1" x14ac:dyDescent="0.25">
      <c r="F9859" s="328">
        <f t="shared" si="760"/>
        <v>0</v>
      </c>
      <c r="G9859" s="233" t="str">
        <f t="shared" si="761"/>
        <v/>
      </c>
      <c r="H9859" s="231">
        <f t="shared" si="763"/>
        <v>1956458.97</v>
      </c>
      <c r="I9859" s="232">
        <f t="shared" si="764"/>
        <v>0</v>
      </c>
      <c r="J9859" s="231" t="str">
        <f t="shared" si="762"/>
        <v/>
      </c>
    </row>
    <row r="9860" spans="6:10" ht="19.5" customHeight="1" x14ac:dyDescent="0.25">
      <c r="F9860" s="328">
        <f t="shared" si="760"/>
        <v>0</v>
      </c>
      <c r="G9860" s="233" t="str">
        <f t="shared" si="761"/>
        <v/>
      </c>
      <c r="H9860" s="231">
        <f t="shared" si="763"/>
        <v>1956458.97</v>
      </c>
      <c r="I9860" s="232">
        <f t="shared" si="764"/>
        <v>0</v>
      </c>
      <c r="J9860" s="231" t="str">
        <f t="shared" si="762"/>
        <v/>
      </c>
    </row>
    <row r="9861" spans="6:10" ht="19.5" customHeight="1" x14ac:dyDescent="0.25">
      <c r="F9861" s="328">
        <f t="shared" si="760"/>
        <v>0</v>
      </c>
      <c r="G9861" s="233" t="str">
        <f t="shared" si="761"/>
        <v/>
      </c>
      <c r="H9861" s="231">
        <f t="shared" si="763"/>
        <v>1956458.97</v>
      </c>
      <c r="I9861" s="232">
        <f t="shared" si="764"/>
        <v>0</v>
      </c>
      <c r="J9861" s="231" t="str">
        <f t="shared" si="762"/>
        <v/>
      </c>
    </row>
    <row r="9862" spans="6:10" ht="19.5" customHeight="1" x14ac:dyDescent="0.25">
      <c r="F9862" s="328">
        <f t="shared" si="760"/>
        <v>0</v>
      </c>
      <c r="G9862" s="233" t="str">
        <f t="shared" si="761"/>
        <v/>
      </c>
      <c r="H9862" s="231">
        <f t="shared" si="763"/>
        <v>1956458.97</v>
      </c>
      <c r="I9862" s="232">
        <f t="shared" si="764"/>
        <v>0</v>
      </c>
      <c r="J9862" s="231" t="str">
        <f t="shared" si="762"/>
        <v/>
      </c>
    </row>
    <row r="9863" spans="6:10" ht="19.5" customHeight="1" x14ac:dyDescent="0.25">
      <c r="F9863" s="328">
        <f t="shared" si="760"/>
        <v>0</v>
      </c>
      <c r="G9863" s="233" t="str">
        <f t="shared" si="761"/>
        <v/>
      </c>
      <c r="H9863" s="231">
        <f t="shared" si="763"/>
        <v>1956458.97</v>
      </c>
      <c r="I9863" s="232">
        <f t="shared" si="764"/>
        <v>0</v>
      </c>
      <c r="J9863" s="231" t="str">
        <f t="shared" si="762"/>
        <v/>
      </c>
    </row>
    <row r="9864" spans="6:10" ht="19.5" customHeight="1" x14ac:dyDescent="0.25">
      <c r="F9864" s="328">
        <f t="shared" si="760"/>
        <v>0</v>
      </c>
      <c r="G9864" s="233" t="str">
        <f t="shared" si="761"/>
        <v/>
      </c>
      <c r="H9864" s="231">
        <f t="shared" si="763"/>
        <v>1956458.97</v>
      </c>
      <c r="I9864" s="232">
        <f t="shared" si="764"/>
        <v>0</v>
      </c>
      <c r="J9864" s="231" t="str">
        <f t="shared" si="762"/>
        <v/>
      </c>
    </row>
    <row r="9865" spans="6:10" ht="19.5" customHeight="1" x14ac:dyDescent="0.25">
      <c r="F9865" s="328">
        <f t="shared" si="760"/>
        <v>0</v>
      </c>
      <c r="G9865" s="233" t="str">
        <f t="shared" si="761"/>
        <v/>
      </c>
      <c r="H9865" s="231">
        <f t="shared" si="763"/>
        <v>1956458.97</v>
      </c>
      <c r="I9865" s="232">
        <f t="shared" si="764"/>
        <v>0</v>
      </c>
      <c r="J9865" s="231" t="str">
        <f t="shared" si="762"/>
        <v/>
      </c>
    </row>
    <row r="9866" spans="6:10" ht="19.5" customHeight="1" x14ac:dyDescent="0.25">
      <c r="F9866" s="328">
        <f t="shared" ref="F9866:F9929" si="765">IF(E9866&gt;$C$4*1000,"Выборка",0)</f>
        <v>0</v>
      </c>
      <c r="G9866" s="233" t="str">
        <f t="shared" ref="G9866:G9929" si="766">IF(F9866=0,"",E9866)</f>
        <v/>
      </c>
      <c r="H9866" s="231">
        <f t="shared" si="763"/>
        <v>1956458.97</v>
      </c>
      <c r="I9866" s="232">
        <f t="shared" si="764"/>
        <v>0</v>
      </c>
      <c r="J9866" s="231" t="str">
        <f t="shared" ref="J9866:J9929" si="767">IF(I9866=0,"",E9866)</f>
        <v/>
      </c>
    </row>
    <row r="9867" spans="6:10" ht="19.5" customHeight="1" x14ac:dyDescent="0.25">
      <c r="F9867" s="328">
        <f t="shared" si="765"/>
        <v>0</v>
      </c>
      <c r="G9867" s="233" t="str">
        <f t="shared" si="766"/>
        <v/>
      </c>
      <c r="H9867" s="231">
        <f t="shared" ref="H9867:H9930" si="768">IF(F9867=0,IF((I9866=0)*AND(F9866=0),H9866+E9867,IF((F9866&lt;&gt;0)*AND((H9866&lt;=$E$17)),H9866+E9867,E9867)),H9866)</f>
        <v>1956458.97</v>
      </c>
      <c r="I9867" s="232">
        <f t="shared" ref="I9867:I9930" si="769">IF((H9867&gt;$E$17)*AND(F9867=0),"Выборка",0)</f>
        <v>0</v>
      </c>
      <c r="J9867" s="231" t="str">
        <f t="shared" si="767"/>
        <v/>
      </c>
    </row>
    <row r="9868" spans="6:10" ht="19.5" customHeight="1" x14ac:dyDescent="0.25">
      <c r="F9868" s="328">
        <f t="shared" si="765"/>
        <v>0</v>
      </c>
      <c r="G9868" s="233" t="str">
        <f t="shared" si="766"/>
        <v/>
      </c>
      <c r="H9868" s="231">
        <f t="shared" si="768"/>
        <v>1956458.97</v>
      </c>
      <c r="I9868" s="232">
        <f t="shared" si="769"/>
        <v>0</v>
      </c>
      <c r="J9868" s="231" t="str">
        <f t="shared" si="767"/>
        <v/>
      </c>
    </row>
    <row r="9869" spans="6:10" ht="19.5" customHeight="1" x14ac:dyDescent="0.25">
      <c r="F9869" s="328">
        <f t="shared" si="765"/>
        <v>0</v>
      </c>
      <c r="G9869" s="233" t="str">
        <f t="shared" si="766"/>
        <v/>
      </c>
      <c r="H9869" s="231">
        <f t="shared" si="768"/>
        <v>1956458.97</v>
      </c>
      <c r="I9869" s="232">
        <f t="shared" si="769"/>
        <v>0</v>
      </c>
      <c r="J9869" s="231" t="str">
        <f t="shared" si="767"/>
        <v/>
      </c>
    </row>
    <row r="9870" spans="6:10" ht="19.5" customHeight="1" x14ac:dyDescent="0.25">
      <c r="F9870" s="328">
        <f t="shared" si="765"/>
        <v>0</v>
      </c>
      <c r="G9870" s="233" t="str">
        <f t="shared" si="766"/>
        <v/>
      </c>
      <c r="H9870" s="231">
        <f t="shared" si="768"/>
        <v>1956458.97</v>
      </c>
      <c r="I9870" s="232">
        <f t="shared" si="769"/>
        <v>0</v>
      </c>
      <c r="J9870" s="231" t="str">
        <f t="shared" si="767"/>
        <v/>
      </c>
    </row>
    <row r="9871" spans="6:10" ht="19.5" customHeight="1" x14ac:dyDescent="0.25">
      <c r="F9871" s="328">
        <f t="shared" si="765"/>
        <v>0</v>
      </c>
      <c r="G9871" s="233" t="str">
        <f t="shared" si="766"/>
        <v/>
      </c>
      <c r="H9871" s="231">
        <f t="shared" si="768"/>
        <v>1956458.97</v>
      </c>
      <c r="I9871" s="232">
        <f t="shared" si="769"/>
        <v>0</v>
      </c>
      <c r="J9871" s="231" t="str">
        <f t="shared" si="767"/>
        <v/>
      </c>
    </row>
    <row r="9872" spans="6:10" ht="19.5" customHeight="1" x14ac:dyDescent="0.25">
      <c r="F9872" s="328">
        <f t="shared" si="765"/>
        <v>0</v>
      </c>
      <c r="G9872" s="233" t="str">
        <f t="shared" si="766"/>
        <v/>
      </c>
      <c r="H9872" s="231">
        <f t="shared" si="768"/>
        <v>1956458.97</v>
      </c>
      <c r="I9872" s="232">
        <f t="shared" si="769"/>
        <v>0</v>
      </c>
      <c r="J9872" s="231" t="str">
        <f t="shared" si="767"/>
        <v/>
      </c>
    </row>
    <row r="9873" spans="6:10" ht="19.5" customHeight="1" x14ac:dyDescent="0.25">
      <c r="F9873" s="328">
        <f t="shared" si="765"/>
        <v>0</v>
      </c>
      <c r="G9873" s="233" t="str">
        <f t="shared" si="766"/>
        <v/>
      </c>
      <c r="H9873" s="231">
        <f t="shared" si="768"/>
        <v>1956458.97</v>
      </c>
      <c r="I9873" s="232">
        <f t="shared" si="769"/>
        <v>0</v>
      </c>
      <c r="J9873" s="231" t="str">
        <f t="shared" si="767"/>
        <v/>
      </c>
    </row>
    <row r="9874" spans="6:10" ht="19.5" customHeight="1" x14ac:dyDescent="0.25">
      <c r="F9874" s="328">
        <f t="shared" si="765"/>
        <v>0</v>
      </c>
      <c r="G9874" s="233" t="str">
        <f t="shared" si="766"/>
        <v/>
      </c>
      <c r="H9874" s="231">
        <f t="shared" si="768"/>
        <v>1956458.97</v>
      </c>
      <c r="I9874" s="232">
        <f t="shared" si="769"/>
        <v>0</v>
      </c>
      <c r="J9874" s="231" t="str">
        <f t="shared" si="767"/>
        <v/>
      </c>
    </row>
    <row r="9875" spans="6:10" ht="19.5" customHeight="1" x14ac:dyDescent="0.25">
      <c r="F9875" s="328">
        <f t="shared" si="765"/>
        <v>0</v>
      </c>
      <c r="G9875" s="233" t="str">
        <f t="shared" si="766"/>
        <v/>
      </c>
      <c r="H9875" s="231">
        <f t="shared" si="768"/>
        <v>1956458.97</v>
      </c>
      <c r="I9875" s="232">
        <f t="shared" si="769"/>
        <v>0</v>
      </c>
      <c r="J9875" s="231" t="str">
        <f t="shared" si="767"/>
        <v/>
      </c>
    </row>
    <row r="9876" spans="6:10" ht="19.5" customHeight="1" x14ac:dyDescent="0.25">
      <c r="F9876" s="328">
        <f t="shared" si="765"/>
        <v>0</v>
      </c>
      <c r="G9876" s="233" t="str">
        <f t="shared" si="766"/>
        <v/>
      </c>
      <c r="H9876" s="231">
        <f t="shared" si="768"/>
        <v>1956458.97</v>
      </c>
      <c r="I9876" s="232">
        <f t="shared" si="769"/>
        <v>0</v>
      </c>
      <c r="J9876" s="231" t="str">
        <f t="shared" si="767"/>
        <v/>
      </c>
    </row>
    <row r="9877" spans="6:10" ht="19.5" customHeight="1" x14ac:dyDescent="0.25">
      <c r="F9877" s="328">
        <f t="shared" si="765"/>
        <v>0</v>
      </c>
      <c r="G9877" s="233" t="str">
        <f t="shared" si="766"/>
        <v/>
      </c>
      <c r="H9877" s="231">
        <f t="shared" si="768"/>
        <v>1956458.97</v>
      </c>
      <c r="I9877" s="232">
        <f t="shared" si="769"/>
        <v>0</v>
      </c>
      <c r="J9877" s="231" t="str">
        <f t="shared" si="767"/>
        <v/>
      </c>
    </row>
    <row r="9878" spans="6:10" ht="19.5" customHeight="1" x14ac:dyDescent="0.25">
      <c r="F9878" s="328">
        <f t="shared" si="765"/>
        <v>0</v>
      </c>
      <c r="G9878" s="233" t="str">
        <f t="shared" si="766"/>
        <v/>
      </c>
      <c r="H9878" s="231">
        <f t="shared" si="768"/>
        <v>1956458.97</v>
      </c>
      <c r="I9878" s="232">
        <f t="shared" si="769"/>
        <v>0</v>
      </c>
      <c r="J9878" s="231" t="str">
        <f t="shared" si="767"/>
        <v/>
      </c>
    </row>
    <row r="9879" spans="6:10" ht="19.5" customHeight="1" x14ac:dyDescent="0.25">
      <c r="F9879" s="328">
        <f t="shared" si="765"/>
        <v>0</v>
      </c>
      <c r="G9879" s="233" t="str">
        <f t="shared" si="766"/>
        <v/>
      </c>
      <c r="H9879" s="231">
        <f t="shared" si="768"/>
        <v>1956458.97</v>
      </c>
      <c r="I9879" s="232">
        <f t="shared" si="769"/>
        <v>0</v>
      </c>
      <c r="J9879" s="231" t="str">
        <f t="shared" si="767"/>
        <v/>
      </c>
    </row>
    <row r="9880" spans="6:10" ht="19.5" customHeight="1" x14ac:dyDescent="0.25">
      <c r="F9880" s="328">
        <f t="shared" si="765"/>
        <v>0</v>
      </c>
      <c r="G9880" s="233" t="str">
        <f t="shared" si="766"/>
        <v/>
      </c>
      <c r="H9880" s="231">
        <f t="shared" si="768"/>
        <v>1956458.97</v>
      </c>
      <c r="I9880" s="232">
        <f t="shared" si="769"/>
        <v>0</v>
      </c>
      <c r="J9880" s="231" t="str">
        <f t="shared" si="767"/>
        <v/>
      </c>
    </row>
    <row r="9881" spans="6:10" ht="19.5" customHeight="1" x14ac:dyDescent="0.25">
      <c r="F9881" s="328">
        <f t="shared" si="765"/>
        <v>0</v>
      </c>
      <c r="G9881" s="233" t="str">
        <f t="shared" si="766"/>
        <v/>
      </c>
      <c r="H9881" s="231">
        <f t="shared" si="768"/>
        <v>1956458.97</v>
      </c>
      <c r="I9881" s="232">
        <f t="shared" si="769"/>
        <v>0</v>
      </c>
      <c r="J9881" s="231" t="str">
        <f t="shared" si="767"/>
        <v/>
      </c>
    </row>
    <row r="9882" spans="6:10" ht="19.5" customHeight="1" x14ac:dyDescent="0.25">
      <c r="F9882" s="328">
        <f t="shared" si="765"/>
        <v>0</v>
      </c>
      <c r="G9882" s="233" t="str">
        <f t="shared" si="766"/>
        <v/>
      </c>
      <c r="H9882" s="231">
        <f t="shared" si="768"/>
        <v>1956458.97</v>
      </c>
      <c r="I9882" s="232">
        <f t="shared" si="769"/>
        <v>0</v>
      </c>
      <c r="J9882" s="231" t="str">
        <f t="shared" si="767"/>
        <v/>
      </c>
    </row>
    <row r="9883" spans="6:10" ht="19.5" customHeight="1" x14ac:dyDescent="0.25">
      <c r="F9883" s="328">
        <f t="shared" si="765"/>
        <v>0</v>
      </c>
      <c r="G9883" s="233" t="str">
        <f t="shared" si="766"/>
        <v/>
      </c>
      <c r="H9883" s="231">
        <f t="shared" si="768"/>
        <v>1956458.97</v>
      </c>
      <c r="I9883" s="232">
        <f t="shared" si="769"/>
        <v>0</v>
      </c>
      <c r="J9883" s="231" t="str">
        <f t="shared" si="767"/>
        <v/>
      </c>
    </row>
    <row r="9884" spans="6:10" ht="19.5" customHeight="1" x14ac:dyDescent="0.25">
      <c r="F9884" s="328">
        <f t="shared" si="765"/>
        <v>0</v>
      </c>
      <c r="G9884" s="233" t="str">
        <f t="shared" si="766"/>
        <v/>
      </c>
      <c r="H9884" s="231">
        <f t="shared" si="768"/>
        <v>1956458.97</v>
      </c>
      <c r="I9884" s="232">
        <f t="shared" si="769"/>
        <v>0</v>
      </c>
      <c r="J9884" s="231" t="str">
        <f t="shared" si="767"/>
        <v/>
      </c>
    </row>
    <row r="9885" spans="6:10" ht="19.5" customHeight="1" x14ac:dyDescent="0.25">
      <c r="F9885" s="328">
        <f t="shared" si="765"/>
        <v>0</v>
      </c>
      <c r="G9885" s="233" t="str">
        <f t="shared" si="766"/>
        <v/>
      </c>
      <c r="H9885" s="231">
        <f t="shared" si="768"/>
        <v>1956458.97</v>
      </c>
      <c r="I9885" s="232">
        <f t="shared" si="769"/>
        <v>0</v>
      </c>
      <c r="J9885" s="231" t="str">
        <f t="shared" si="767"/>
        <v/>
      </c>
    </row>
    <row r="9886" spans="6:10" ht="19.5" customHeight="1" x14ac:dyDescent="0.25">
      <c r="F9886" s="328">
        <f t="shared" si="765"/>
        <v>0</v>
      </c>
      <c r="G9886" s="233" t="str">
        <f t="shared" si="766"/>
        <v/>
      </c>
      <c r="H9886" s="231">
        <f t="shared" si="768"/>
        <v>1956458.97</v>
      </c>
      <c r="I9886" s="232">
        <f t="shared" si="769"/>
        <v>0</v>
      </c>
      <c r="J9886" s="231" t="str">
        <f t="shared" si="767"/>
        <v/>
      </c>
    </row>
    <row r="9887" spans="6:10" ht="19.5" customHeight="1" x14ac:dyDescent="0.25">
      <c r="F9887" s="328">
        <f t="shared" si="765"/>
        <v>0</v>
      </c>
      <c r="G9887" s="233" t="str">
        <f t="shared" si="766"/>
        <v/>
      </c>
      <c r="H9887" s="231">
        <f t="shared" si="768"/>
        <v>1956458.97</v>
      </c>
      <c r="I9887" s="232">
        <f t="shared" si="769"/>
        <v>0</v>
      </c>
      <c r="J9887" s="231" t="str">
        <f t="shared" si="767"/>
        <v/>
      </c>
    </row>
    <row r="9888" spans="6:10" ht="19.5" customHeight="1" x14ac:dyDescent="0.25">
      <c r="F9888" s="328">
        <f t="shared" si="765"/>
        <v>0</v>
      </c>
      <c r="G9888" s="233" t="str">
        <f t="shared" si="766"/>
        <v/>
      </c>
      <c r="H9888" s="231">
        <f t="shared" si="768"/>
        <v>1956458.97</v>
      </c>
      <c r="I9888" s="232">
        <f t="shared" si="769"/>
        <v>0</v>
      </c>
      <c r="J9888" s="231" t="str">
        <f t="shared" si="767"/>
        <v/>
      </c>
    </row>
    <row r="9889" spans="6:10" ht="19.5" customHeight="1" x14ac:dyDescent="0.25">
      <c r="F9889" s="328">
        <f t="shared" si="765"/>
        <v>0</v>
      </c>
      <c r="G9889" s="233" t="str">
        <f t="shared" si="766"/>
        <v/>
      </c>
      <c r="H9889" s="231">
        <f t="shared" si="768"/>
        <v>1956458.97</v>
      </c>
      <c r="I9889" s="232">
        <f t="shared" si="769"/>
        <v>0</v>
      </c>
      <c r="J9889" s="231" t="str">
        <f t="shared" si="767"/>
        <v/>
      </c>
    </row>
    <row r="9890" spans="6:10" ht="19.5" customHeight="1" x14ac:dyDescent="0.25">
      <c r="F9890" s="328">
        <f t="shared" si="765"/>
        <v>0</v>
      </c>
      <c r="G9890" s="233" t="str">
        <f t="shared" si="766"/>
        <v/>
      </c>
      <c r="H9890" s="231">
        <f t="shared" si="768"/>
        <v>1956458.97</v>
      </c>
      <c r="I9890" s="232">
        <f t="shared" si="769"/>
        <v>0</v>
      </c>
      <c r="J9890" s="231" t="str">
        <f t="shared" si="767"/>
        <v/>
      </c>
    </row>
    <row r="9891" spans="6:10" ht="19.5" customHeight="1" x14ac:dyDescent="0.25">
      <c r="F9891" s="328">
        <f t="shared" si="765"/>
        <v>0</v>
      </c>
      <c r="G9891" s="233" t="str">
        <f t="shared" si="766"/>
        <v/>
      </c>
      <c r="H9891" s="231">
        <f t="shared" si="768"/>
        <v>1956458.97</v>
      </c>
      <c r="I9891" s="232">
        <f t="shared" si="769"/>
        <v>0</v>
      </c>
      <c r="J9891" s="231" t="str">
        <f t="shared" si="767"/>
        <v/>
      </c>
    </row>
    <row r="9892" spans="6:10" ht="19.5" customHeight="1" x14ac:dyDescent="0.25">
      <c r="F9892" s="328">
        <f t="shared" si="765"/>
        <v>0</v>
      </c>
      <c r="G9892" s="233" t="str">
        <f t="shared" si="766"/>
        <v/>
      </c>
      <c r="H9892" s="231">
        <f t="shared" si="768"/>
        <v>1956458.97</v>
      </c>
      <c r="I9892" s="232">
        <f t="shared" si="769"/>
        <v>0</v>
      </c>
      <c r="J9892" s="231" t="str">
        <f t="shared" si="767"/>
        <v/>
      </c>
    </row>
    <row r="9893" spans="6:10" ht="19.5" customHeight="1" x14ac:dyDescent="0.25">
      <c r="F9893" s="328">
        <f t="shared" si="765"/>
        <v>0</v>
      </c>
      <c r="G9893" s="233" t="str">
        <f t="shared" si="766"/>
        <v/>
      </c>
      <c r="H9893" s="231">
        <f t="shared" si="768"/>
        <v>1956458.97</v>
      </c>
      <c r="I9893" s="232">
        <f t="shared" si="769"/>
        <v>0</v>
      </c>
      <c r="J9893" s="231" t="str">
        <f t="shared" si="767"/>
        <v/>
      </c>
    </row>
    <row r="9894" spans="6:10" ht="19.5" customHeight="1" x14ac:dyDescent="0.25">
      <c r="F9894" s="328">
        <f t="shared" si="765"/>
        <v>0</v>
      </c>
      <c r="G9894" s="233" t="str">
        <f t="shared" si="766"/>
        <v/>
      </c>
      <c r="H9894" s="231">
        <f t="shared" si="768"/>
        <v>1956458.97</v>
      </c>
      <c r="I9894" s="232">
        <f t="shared" si="769"/>
        <v>0</v>
      </c>
      <c r="J9894" s="231" t="str">
        <f t="shared" si="767"/>
        <v/>
      </c>
    </row>
    <row r="9895" spans="6:10" ht="19.5" customHeight="1" x14ac:dyDescent="0.25">
      <c r="F9895" s="328">
        <f t="shared" si="765"/>
        <v>0</v>
      </c>
      <c r="G9895" s="233" t="str">
        <f t="shared" si="766"/>
        <v/>
      </c>
      <c r="H9895" s="231">
        <f t="shared" si="768"/>
        <v>1956458.97</v>
      </c>
      <c r="I9895" s="232">
        <f t="shared" si="769"/>
        <v>0</v>
      </c>
      <c r="J9895" s="231" t="str">
        <f t="shared" si="767"/>
        <v/>
      </c>
    </row>
    <row r="9896" spans="6:10" ht="19.5" customHeight="1" x14ac:dyDescent="0.25">
      <c r="F9896" s="328">
        <f t="shared" si="765"/>
        <v>0</v>
      </c>
      <c r="G9896" s="233" t="str">
        <f t="shared" si="766"/>
        <v/>
      </c>
      <c r="H9896" s="231">
        <f t="shared" si="768"/>
        <v>1956458.97</v>
      </c>
      <c r="I9896" s="232">
        <f t="shared" si="769"/>
        <v>0</v>
      </c>
      <c r="J9896" s="231" t="str">
        <f t="shared" si="767"/>
        <v/>
      </c>
    </row>
    <row r="9897" spans="6:10" ht="19.5" customHeight="1" x14ac:dyDescent="0.25">
      <c r="F9897" s="328">
        <f t="shared" si="765"/>
        <v>0</v>
      </c>
      <c r="G9897" s="233" t="str">
        <f t="shared" si="766"/>
        <v/>
      </c>
      <c r="H9897" s="231">
        <f t="shared" si="768"/>
        <v>1956458.97</v>
      </c>
      <c r="I9897" s="232">
        <f t="shared" si="769"/>
        <v>0</v>
      </c>
      <c r="J9897" s="231" t="str">
        <f t="shared" si="767"/>
        <v/>
      </c>
    </row>
    <row r="9898" spans="6:10" ht="19.5" customHeight="1" x14ac:dyDescent="0.25">
      <c r="F9898" s="328">
        <f t="shared" si="765"/>
        <v>0</v>
      </c>
      <c r="G9898" s="233" t="str">
        <f t="shared" si="766"/>
        <v/>
      </c>
      <c r="H9898" s="231">
        <f t="shared" si="768"/>
        <v>1956458.97</v>
      </c>
      <c r="I9898" s="232">
        <f t="shared" si="769"/>
        <v>0</v>
      </c>
      <c r="J9898" s="231" t="str">
        <f t="shared" si="767"/>
        <v/>
      </c>
    </row>
    <row r="9899" spans="6:10" ht="19.5" customHeight="1" x14ac:dyDescent="0.25">
      <c r="F9899" s="328">
        <f t="shared" si="765"/>
        <v>0</v>
      </c>
      <c r="G9899" s="233" t="str">
        <f t="shared" si="766"/>
        <v/>
      </c>
      <c r="H9899" s="231">
        <f t="shared" si="768"/>
        <v>1956458.97</v>
      </c>
      <c r="I9899" s="232">
        <f t="shared" si="769"/>
        <v>0</v>
      </c>
      <c r="J9899" s="231" t="str">
        <f t="shared" si="767"/>
        <v/>
      </c>
    </row>
    <row r="9900" spans="6:10" ht="19.5" customHeight="1" x14ac:dyDescent="0.25">
      <c r="F9900" s="328">
        <f t="shared" si="765"/>
        <v>0</v>
      </c>
      <c r="G9900" s="233" t="str">
        <f t="shared" si="766"/>
        <v/>
      </c>
      <c r="H9900" s="231">
        <f t="shared" si="768"/>
        <v>1956458.97</v>
      </c>
      <c r="I9900" s="232">
        <f t="shared" si="769"/>
        <v>0</v>
      </c>
      <c r="J9900" s="231" t="str">
        <f t="shared" si="767"/>
        <v/>
      </c>
    </row>
    <row r="9901" spans="6:10" ht="19.5" customHeight="1" x14ac:dyDescent="0.25">
      <c r="F9901" s="328">
        <f t="shared" si="765"/>
        <v>0</v>
      </c>
      <c r="G9901" s="233" t="str">
        <f t="shared" si="766"/>
        <v/>
      </c>
      <c r="H9901" s="231">
        <f t="shared" si="768"/>
        <v>1956458.97</v>
      </c>
      <c r="I9901" s="232">
        <f t="shared" si="769"/>
        <v>0</v>
      </c>
      <c r="J9901" s="231" t="str">
        <f t="shared" si="767"/>
        <v/>
      </c>
    </row>
    <row r="9902" spans="6:10" ht="19.5" customHeight="1" x14ac:dyDescent="0.25">
      <c r="F9902" s="328">
        <f t="shared" si="765"/>
        <v>0</v>
      </c>
      <c r="G9902" s="233" t="str">
        <f t="shared" si="766"/>
        <v/>
      </c>
      <c r="H9902" s="231">
        <f t="shared" si="768"/>
        <v>1956458.97</v>
      </c>
      <c r="I9902" s="232">
        <f t="shared" si="769"/>
        <v>0</v>
      </c>
      <c r="J9902" s="231" t="str">
        <f t="shared" si="767"/>
        <v/>
      </c>
    </row>
    <row r="9903" spans="6:10" ht="19.5" customHeight="1" x14ac:dyDescent="0.25">
      <c r="F9903" s="328">
        <f t="shared" si="765"/>
        <v>0</v>
      </c>
      <c r="G9903" s="233" t="str">
        <f t="shared" si="766"/>
        <v/>
      </c>
      <c r="H9903" s="231">
        <f t="shared" si="768"/>
        <v>1956458.97</v>
      </c>
      <c r="I9903" s="232">
        <f t="shared" si="769"/>
        <v>0</v>
      </c>
      <c r="J9903" s="231" t="str">
        <f t="shared" si="767"/>
        <v/>
      </c>
    </row>
    <row r="9904" spans="6:10" ht="19.5" customHeight="1" x14ac:dyDescent="0.25">
      <c r="F9904" s="328">
        <f t="shared" si="765"/>
        <v>0</v>
      </c>
      <c r="G9904" s="233" t="str">
        <f t="shared" si="766"/>
        <v/>
      </c>
      <c r="H9904" s="231">
        <f t="shared" si="768"/>
        <v>1956458.97</v>
      </c>
      <c r="I9904" s="232">
        <f t="shared" si="769"/>
        <v>0</v>
      </c>
      <c r="J9904" s="231" t="str">
        <f t="shared" si="767"/>
        <v/>
      </c>
    </row>
    <row r="9905" spans="6:10" ht="19.5" customHeight="1" x14ac:dyDescent="0.25">
      <c r="F9905" s="328">
        <f t="shared" si="765"/>
        <v>0</v>
      </c>
      <c r="G9905" s="233" t="str">
        <f t="shared" si="766"/>
        <v/>
      </c>
      <c r="H9905" s="231">
        <f t="shared" si="768"/>
        <v>1956458.97</v>
      </c>
      <c r="I9905" s="232">
        <f t="shared" si="769"/>
        <v>0</v>
      </c>
      <c r="J9905" s="231" t="str">
        <f t="shared" si="767"/>
        <v/>
      </c>
    </row>
    <row r="9906" spans="6:10" ht="19.5" customHeight="1" x14ac:dyDescent="0.25">
      <c r="F9906" s="328">
        <f t="shared" si="765"/>
        <v>0</v>
      </c>
      <c r="G9906" s="233" t="str">
        <f t="shared" si="766"/>
        <v/>
      </c>
      <c r="H9906" s="231">
        <f t="shared" si="768"/>
        <v>1956458.97</v>
      </c>
      <c r="I9906" s="232">
        <f t="shared" si="769"/>
        <v>0</v>
      </c>
      <c r="J9906" s="231" t="str">
        <f t="shared" si="767"/>
        <v/>
      </c>
    </row>
    <row r="9907" spans="6:10" ht="19.5" customHeight="1" x14ac:dyDescent="0.25">
      <c r="F9907" s="328">
        <f t="shared" si="765"/>
        <v>0</v>
      </c>
      <c r="G9907" s="233" t="str">
        <f t="shared" si="766"/>
        <v/>
      </c>
      <c r="H9907" s="231">
        <f t="shared" si="768"/>
        <v>1956458.97</v>
      </c>
      <c r="I9907" s="232">
        <f t="shared" si="769"/>
        <v>0</v>
      </c>
      <c r="J9907" s="231" t="str">
        <f t="shared" si="767"/>
        <v/>
      </c>
    </row>
    <row r="9908" spans="6:10" ht="19.5" customHeight="1" x14ac:dyDescent="0.25">
      <c r="F9908" s="328">
        <f t="shared" si="765"/>
        <v>0</v>
      </c>
      <c r="G9908" s="233" t="str">
        <f t="shared" si="766"/>
        <v/>
      </c>
      <c r="H9908" s="231">
        <f t="shared" si="768"/>
        <v>1956458.97</v>
      </c>
      <c r="I9908" s="232">
        <f t="shared" si="769"/>
        <v>0</v>
      </c>
      <c r="J9908" s="231" t="str">
        <f t="shared" si="767"/>
        <v/>
      </c>
    </row>
    <row r="9909" spans="6:10" ht="19.5" customHeight="1" x14ac:dyDescent="0.25">
      <c r="F9909" s="328">
        <f t="shared" si="765"/>
        <v>0</v>
      </c>
      <c r="G9909" s="233" t="str">
        <f t="shared" si="766"/>
        <v/>
      </c>
      <c r="H9909" s="231">
        <f t="shared" si="768"/>
        <v>1956458.97</v>
      </c>
      <c r="I9909" s="232">
        <f t="shared" si="769"/>
        <v>0</v>
      </c>
      <c r="J9909" s="231" t="str">
        <f t="shared" si="767"/>
        <v/>
      </c>
    </row>
    <row r="9910" spans="6:10" ht="19.5" customHeight="1" x14ac:dyDescent="0.25">
      <c r="F9910" s="328">
        <f t="shared" si="765"/>
        <v>0</v>
      </c>
      <c r="G9910" s="233" t="str">
        <f t="shared" si="766"/>
        <v/>
      </c>
      <c r="H9910" s="231">
        <f t="shared" si="768"/>
        <v>1956458.97</v>
      </c>
      <c r="I9910" s="232">
        <f t="shared" si="769"/>
        <v>0</v>
      </c>
      <c r="J9910" s="231" t="str">
        <f t="shared" si="767"/>
        <v/>
      </c>
    </row>
    <row r="9911" spans="6:10" ht="19.5" customHeight="1" x14ac:dyDescent="0.25">
      <c r="F9911" s="328">
        <f t="shared" si="765"/>
        <v>0</v>
      </c>
      <c r="G9911" s="233" t="str">
        <f t="shared" si="766"/>
        <v/>
      </c>
      <c r="H9911" s="231">
        <f t="shared" si="768"/>
        <v>1956458.97</v>
      </c>
      <c r="I9911" s="232">
        <f t="shared" si="769"/>
        <v>0</v>
      </c>
      <c r="J9911" s="231" t="str">
        <f t="shared" si="767"/>
        <v/>
      </c>
    </row>
    <row r="9912" spans="6:10" ht="19.5" customHeight="1" x14ac:dyDescent="0.25">
      <c r="F9912" s="328">
        <f t="shared" si="765"/>
        <v>0</v>
      </c>
      <c r="G9912" s="233" t="str">
        <f t="shared" si="766"/>
        <v/>
      </c>
      <c r="H9912" s="231">
        <f t="shared" si="768"/>
        <v>1956458.97</v>
      </c>
      <c r="I9912" s="232">
        <f t="shared" si="769"/>
        <v>0</v>
      </c>
      <c r="J9912" s="231" t="str">
        <f t="shared" si="767"/>
        <v/>
      </c>
    </row>
    <row r="9913" spans="6:10" ht="19.5" customHeight="1" x14ac:dyDescent="0.25">
      <c r="F9913" s="328">
        <f t="shared" si="765"/>
        <v>0</v>
      </c>
      <c r="G9913" s="233" t="str">
        <f t="shared" si="766"/>
        <v/>
      </c>
      <c r="H9913" s="231">
        <f t="shared" si="768"/>
        <v>1956458.97</v>
      </c>
      <c r="I9913" s="232">
        <f t="shared" si="769"/>
        <v>0</v>
      </c>
      <c r="J9913" s="231" t="str">
        <f t="shared" si="767"/>
        <v/>
      </c>
    </row>
    <row r="9914" spans="6:10" ht="19.5" customHeight="1" x14ac:dyDescent="0.25">
      <c r="F9914" s="328">
        <f t="shared" si="765"/>
        <v>0</v>
      </c>
      <c r="G9914" s="233" t="str">
        <f t="shared" si="766"/>
        <v/>
      </c>
      <c r="H9914" s="231">
        <f t="shared" si="768"/>
        <v>1956458.97</v>
      </c>
      <c r="I9914" s="232">
        <f t="shared" si="769"/>
        <v>0</v>
      </c>
      <c r="J9914" s="231" t="str">
        <f t="shared" si="767"/>
        <v/>
      </c>
    </row>
    <row r="9915" spans="6:10" ht="19.5" customHeight="1" x14ac:dyDescent="0.25">
      <c r="F9915" s="328">
        <f t="shared" si="765"/>
        <v>0</v>
      </c>
      <c r="G9915" s="233" t="str">
        <f t="shared" si="766"/>
        <v/>
      </c>
      <c r="H9915" s="231">
        <f t="shared" si="768"/>
        <v>1956458.97</v>
      </c>
      <c r="I9915" s="232">
        <f t="shared" si="769"/>
        <v>0</v>
      </c>
      <c r="J9915" s="231" t="str">
        <f t="shared" si="767"/>
        <v/>
      </c>
    </row>
    <row r="9916" spans="6:10" ht="19.5" customHeight="1" x14ac:dyDescent="0.25">
      <c r="F9916" s="328">
        <f t="shared" si="765"/>
        <v>0</v>
      </c>
      <c r="G9916" s="233" t="str">
        <f t="shared" si="766"/>
        <v/>
      </c>
      <c r="H9916" s="231">
        <f t="shared" si="768"/>
        <v>1956458.97</v>
      </c>
      <c r="I9916" s="232">
        <f t="shared" si="769"/>
        <v>0</v>
      </c>
      <c r="J9916" s="231" t="str">
        <f t="shared" si="767"/>
        <v/>
      </c>
    </row>
    <row r="9917" spans="6:10" ht="19.5" customHeight="1" x14ac:dyDescent="0.25">
      <c r="F9917" s="328">
        <f t="shared" si="765"/>
        <v>0</v>
      </c>
      <c r="G9917" s="233" t="str">
        <f t="shared" si="766"/>
        <v/>
      </c>
      <c r="H9917" s="231">
        <f t="shared" si="768"/>
        <v>1956458.97</v>
      </c>
      <c r="I9917" s="232">
        <f t="shared" si="769"/>
        <v>0</v>
      </c>
      <c r="J9917" s="231" t="str">
        <f t="shared" si="767"/>
        <v/>
      </c>
    </row>
    <row r="9918" spans="6:10" ht="19.5" customHeight="1" x14ac:dyDescent="0.25">
      <c r="F9918" s="328">
        <f t="shared" si="765"/>
        <v>0</v>
      </c>
      <c r="G9918" s="233" t="str">
        <f t="shared" si="766"/>
        <v/>
      </c>
      <c r="H9918" s="231">
        <f t="shared" si="768"/>
        <v>1956458.97</v>
      </c>
      <c r="I9918" s="232">
        <f t="shared" si="769"/>
        <v>0</v>
      </c>
      <c r="J9918" s="231" t="str">
        <f t="shared" si="767"/>
        <v/>
      </c>
    </row>
    <row r="9919" spans="6:10" ht="19.5" customHeight="1" x14ac:dyDescent="0.25">
      <c r="F9919" s="328">
        <f t="shared" si="765"/>
        <v>0</v>
      </c>
      <c r="G9919" s="233" t="str">
        <f t="shared" si="766"/>
        <v/>
      </c>
      <c r="H9919" s="231">
        <f t="shared" si="768"/>
        <v>1956458.97</v>
      </c>
      <c r="I9919" s="232">
        <f t="shared" si="769"/>
        <v>0</v>
      </c>
      <c r="J9919" s="231" t="str">
        <f t="shared" si="767"/>
        <v/>
      </c>
    </row>
    <row r="9920" spans="6:10" ht="19.5" customHeight="1" x14ac:dyDescent="0.25">
      <c r="F9920" s="328">
        <f t="shared" si="765"/>
        <v>0</v>
      </c>
      <c r="G9920" s="233" t="str">
        <f t="shared" si="766"/>
        <v/>
      </c>
      <c r="H9920" s="231">
        <f t="shared" si="768"/>
        <v>1956458.97</v>
      </c>
      <c r="I9920" s="232">
        <f t="shared" si="769"/>
        <v>0</v>
      </c>
      <c r="J9920" s="231" t="str">
        <f t="shared" si="767"/>
        <v/>
      </c>
    </row>
    <row r="9921" spans="6:10" ht="19.5" customHeight="1" x14ac:dyDescent="0.25">
      <c r="F9921" s="328">
        <f t="shared" si="765"/>
        <v>0</v>
      </c>
      <c r="G9921" s="233" t="str">
        <f t="shared" si="766"/>
        <v/>
      </c>
      <c r="H9921" s="231">
        <f t="shared" si="768"/>
        <v>1956458.97</v>
      </c>
      <c r="I9921" s="232">
        <f t="shared" si="769"/>
        <v>0</v>
      </c>
      <c r="J9921" s="231" t="str">
        <f t="shared" si="767"/>
        <v/>
      </c>
    </row>
    <row r="9922" spans="6:10" ht="19.5" customHeight="1" x14ac:dyDescent="0.25">
      <c r="F9922" s="328">
        <f t="shared" si="765"/>
        <v>0</v>
      </c>
      <c r="G9922" s="233" t="str">
        <f t="shared" si="766"/>
        <v/>
      </c>
      <c r="H9922" s="231">
        <f t="shared" si="768"/>
        <v>1956458.97</v>
      </c>
      <c r="I9922" s="232">
        <f t="shared" si="769"/>
        <v>0</v>
      </c>
      <c r="J9922" s="231" t="str">
        <f t="shared" si="767"/>
        <v/>
      </c>
    </row>
    <row r="9923" spans="6:10" ht="19.5" customHeight="1" x14ac:dyDescent="0.25">
      <c r="F9923" s="328">
        <f t="shared" si="765"/>
        <v>0</v>
      </c>
      <c r="G9923" s="233" t="str">
        <f t="shared" si="766"/>
        <v/>
      </c>
      <c r="H9923" s="231">
        <f t="shared" si="768"/>
        <v>1956458.97</v>
      </c>
      <c r="I9923" s="232">
        <f t="shared" si="769"/>
        <v>0</v>
      </c>
      <c r="J9923" s="231" t="str">
        <f t="shared" si="767"/>
        <v/>
      </c>
    </row>
    <row r="9924" spans="6:10" ht="19.5" customHeight="1" x14ac:dyDescent="0.25">
      <c r="F9924" s="328">
        <f t="shared" si="765"/>
        <v>0</v>
      </c>
      <c r="G9924" s="233" t="str">
        <f t="shared" si="766"/>
        <v/>
      </c>
      <c r="H9924" s="231">
        <f t="shared" si="768"/>
        <v>1956458.97</v>
      </c>
      <c r="I9924" s="232">
        <f t="shared" si="769"/>
        <v>0</v>
      </c>
      <c r="J9924" s="231" t="str">
        <f t="shared" si="767"/>
        <v/>
      </c>
    </row>
    <row r="9925" spans="6:10" ht="19.5" customHeight="1" x14ac:dyDescent="0.25">
      <c r="F9925" s="328">
        <f t="shared" si="765"/>
        <v>0</v>
      </c>
      <c r="G9925" s="233" t="str">
        <f t="shared" si="766"/>
        <v/>
      </c>
      <c r="H9925" s="231">
        <f t="shared" si="768"/>
        <v>1956458.97</v>
      </c>
      <c r="I9925" s="232">
        <f t="shared" si="769"/>
        <v>0</v>
      </c>
      <c r="J9925" s="231" t="str">
        <f t="shared" si="767"/>
        <v/>
      </c>
    </row>
    <row r="9926" spans="6:10" ht="19.5" customHeight="1" x14ac:dyDescent="0.25">
      <c r="F9926" s="328">
        <f t="shared" si="765"/>
        <v>0</v>
      </c>
      <c r="G9926" s="233" t="str">
        <f t="shared" si="766"/>
        <v/>
      </c>
      <c r="H9926" s="231">
        <f t="shared" si="768"/>
        <v>1956458.97</v>
      </c>
      <c r="I9926" s="232">
        <f t="shared" si="769"/>
        <v>0</v>
      </c>
      <c r="J9926" s="231" t="str">
        <f t="shared" si="767"/>
        <v/>
      </c>
    </row>
    <row r="9927" spans="6:10" ht="19.5" customHeight="1" x14ac:dyDescent="0.25">
      <c r="F9927" s="328">
        <f t="shared" si="765"/>
        <v>0</v>
      </c>
      <c r="G9927" s="233" t="str">
        <f t="shared" si="766"/>
        <v/>
      </c>
      <c r="H9927" s="231">
        <f t="shared" si="768"/>
        <v>1956458.97</v>
      </c>
      <c r="I9927" s="232">
        <f t="shared" si="769"/>
        <v>0</v>
      </c>
      <c r="J9927" s="231" t="str">
        <f t="shared" si="767"/>
        <v/>
      </c>
    </row>
    <row r="9928" spans="6:10" ht="19.5" customHeight="1" x14ac:dyDescent="0.25">
      <c r="F9928" s="328">
        <f t="shared" si="765"/>
        <v>0</v>
      </c>
      <c r="G9928" s="233" t="str">
        <f t="shared" si="766"/>
        <v/>
      </c>
      <c r="H9928" s="231">
        <f t="shared" si="768"/>
        <v>1956458.97</v>
      </c>
      <c r="I9928" s="232">
        <f t="shared" si="769"/>
        <v>0</v>
      </c>
      <c r="J9928" s="231" t="str">
        <f t="shared" si="767"/>
        <v/>
      </c>
    </row>
    <row r="9929" spans="6:10" ht="19.5" customHeight="1" x14ac:dyDescent="0.25">
      <c r="F9929" s="328">
        <f t="shared" si="765"/>
        <v>0</v>
      </c>
      <c r="G9929" s="233" t="str">
        <f t="shared" si="766"/>
        <v/>
      </c>
      <c r="H9929" s="231">
        <f t="shared" si="768"/>
        <v>1956458.97</v>
      </c>
      <c r="I9929" s="232">
        <f t="shared" si="769"/>
        <v>0</v>
      </c>
      <c r="J9929" s="231" t="str">
        <f t="shared" si="767"/>
        <v/>
      </c>
    </row>
    <row r="9930" spans="6:10" ht="19.5" customHeight="1" x14ac:dyDescent="0.25">
      <c r="F9930" s="328">
        <f t="shared" ref="F9930:F9993" si="770">IF(E9930&gt;$C$4*1000,"Выборка",0)</f>
        <v>0</v>
      </c>
      <c r="G9930" s="233" t="str">
        <f t="shared" ref="G9930:G9993" si="771">IF(F9930=0,"",E9930)</f>
        <v/>
      </c>
      <c r="H9930" s="231">
        <f t="shared" si="768"/>
        <v>1956458.97</v>
      </c>
      <c r="I9930" s="232">
        <f t="shared" si="769"/>
        <v>0</v>
      </c>
      <c r="J9930" s="231" t="str">
        <f t="shared" ref="J9930:J9993" si="772">IF(I9930=0,"",E9930)</f>
        <v/>
      </c>
    </row>
    <row r="9931" spans="6:10" ht="19.5" customHeight="1" x14ac:dyDescent="0.25">
      <c r="F9931" s="328">
        <f t="shared" si="770"/>
        <v>0</v>
      </c>
      <c r="G9931" s="233" t="str">
        <f t="shared" si="771"/>
        <v/>
      </c>
      <c r="H9931" s="231">
        <f t="shared" ref="H9931:H9994" si="773">IF(F9931=0,IF((I9930=0)*AND(F9930=0),H9930+E9931,IF((F9930&lt;&gt;0)*AND((H9930&lt;=$E$17)),H9930+E9931,E9931)),H9930)</f>
        <v>1956458.97</v>
      </c>
      <c r="I9931" s="232">
        <f t="shared" ref="I9931:I9994" si="774">IF((H9931&gt;$E$17)*AND(F9931=0),"Выборка",0)</f>
        <v>0</v>
      </c>
      <c r="J9931" s="231" t="str">
        <f t="shared" si="772"/>
        <v/>
      </c>
    </row>
    <row r="9932" spans="6:10" ht="19.5" customHeight="1" x14ac:dyDescent="0.25">
      <c r="F9932" s="328">
        <f t="shared" si="770"/>
        <v>0</v>
      </c>
      <c r="G9932" s="233" t="str">
        <f t="shared" si="771"/>
        <v/>
      </c>
      <c r="H9932" s="231">
        <f t="shared" si="773"/>
        <v>1956458.97</v>
      </c>
      <c r="I9932" s="232">
        <f t="shared" si="774"/>
        <v>0</v>
      </c>
      <c r="J9932" s="231" t="str">
        <f t="shared" si="772"/>
        <v/>
      </c>
    </row>
    <row r="9933" spans="6:10" ht="19.5" customHeight="1" x14ac:dyDescent="0.25">
      <c r="F9933" s="328">
        <f t="shared" si="770"/>
        <v>0</v>
      </c>
      <c r="G9933" s="233" t="str">
        <f t="shared" si="771"/>
        <v/>
      </c>
      <c r="H9933" s="231">
        <f t="shared" si="773"/>
        <v>1956458.97</v>
      </c>
      <c r="I9933" s="232">
        <f t="shared" si="774"/>
        <v>0</v>
      </c>
      <c r="J9933" s="231" t="str">
        <f t="shared" si="772"/>
        <v/>
      </c>
    </row>
    <row r="9934" spans="6:10" ht="19.5" customHeight="1" x14ac:dyDescent="0.25">
      <c r="F9934" s="328">
        <f t="shared" si="770"/>
        <v>0</v>
      </c>
      <c r="G9934" s="233" t="str">
        <f t="shared" si="771"/>
        <v/>
      </c>
      <c r="H9934" s="231">
        <f t="shared" si="773"/>
        <v>1956458.97</v>
      </c>
      <c r="I9934" s="232">
        <f t="shared" si="774"/>
        <v>0</v>
      </c>
      <c r="J9934" s="231" t="str">
        <f t="shared" si="772"/>
        <v/>
      </c>
    </row>
    <row r="9935" spans="6:10" ht="19.5" customHeight="1" x14ac:dyDescent="0.25">
      <c r="F9935" s="328">
        <f t="shared" si="770"/>
        <v>0</v>
      </c>
      <c r="G9935" s="233" t="str">
        <f t="shared" si="771"/>
        <v/>
      </c>
      <c r="H9935" s="231">
        <f t="shared" si="773"/>
        <v>1956458.97</v>
      </c>
      <c r="I9935" s="232">
        <f t="shared" si="774"/>
        <v>0</v>
      </c>
      <c r="J9935" s="231" t="str">
        <f t="shared" si="772"/>
        <v/>
      </c>
    </row>
    <row r="9936" spans="6:10" ht="19.5" customHeight="1" x14ac:dyDescent="0.25">
      <c r="F9936" s="328">
        <f t="shared" si="770"/>
        <v>0</v>
      </c>
      <c r="G9936" s="233" t="str">
        <f t="shared" si="771"/>
        <v/>
      </c>
      <c r="H9936" s="231">
        <f t="shared" si="773"/>
        <v>1956458.97</v>
      </c>
      <c r="I9936" s="232">
        <f t="shared" si="774"/>
        <v>0</v>
      </c>
      <c r="J9936" s="231" t="str">
        <f t="shared" si="772"/>
        <v/>
      </c>
    </row>
    <row r="9937" spans="6:10" ht="19.5" customHeight="1" x14ac:dyDescent="0.25">
      <c r="F9937" s="328">
        <f t="shared" si="770"/>
        <v>0</v>
      </c>
      <c r="G9937" s="233" t="str">
        <f t="shared" si="771"/>
        <v/>
      </c>
      <c r="H9937" s="231">
        <f t="shared" si="773"/>
        <v>1956458.97</v>
      </c>
      <c r="I9937" s="232">
        <f t="shared" si="774"/>
        <v>0</v>
      </c>
      <c r="J9937" s="231" t="str">
        <f t="shared" si="772"/>
        <v/>
      </c>
    </row>
    <row r="9938" spans="6:10" ht="19.5" customHeight="1" x14ac:dyDescent="0.25">
      <c r="F9938" s="328">
        <f t="shared" si="770"/>
        <v>0</v>
      </c>
      <c r="G9938" s="233" t="str">
        <f t="shared" si="771"/>
        <v/>
      </c>
      <c r="H9938" s="231">
        <f t="shared" si="773"/>
        <v>1956458.97</v>
      </c>
      <c r="I9938" s="232">
        <f t="shared" si="774"/>
        <v>0</v>
      </c>
      <c r="J9938" s="231" t="str">
        <f t="shared" si="772"/>
        <v/>
      </c>
    </row>
    <row r="9939" spans="6:10" ht="19.5" customHeight="1" x14ac:dyDescent="0.25">
      <c r="F9939" s="328">
        <f t="shared" si="770"/>
        <v>0</v>
      </c>
      <c r="G9939" s="233" t="str">
        <f t="shared" si="771"/>
        <v/>
      </c>
      <c r="H9939" s="231">
        <f t="shared" si="773"/>
        <v>1956458.97</v>
      </c>
      <c r="I9939" s="232">
        <f t="shared" si="774"/>
        <v>0</v>
      </c>
      <c r="J9939" s="231" t="str">
        <f t="shared" si="772"/>
        <v/>
      </c>
    </row>
    <row r="9940" spans="6:10" ht="19.5" customHeight="1" x14ac:dyDescent="0.25">
      <c r="F9940" s="328">
        <f t="shared" si="770"/>
        <v>0</v>
      </c>
      <c r="G9940" s="233" t="str">
        <f t="shared" si="771"/>
        <v/>
      </c>
      <c r="H9940" s="231">
        <f t="shared" si="773"/>
        <v>1956458.97</v>
      </c>
      <c r="I9940" s="232">
        <f t="shared" si="774"/>
        <v>0</v>
      </c>
      <c r="J9940" s="231" t="str">
        <f t="shared" si="772"/>
        <v/>
      </c>
    </row>
    <row r="9941" spans="6:10" ht="19.5" customHeight="1" x14ac:dyDescent="0.25">
      <c r="F9941" s="328">
        <f t="shared" si="770"/>
        <v>0</v>
      </c>
      <c r="G9941" s="233" t="str">
        <f t="shared" si="771"/>
        <v/>
      </c>
      <c r="H9941" s="231">
        <f t="shared" si="773"/>
        <v>1956458.97</v>
      </c>
      <c r="I9941" s="232">
        <f t="shared" si="774"/>
        <v>0</v>
      </c>
      <c r="J9941" s="231" t="str">
        <f t="shared" si="772"/>
        <v/>
      </c>
    </row>
    <row r="9942" spans="6:10" ht="19.5" customHeight="1" x14ac:dyDescent="0.25">
      <c r="F9942" s="328">
        <f t="shared" si="770"/>
        <v>0</v>
      </c>
      <c r="G9942" s="233" t="str">
        <f t="shared" si="771"/>
        <v/>
      </c>
      <c r="H9942" s="231">
        <f t="shared" si="773"/>
        <v>1956458.97</v>
      </c>
      <c r="I9942" s="232">
        <f t="shared" si="774"/>
        <v>0</v>
      </c>
      <c r="J9942" s="231" t="str">
        <f t="shared" si="772"/>
        <v/>
      </c>
    </row>
    <row r="9943" spans="6:10" ht="19.5" customHeight="1" x14ac:dyDescent="0.25">
      <c r="F9943" s="328">
        <f t="shared" si="770"/>
        <v>0</v>
      </c>
      <c r="G9943" s="233" t="str">
        <f t="shared" si="771"/>
        <v/>
      </c>
      <c r="H9943" s="231">
        <f t="shared" si="773"/>
        <v>1956458.97</v>
      </c>
      <c r="I9943" s="232">
        <f t="shared" si="774"/>
        <v>0</v>
      </c>
      <c r="J9943" s="231" t="str">
        <f t="shared" si="772"/>
        <v/>
      </c>
    </row>
    <row r="9944" spans="6:10" ht="19.5" customHeight="1" x14ac:dyDescent="0.25">
      <c r="F9944" s="328">
        <f t="shared" si="770"/>
        <v>0</v>
      </c>
      <c r="G9944" s="233" t="str">
        <f t="shared" si="771"/>
        <v/>
      </c>
      <c r="H9944" s="231">
        <f t="shared" si="773"/>
        <v>1956458.97</v>
      </c>
      <c r="I9944" s="232">
        <f t="shared" si="774"/>
        <v>0</v>
      </c>
      <c r="J9944" s="231" t="str">
        <f t="shared" si="772"/>
        <v/>
      </c>
    </row>
    <row r="9945" spans="6:10" ht="19.5" customHeight="1" x14ac:dyDescent="0.25">
      <c r="F9945" s="328">
        <f t="shared" si="770"/>
        <v>0</v>
      </c>
      <c r="G9945" s="233" t="str">
        <f t="shared" si="771"/>
        <v/>
      </c>
      <c r="H9945" s="231">
        <f t="shared" si="773"/>
        <v>1956458.97</v>
      </c>
      <c r="I9945" s="232">
        <f t="shared" si="774"/>
        <v>0</v>
      </c>
      <c r="J9945" s="231" t="str">
        <f t="shared" si="772"/>
        <v/>
      </c>
    </row>
    <row r="9946" spans="6:10" ht="19.5" customHeight="1" x14ac:dyDescent="0.25">
      <c r="F9946" s="328">
        <f t="shared" si="770"/>
        <v>0</v>
      </c>
      <c r="G9946" s="233" t="str">
        <f t="shared" si="771"/>
        <v/>
      </c>
      <c r="H9946" s="231">
        <f t="shared" si="773"/>
        <v>1956458.97</v>
      </c>
      <c r="I9946" s="232">
        <f t="shared" si="774"/>
        <v>0</v>
      </c>
      <c r="J9946" s="231" t="str">
        <f t="shared" si="772"/>
        <v/>
      </c>
    </row>
    <row r="9947" spans="6:10" ht="19.5" customHeight="1" x14ac:dyDescent="0.25">
      <c r="F9947" s="328">
        <f t="shared" si="770"/>
        <v>0</v>
      </c>
      <c r="G9947" s="233" t="str">
        <f t="shared" si="771"/>
        <v/>
      </c>
      <c r="H9947" s="231">
        <f t="shared" si="773"/>
        <v>1956458.97</v>
      </c>
      <c r="I9947" s="232">
        <f t="shared" si="774"/>
        <v>0</v>
      </c>
      <c r="J9947" s="231" t="str">
        <f t="shared" si="772"/>
        <v/>
      </c>
    </row>
    <row r="9948" spans="6:10" ht="19.5" customHeight="1" x14ac:dyDescent="0.25">
      <c r="F9948" s="328">
        <f t="shared" si="770"/>
        <v>0</v>
      </c>
      <c r="G9948" s="233" t="str">
        <f t="shared" si="771"/>
        <v/>
      </c>
      <c r="H9948" s="231">
        <f t="shared" si="773"/>
        <v>1956458.97</v>
      </c>
      <c r="I9948" s="232">
        <f t="shared" si="774"/>
        <v>0</v>
      </c>
      <c r="J9948" s="231" t="str">
        <f t="shared" si="772"/>
        <v/>
      </c>
    </row>
    <row r="9949" spans="6:10" ht="19.5" customHeight="1" x14ac:dyDescent="0.25">
      <c r="F9949" s="328">
        <f t="shared" si="770"/>
        <v>0</v>
      </c>
      <c r="G9949" s="233" t="str">
        <f t="shared" si="771"/>
        <v/>
      </c>
      <c r="H9949" s="231">
        <f t="shared" si="773"/>
        <v>1956458.97</v>
      </c>
      <c r="I9949" s="232">
        <f t="shared" si="774"/>
        <v>0</v>
      </c>
      <c r="J9949" s="231" t="str">
        <f t="shared" si="772"/>
        <v/>
      </c>
    </row>
    <row r="9950" spans="6:10" ht="19.5" customHeight="1" x14ac:dyDescent="0.25">
      <c r="F9950" s="328">
        <f t="shared" si="770"/>
        <v>0</v>
      </c>
      <c r="G9950" s="233" t="str">
        <f t="shared" si="771"/>
        <v/>
      </c>
      <c r="H9950" s="231">
        <f t="shared" si="773"/>
        <v>1956458.97</v>
      </c>
      <c r="I9950" s="232">
        <f t="shared" si="774"/>
        <v>0</v>
      </c>
      <c r="J9950" s="231" t="str">
        <f t="shared" si="772"/>
        <v/>
      </c>
    </row>
    <row r="9951" spans="6:10" ht="19.5" customHeight="1" x14ac:dyDescent="0.25">
      <c r="F9951" s="328">
        <f t="shared" si="770"/>
        <v>0</v>
      </c>
      <c r="G9951" s="233" t="str">
        <f t="shared" si="771"/>
        <v/>
      </c>
      <c r="H9951" s="231">
        <f t="shared" si="773"/>
        <v>1956458.97</v>
      </c>
      <c r="I9951" s="232">
        <f t="shared" si="774"/>
        <v>0</v>
      </c>
      <c r="J9951" s="231" t="str">
        <f t="shared" si="772"/>
        <v/>
      </c>
    </row>
    <row r="9952" spans="6:10" ht="19.5" customHeight="1" x14ac:dyDescent="0.25">
      <c r="F9952" s="328">
        <f t="shared" si="770"/>
        <v>0</v>
      </c>
      <c r="G9952" s="233" t="str">
        <f t="shared" si="771"/>
        <v/>
      </c>
      <c r="H9952" s="231">
        <f t="shared" si="773"/>
        <v>1956458.97</v>
      </c>
      <c r="I9952" s="232">
        <f t="shared" si="774"/>
        <v>0</v>
      </c>
      <c r="J9952" s="231" t="str">
        <f t="shared" si="772"/>
        <v/>
      </c>
    </row>
    <row r="9953" spans="6:10" ht="19.5" customHeight="1" x14ac:dyDescent="0.25">
      <c r="F9953" s="328">
        <f t="shared" si="770"/>
        <v>0</v>
      </c>
      <c r="G9953" s="233" t="str">
        <f t="shared" si="771"/>
        <v/>
      </c>
      <c r="H9953" s="231">
        <f t="shared" si="773"/>
        <v>1956458.97</v>
      </c>
      <c r="I9953" s="232">
        <f t="shared" si="774"/>
        <v>0</v>
      </c>
      <c r="J9953" s="231" t="str">
        <f t="shared" si="772"/>
        <v/>
      </c>
    </row>
    <row r="9954" spans="6:10" ht="19.5" customHeight="1" x14ac:dyDescent="0.25">
      <c r="F9954" s="328">
        <f t="shared" si="770"/>
        <v>0</v>
      </c>
      <c r="G9954" s="233" t="str">
        <f t="shared" si="771"/>
        <v/>
      </c>
      <c r="H9954" s="231">
        <f t="shared" si="773"/>
        <v>1956458.97</v>
      </c>
      <c r="I9954" s="232">
        <f t="shared" si="774"/>
        <v>0</v>
      </c>
      <c r="J9954" s="231" t="str">
        <f t="shared" si="772"/>
        <v/>
      </c>
    </row>
    <row r="9955" spans="6:10" ht="19.5" customHeight="1" x14ac:dyDescent="0.25">
      <c r="F9955" s="328">
        <f t="shared" si="770"/>
        <v>0</v>
      </c>
      <c r="G9955" s="233" t="str">
        <f t="shared" si="771"/>
        <v/>
      </c>
      <c r="H9955" s="231">
        <f t="shared" si="773"/>
        <v>1956458.97</v>
      </c>
      <c r="I9955" s="232">
        <f t="shared" si="774"/>
        <v>0</v>
      </c>
      <c r="J9955" s="231" t="str">
        <f t="shared" si="772"/>
        <v/>
      </c>
    </row>
    <row r="9956" spans="6:10" ht="19.5" customHeight="1" x14ac:dyDescent="0.25">
      <c r="F9956" s="328">
        <f t="shared" si="770"/>
        <v>0</v>
      </c>
      <c r="G9956" s="233" t="str">
        <f t="shared" si="771"/>
        <v/>
      </c>
      <c r="H9956" s="231">
        <f t="shared" si="773"/>
        <v>1956458.97</v>
      </c>
      <c r="I9956" s="232">
        <f t="shared" si="774"/>
        <v>0</v>
      </c>
      <c r="J9956" s="231" t="str">
        <f t="shared" si="772"/>
        <v/>
      </c>
    </row>
    <row r="9957" spans="6:10" ht="19.5" customHeight="1" x14ac:dyDescent="0.25">
      <c r="F9957" s="328">
        <f t="shared" si="770"/>
        <v>0</v>
      </c>
      <c r="G9957" s="233" t="str">
        <f t="shared" si="771"/>
        <v/>
      </c>
      <c r="H9957" s="231">
        <f t="shared" si="773"/>
        <v>1956458.97</v>
      </c>
      <c r="I9957" s="232">
        <f t="shared" si="774"/>
        <v>0</v>
      </c>
      <c r="J9957" s="231" t="str">
        <f t="shared" si="772"/>
        <v/>
      </c>
    </row>
    <row r="9958" spans="6:10" ht="19.5" customHeight="1" x14ac:dyDescent="0.25">
      <c r="F9958" s="328">
        <f t="shared" si="770"/>
        <v>0</v>
      </c>
      <c r="G9958" s="233" t="str">
        <f t="shared" si="771"/>
        <v/>
      </c>
      <c r="H9958" s="231">
        <f t="shared" si="773"/>
        <v>1956458.97</v>
      </c>
      <c r="I9958" s="232">
        <f t="shared" si="774"/>
        <v>0</v>
      </c>
      <c r="J9958" s="231" t="str">
        <f t="shared" si="772"/>
        <v/>
      </c>
    </row>
    <row r="9959" spans="6:10" ht="19.5" customHeight="1" x14ac:dyDescent="0.25">
      <c r="F9959" s="328">
        <f t="shared" si="770"/>
        <v>0</v>
      </c>
      <c r="G9959" s="233" t="str">
        <f t="shared" si="771"/>
        <v/>
      </c>
      <c r="H9959" s="231">
        <f t="shared" si="773"/>
        <v>1956458.97</v>
      </c>
      <c r="I9959" s="232">
        <f t="shared" si="774"/>
        <v>0</v>
      </c>
      <c r="J9959" s="231" t="str">
        <f t="shared" si="772"/>
        <v/>
      </c>
    </row>
    <row r="9960" spans="6:10" ht="19.5" customHeight="1" x14ac:dyDescent="0.25">
      <c r="F9960" s="328">
        <f t="shared" si="770"/>
        <v>0</v>
      </c>
      <c r="G9960" s="233" t="str">
        <f t="shared" si="771"/>
        <v/>
      </c>
      <c r="H9960" s="231">
        <f t="shared" si="773"/>
        <v>1956458.97</v>
      </c>
      <c r="I9960" s="232">
        <f t="shared" si="774"/>
        <v>0</v>
      </c>
      <c r="J9960" s="231" t="str">
        <f t="shared" si="772"/>
        <v/>
      </c>
    </row>
    <row r="9961" spans="6:10" ht="19.5" customHeight="1" x14ac:dyDescent="0.25">
      <c r="F9961" s="328">
        <f t="shared" si="770"/>
        <v>0</v>
      </c>
      <c r="G9961" s="233" t="str">
        <f t="shared" si="771"/>
        <v/>
      </c>
      <c r="H9961" s="231">
        <f t="shared" si="773"/>
        <v>1956458.97</v>
      </c>
      <c r="I9961" s="232">
        <f t="shared" si="774"/>
        <v>0</v>
      </c>
      <c r="J9961" s="231" t="str">
        <f t="shared" si="772"/>
        <v/>
      </c>
    </row>
    <row r="9962" spans="6:10" ht="19.5" customHeight="1" x14ac:dyDescent="0.25">
      <c r="F9962" s="328">
        <f t="shared" si="770"/>
        <v>0</v>
      </c>
      <c r="G9962" s="233" t="str">
        <f t="shared" si="771"/>
        <v/>
      </c>
      <c r="H9962" s="231">
        <f t="shared" si="773"/>
        <v>1956458.97</v>
      </c>
      <c r="I9962" s="232">
        <f t="shared" si="774"/>
        <v>0</v>
      </c>
      <c r="J9962" s="231" t="str">
        <f t="shared" si="772"/>
        <v/>
      </c>
    </row>
    <row r="9963" spans="6:10" ht="19.5" customHeight="1" x14ac:dyDescent="0.25">
      <c r="F9963" s="328">
        <f t="shared" si="770"/>
        <v>0</v>
      </c>
      <c r="G9963" s="233" t="str">
        <f t="shared" si="771"/>
        <v/>
      </c>
      <c r="H9963" s="231">
        <f t="shared" si="773"/>
        <v>1956458.97</v>
      </c>
      <c r="I9963" s="232">
        <f t="shared" si="774"/>
        <v>0</v>
      </c>
      <c r="J9963" s="231" t="str">
        <f t="shared" si="772"/>
        <v/>
      </c>
    </row>
    <row r="9964" spans="6:10" ht="19.5" customHeight="1" x14ac:dyDescent="0.25">
      <c r="F9964" s="328">
        <f t="shared" si="770"/>
        <v>0</v>
      </c>
      <c r="G9964" s="233" t="str">
        <f t="shared" si="771"/>
        <v/>
      </c>
      <c r="H9964" s="231">
        <f t="shared" si="773"/>
        <v>1956458.97</v>
      </c>
      <c r="I9964" s="232">
        <f t="shared" si="774"/>
        <v>0</v>
      </c>
      <c r="J9964" s="231" t="str">
        <f t="shared" si="772"/>
        <v/>
      </c>
    </row>
    <row r="9965" spans="6:10" ht="19.5" customHeight="1" x14ac:dyDescent="0.25">
      <c r="F9965" s="328">
        <f t="shared" si="770"/>
        <v>0</v>
      </c>
      <c r="G9965" s="233" t="str">
        <f t="shared" si="771"/>
        <v/>
      </c>
      <c r="H9965" s="231">
        <f t="shared" si="773"/>
        <v>1956458.97</v>
      </c>
      <c r="I9965" s="232">
        <f t="shared" si="774"/>
        <v>0</v>
      </c>
      <c r="J9965" s="231" t="str">
        <f t="shared" si="772"/>
        <v/>
      </c>
    </row>
    <row r="9966" spans="6:10" ht="19.5" customHeight="1" x14ac:dyDescent="0.25">
      <c r="F9966" s="328">
        <f t="shared" si="770"/>
        <v>0</v>
      </c>
      <c r="G9966" s="233" t="str">
        <f t="shared" si="771"/>
        <v/>
      </c>
      <c r="H9966" s="231">
        <f t="shared" si="773"/>
        <v>1956458.97</v>
      </c>
      <c r="I9966" s="232">
        <f t="shared" si="774"/>
        <v>0</v>
      </c>
      <c r="J9966" s="231" t="str">
        <f t="shared" si="772"/>
        <v/>
      </c>
    </row>
    <row r="9967" spans="6:10" ht="19.5" customHeight="1" x14ac:dyDescent="0.25">
      <c r="F9967" s="328">
        <f t="shared" si="770"/>
        <v>0</v>
      </c>
      <c r="G9967" s="233" t="str">
        <f t="shared" si="771"/>
        <v/>
      </c>
      <c r="H9967" s="231">
        <f t="shared" si="773"/>
        <v>1956458.97</v>
      </c>
      <c r="I9967" s="232">
        <f t="shared" si="774"/>
        <v>0</v>
      </c>
      <c r="J9967" s="231" t="str">
        <f t="shared" si="772"/>
        <v/>
      </c>
    </row>
    <row r="9968" spans="6:10" ht="19.5" customHeight="1" x14ac:dyDescent="0.25">
      <c r="F9968" s="328">
        <f t="shared" si="770"/>
        <v>0</v>
      </c>
      <c r="G9968" s="233" t="str">
        <f t="shared" si="771"/>
        <v/>
      </c>
      <c r="H9968" s="231">
        <f t="shared" si="773"/>
        <v>1956458.97</v>
      </c>
      <c r="I9968" s="232">
        <f t="shared" si="774"/>
        <v>0</v>
      </c>
      <c r="J9968" s="231" t="str">
        <f t="shared" si="772"/>
        <v/>
      </c>
    </row>
    <row r="9969" spans="6:10" ht="19.5" customHeight="1" x14ac:dyDescent="0.25">
      <c r="F9969" s="328">
        <f t="shared" si="770"/>
        <v>0</v>
      </c>
      <c r="G9969" s="233" t="str">
        <f t="shared" si="771"/>
        <v/>
      </c>
      <c r="H9969" s="231">
        <f t="shared" si="773"/>
        <v>1956458.97</v>
      </c>
      <c r="I9969" s="232">
        <f t="shared" si="774"/>
        <v>0</v>
      </c>
      <c r="J9969" s="231" t="str">
        <f t="shared" si="772"/>
        <v/>
      </c>
    </row>
    <row r="9970" spans="6:10" ht="19.5" customHeight="1" x14ac:dyDescent="0.25">
      <c r="F9970" s="328">
        <f t="shared" si="770"/>
        <v>0</v>
      </c>
      <c r="G9970" s="233" t="str">
        <f t="shared" si="771"/>
        <v/>
      </c>
      <c r="H9970" s="231">
        <f t="shared" si="773"/>
        <v>1956458.97</v>
      </c>
      <c r="I9970" s="232">
        <f t="shared" si="774"/>
        <v>0</v>
      </c>
      <c r="J9970" s="231" t="str">
        <f t="shared" si="772"/>
        <v/>
      </c>
    </row>
    <row r="9971" spans="6:10" ht="19.5" customHeight="1" x14ac:dyDescent="0.25">
      <c r="F9971" s="328">
        <f t="shared" si="770"/>
        <v>0</v>
      </c>
      <c r="G9971" s="233" t="str">
        <f t="shared" si="771"/>
        <v/>
      </c>
      <c r="H9971" s="231">
        <f t="shared" si="773"/>
        <v>1956458.97</v>
      </c>
      <c r="I9971" s="232">
        <f t="shared" si="774"/>
        <v>0</v>
      </c>
      <c r="J9971" s="231" t="str">
        <f t="shared" si="772"/>
        <v/>
      </c>
    </row>
    <row r="9972" spans="6:10" ht="19.5" customHeight="1" x14ac:dyDescent="0.25">
      <c r="F9972" s="328">
        <f t="shared" si="770"/>
        <v>0</v>
      </c>
      <c r="G9972" s="233" t="str">
        <f t="shared" si="771"/>
        <v/>
      </c>
      <c r="H9972" s="231">
        <f t="shared" si="773"/>
        <v>1956458.97</v>
      </c>
      <c r="I9972" s="232">
        <f t="shared" si="774"/>
        <v>0</v>
      </c>
      <c r="J9972" s="231" t="str">
        <f t="shared" si="772"/>
        <v/>
      </c>
    </row>
    <row r="9973" spans="6:10" ht="19.5" customHeight="1" x14ac:dyDescent="0.25">
      <c r="F9973" s="328">
        <f t="shared" si="770"/>
        <v>0</v>
      </c>
      <c r="G9973" s="233" t="str">
        <f t="shared" si="771"/>
        <v/>
      </c>
      <c r="H9973" s="231">
        <f t="shared" si="773"/>
        <v>1956458.97</v>
      </c>
      <c r="I9973" s="232">
        <f t="shared" si="774"/>
        <v>0</v>
      </c>
      <c r="J9973" s="231" t="str">
        <f t="shared" si="772"/>
        <v/>
      </c>
    </row>
    <row r="9974" spans="6:10" ht="19.5" customHeight="1" x14ac:dyDescent="0.25">
      <c r="F9974" s="328">
        <f t="shared" si="770"/>
        <v>0</v>
      </c>
      <c r="G9974" s="233" t="str">
        <f t="shared" si="771"/>
        <v/>
      </c>
      <c r="H9974" s="231">
        <f t="shared" si="773"/>
        <v>1956458.97</v>
      </c>
      <c r="I9974" s="232">
        <f t="shared" si="774"/>
        <v>0</v>
      </c>
      <c r="J9974" s="231" t="str">
        <f t="shared" si="772"/>
        <v/>
      </c>
    </row>
    <row r="9975" spans="6:10" ht="19.5" customHeight="1" x14ac:dyDescent="0.25">
      <c r="F9975" s="328">
        <f t="shared" si="770"/>
        <v>0</v>
      </c>
      <c r="G9975" s="233" t="str">
        <f t="shared" si="771"/>
        <v/>
      </c>
      <c r="H9975" s="231">
        <f t="shared" si="773"/>
        <v>1956458.97</v>
      </c>
      <c r="I9975" s="232">
        <f t="shared" si="774"/>
        <v>0</v>
      </c>
      <c r="J9975" s="231" t="str">
        <f t="shared" si="772"/>
        <v/>
      </c>
    </row>
    <row r="9976" spans="6:10" ht="19.5" customHeight="1" x14ac:dyDescent="0.25">
      <c r="F9976" s="328">
        <f t="shared" si="770"/>
        <v>0</v>
      </c>
      <c r="G9976" s="233" t="str">
        <f t="shared" si="771"/>
        <v/>
      </c>
      <c r="H9976" s="231">
        <f t="shared" si="773"/>
        <v>1956458.97</v>
      </c>
      <c r="I9976" s="232">
        <f t="shared" si="774"/>
        <v>0</v>
      </c>
      <c r="J9976" s="231" t="str">
        <f t="shared" si="772"/>
        <v/>
      </c>
    </row>
    <row r="9977" spans="6:10" ht="19.5" customHeight="1" x14ac:dyDescent="0.25">
      <c r="F9977" s="328">
        <f t="shared" si="770"/>
        <v>0</v>
      </c>
      <c r="G9977" s="233" t="str">
        <f t="shared" si="771"/>
        <v/>
      </c>
      <c r="H9977" s="231">
        <f t="shared" si="773"/>
        <v>1956458.97</v>
      </c>
      <c r="I9977" s="232">
        <f t="shared" si="774"/>
        <v>0</v>
      </c>
      <c r="J9977" s="231" t="str">
        <f t="shared" si="772"/>
        <v/>
      </c>
    </row>
    <row r="9978" spans="6:10" ht="19.5" customHeight="1" x14ac:dyDescent="0.25">
      <c r="F9978" s="328">
        <f t="shared" si="770"/>
        <v>0</v>
      </c>
      <c r="G9978" s="233" t="str">
        <f t="shared" si="771"/>
        <v/>
      </c>
      <c r="H9978" s="231">
        <f t="shared" si="773"/>
        <v>1956458.97</v>
      </c>
      <c r="I9978" s="232">
        <f t="shared" si="774"/>
        <v>0</v>
      </c>
      <c r="J9978" s="231" t="str">
        <f t="shared" si="772"/>
        <v/>
      </c>
    </row>
    <row r="9979" spans="6:10" ht="19.5" customHeight="1" x14ac:dyDescent="0.25">
      <c r="F9979" s="328">
        <f t="shared" si="770"/>
        <v>0</v>
      </c>
      <c r="G9979" s="233" t="str">
        <f t="shared" si="771"/>
        <v/>
      </c>
      <c r="H9979" s="231">
        <f t="shared" si="773"/>
        <v>1956458.97</v>
      </c>
      <c r="I9979" s="232">
        <f t="shared" si="774"/>
        <v>0</v>
      </c>
      <c r="J9979" s="231" t="str">
        <f t="shared" si="772"/>
        <v/>
      </c>
    </row>
    <row r="9980" spans="6:10" ht="19.5" customHeight="1" x14ac:dyDescent="0.25">
      <c r="F9980" s="328">
        <f t="shared" si="770"/>
        <v>0</v>
      </c>
      <c r="G9980" s="233" t="str">
        <f t="shared" si="771"/>
        <v/>
      </c>
      <c r="H9980" s="231">
        <f t="shared" si="773"/>
        <v>1956458.97</v>
      </c>
      <c r="I9980" s="232">
        <f t="shared" si="774"/>
        <v>0</v>
      </c>
      <c r="J9980" s="231" t="str">
        <f t="shared" si="772"/>
        <v/>
      </c>
    </row>
    <row r="9981" spans="6:10" ht="19.5" customHeight="1" x14ac:dyDescent="0.25">
      <c r="F9981" s="328">
        <f t="shared" si="770"/>
        <v>0</v>
      </c>
      <c r="G9981" s="233" t="str">
        <f t="shared" si="771"/>
        <v/>
      </c>
      <c r="H9981" s="231">
        <f t="shared" si="773"/>
        <v>1956458.97</v>
      </c>
      <c r="I9981" s="232">
        <f t="shared" si="774"/>
        <v>0</v>
      </c>
      <c r="J9981" s="231" t="str">
        <f t="shared" si="772"/>
        <v/>
      </c>
    </row>
    <row r="9982" spans="6:10" ht="19.5" customHeight="1" x14ac:dyDescent="0.25">
      <c r="F9982" s="328">
        <f t="shared" si="770"/>
        <v>0</v>
      </c>
      <c r="G9982" s="233" t="str">
        <f t="shared" si="771"/>
        <v/>
      </c>
      <c r="H9982" s="231">
        <f t="shared" si="773"/>
        <v>1956458.97</v>
      </c>
      <c r="I9982" s="232">
        <f t="shared" si="774"/>
        <v>0</v>
      </c>
      <c r="J9982" s="231" t="str">
        <f t="shared" si="772"/>
        <v/>
      </c>
    </row>
    <row r="9983" spans="6:10" ht="19.5" customHeight="1" x14ac:dyDescent="0.25">
      <c r="F9983" s="328">
        <f t="shared" si="770"/>
        <v>0</v>
      </c>
      <c r="G9983" s="233" t="str">
        <f t="shared" si="771"/>
        <v/>
      </c>
      <c r="H9983" s="231">
        <f t="shared" si="773"/>
        <v>1956458.97</v>
      </c>
      <c r="I9983" s="232">
        <f t="shared" si="774"/>
        <v>0</v>
      </c>
      <c r="J9983" s="231" t="str">
        <f t="shared" si="772"/>
        <v/>
      </c>
    </row>
    <row r="9984" spans="6:10" ht="19.5" customHeight="1" x14ac:dyDescent="0.25">
      <c r="F9984" s="328">
        <f t="shared" si="770"/>
        <v>0</v>
      </c>
      <c r="G9984" s="233" t="str">
        <f t="shared" si="771"/>
        <v/>
      </c>
      <c r="H9984" s="231">
        <f t="shared" si="773"/>
        <v>1956458.97</v>
      </c>
      <c r="I9984" s="232">
        <f t="shared" si="774"/>
        <v>0</v>
      </c>
      <c r="J9984" s="231" t="str">
        <f t="shared" si="772"/>
        <v/>
      </c>
    </row>
    <row r="9985" spans="6:10" ht="19.5" customHeight="1" x14ac:dyDescent="0.25">
      <c r="F9985" s="328">
        <f t="shared" si="770"/>
        <v>0</v>
      </c>
      <c r="G9985" s="233" t="str">
        <f t="shared" si="771"/>
        <v/>
      </c>
      <c r="H9985" s="231">
        <f t="shared" si="773"/>
        <v>1956458.97</v>
      </c>
      <c r="I9985" s="232">
        <f t="shared" si="774"/>
        <v>0</v>
      </c>
      <c r="J9985" s="231" t="str">
        <f t="shared" si="772"/>
        <v/>
      </c>
    </row>
    <row r="9986" spans="6:10" ht="19.5" customHeight="1" x14ac:dyDescent="0.25">
      <c r="F9986" s="328">
        <f t="shared" si="770"/>
        <v>0</v>
      </c>
      <c r="G9986" s="233" t="str">
        <f t="shared" si="771"/>
        <v/>
      </c>
      <c r="H9986" s="231">
        <f t="shared" si="773"/>
        <v>1956458.97</v>
      </c>
      <c r="I9986" s="232">
        <f t="shared" si="774"/>
        <v>0</v>
      </c>
      <c r="J9986" s="231" t="str">
        <f t="shared" si="772"/>
        <v/>
      </c>
    </row>
    <row r="9987" spans="6:10" ht="19.5" customHeight="1" x14ac:dyDescent="0.25">
      <c r="F9987" s="328">
        <f t="shared" si="770"/>
        <v>0</v>
      </c>
      <c r="G9987" s="233" t="str">
        <f t="shared" si="771"/>
        <v/>
      </c>
      <c r="H9987" s="231">
        <f t="shared" si="773"/>
        <v>1956458.97</v>
      </c>
      <c r="I9987" s="232">
        <f t="shared" si="774"/>
        <v>0</v>
      </c>
      <c r="J9987" s="231" t="str">
        <f t="shared" si="772"/>
        <v/>
      </c>
    </row>
    <row r="9988" spans="6:10" ht="19.5" customHeight="1" x14ac:dyDescent="0.25">
      <c r="F9988" s="328">
        <f t="shared" si="770"/>
        <v>0</v>
      </c>
      <c r="G9988" s="233" t="str">
        <f t="shared" si="771"/>
        <v/>
      </c>
      <c r="H9988" s="231">
        <f t="shared" si="773"/>
        <v>1956458.97</v>
      </c>
      <c r="I9988" s="232">
        <f t="shared" si="774"/>
        <v>0</v>
      </c>
      <c r="J9988" s="231" t="str">
        <f t="shared" si="772"/>
        <v/>
      </c>
    </row>
    <row r="9989" spans="6:10" ht="19.5" customHeight="1" x14ac:dyDescent="0.25">
      <c r="F9989" s="328">
        <f t="shared" si="770"/>
        <v>0</v>
      </c>
      <c r="G9989" s="233" t="str">
        <f t="shared" si="771"/>
        <v/>
      </c>
      <c r="H9989" s="231">
        <f t="shared" si="773"/>
        <v>1956458.97</v>
      </c>
      <c r="I9989" s="232">
        <f t="shared" si="774"/>
        <v>0</v>
      </c>
      <c r="J9989" s="231" t="str">
        <f t="shared" si="772"/>
        <v/>
      </c>
    </row>
    <row r="9990" spans="6:10" ht="19.5" customHeight="1" x14ac:dyDescent="0.25">
      <c r="F9990" s="328">
        <f t="shared" si="770"/>
        <v>0</v>
      </c>
      <c r="G9990" s="233" t="str">
        <f t="shared" si="771"/>
        <v/>
      </c>
      <c r="H9990" s="231">
        <f t="shared" si="773"/>
        <v>1956458.97</v>
      </c>
      <c r="I9990" s="232">
        <f t="shared" si="774"/>
        <v>0</v>
      </c>
      <c r="J9990" s="231" t="str">
        <f t="shared" si="772"/>
        <v/>
      </c>
    </row>
    <row r="9991" spans="6:10" ht="19.5" customHeight="1" x14ac:dyDescent="0.25">
      <c r="F9991" s="328">
        <f t="shared" si="770"/>
        <v>0</v>
      </c>
      <c r="G9991" s="233" t="str">
        <f t="shared" si="771"/>
        <v/>
      </c>
      <c r="H9991" s="231">
        <f t="shared" si="773"/>
        <v>1956458.97</v>
      </c>
      <c r="I9991" s="232">
        <f t="shared" si="774"/>
        <v>0</v>
      </c>
      <c r="J9991" s="231" t="str">
        <f t="shared" si="772"/>
        <v/>
      </c>
    </row>
    <row r="9992" spans="6:10" ht="19.5" customHeight="1" x14ac:dyDescent="0.25">
      <c r="F9992" s="328">
        <f t="shared" si="770"/>
        <v>0</v>
      </c>
      <c r="G9992" s="233" t="str">
        <f t="shared" si="771"/>
        <v/>
      </c>
      <c r="H9992" s="231">
        <f t="shared" si="773"/>
        <v>1956458.97</v>
      </c>
      <c r="I9992" s="232">
        <f t="shared" si="774"/>
        <v>0</v>
      </c>
      <c r="J9992" s="231" t="str">
        <f t="shared" si="772"/>
        <v/>
      </c>
    </row>
    <row r="9993" spans="6:10" ht="19.5" customHeight="1" x14ac:dyDescent="0.25">
      <c r="F9993" s="328">
        <f t="shared" si="770"/>
        <v>0</v>
      </c>
      <c r="G9993" s="233" t="str">
        <f t="shared" si="771"/>
        <v/>
      </c>
      <c r="H9993" s="231">
        <f t="shared" si="773"/>
        <v>1956458.97</v>
      </c>
      <c r="I9993" s="232">
        <f t="shared" si="774"/>
        <v>0</v>
      </c>
      <c r="J9993" s="231" t="str">
        <f t="shared" si="772"/>
        <v/>
      </c>
    </row>
    <row r="9994" spans="6:10" ht="19.5" customHeight="1" x14ac:dyDescent="0.25">
      <c r="F9994" s="328">
        <f t="shared" ref="F9994:F10057" si="775">IF(E9994&gt;$C$4*1000,"Выборка",0)</f>
        <v>0</v>
      </c>
      <c r="G9994" s="233" t="str">
        <f t="shared" ref="G9994:G10057" si="776">IF(F9994=0,"",E9994)</f>
        <v/>
      </c>
      <c r="H9994" s="231">
        <f t="shared" si="773"/>
        <v>1956458.97</v>
      </c>
      <c r="I9994" s="232">
        <f t="shared" si="774"/>
        <v>0</v>
      </c>
      <c r="J9994" s="231" t="str">
        <f t="shared" ref="J9994:J10057" si="777">IF(I9994=0,"",E9994)</f>
        <v/>
      </c>
    </row>
    <row r="9995" spans="6:10" ht="19.5" customHeight="1" x14ac:dyDescent="0.25">
      <c r="F9995" s="328">
        <f t="shared" si="775"/>
        <v>0</v>
      </c>
      <c r="G9995" s="233" t="str">
        <f t="shared" si="776"/>
        <v/>
      </c>
      <c r="H9995" s="231">
        <f t="shared" ref="H9995:H10058" si="778">IF(F9995=0,IF((I9994=0)*AND(F9994=0),H9994+E9995,IF((F9994&lt;&gt;0)*AND((H9994&lt;=$E$17)),H9994+E9995,E9995)),H9994)</f>
        <v>1956458.97</v>
      </c>
      <c r="I9995" s="232">
        <f t="shared" ref="I9995:I10058" si="779">IF((H9995&gt;$E$17)*AND(F9995=0),"Выборка",0)</f>
        <v>0</v>
      </c>
      <c r="J9995" s="231" t="str">
        <f t="shared" si="777"/>
        <v/>
      </c>
    </row>
    <row r="9996" spans="6:10" ht="19.5" customHeight="1" x14ac:dyDescent="0.25">
      <c r="F9996" s="328">
        <f t="shared" si="775"/>
        <v>0</v>
      </c>
      <c r="G9996" s="233" t="str">
        <f t="shared" si="776"/>
        <v/>
      </c>
      <c r="H9996" s="231">
        <f t="shared" si="778"/>
        <v>1956458.97</v>
      </c>
      <c r="I9996" s="232">
        <f t="shared" si="779"/>
        <v>0</v>
      </c>
      <c r="J9996" s="231" t="str">
        <f t="shared" si="777"/>
        <v/>
      </c>
    </row>
    <row r="9997" spans="6:10" ht="19.5" customHeight="1" x14ac:dyDescent="0.25">
      <c r="F9997" s="328">
        <f t="shared" si="775"/>
        <v>0</v>
      </c>
      <c r="G9997" s="233" t="str">
        <f t="shared" si="776"/>
        <v/>
      </c>
      <c r="H9997" s="231">
        <f t="shared" si="778"/>
        <v>1956458.97</v>
      </c>
      <c r="I9997" s="232">
        <f t="shared" si="779"/>
        <v>0</v>
      </c>
      <c r="J9997" s="231" t="str">
        <f t="shared" si="777"/>
        <v/>
      </c>
    </row>
    <row r="9998" spans="6:10" ht="19.5" customHeight="1" x14ac:dyDescent="0.25">
      <c r="F9998" s="328">
        <f t="shared" si="775"/>
        <v>0</v>
      </c>
      <c r="G9998" s="233" t="str">
        <f t="shared" si="776"/>
        <v/>
      </c>
      <c r="H9998" s="231">
        <f t="shared" si="778"/>
        <v>1956458.97</v>
      </c>
      <c r="I9998" s="232">
        <f t="shared" si="779"/>
        <v>0</v>
      </c>
      <c r="J9998" s="231" t="str">
        <f t="shared" si="777"/>
        <v/>
      </c>
    </row>
    <row r="9999" spans="6:10" ht="19.5" customHeight="1" x14ac:dyDescent="0.25">
      <c r="F9999" s="328">
        <f t="shared" si="775"/>
        <v>0</v>
      </c>
      <c r="G9999" s="233" t="str">
        <f t="shared" si="776"/>
        <v/>
      </c>
      <c r="H9999" s="231">
        <f t="shared" si="778"/>
        <v>1956458.97</v>
      </c>
      <c r="I9999" s="232">
        <f t="shared" si="779"/>
        <v>0</v>
      </c>
      <c r="J9999" s="231" t="str">
        <f t="shared" si="777"/>
        <v/>
      </c>
    </row>
    <row r="10000" spans="6:10" ht="19.5" customHeight="1" x14ac:dyDescent="0.25">
      <c r="F10000" s="328">
        <f t="shared" si="775"/>
        <v>0</v>
      </c>
      <c r="G10000" s="233" t="str">
        <f t="shared" si="776"/>
        <v/>
      </c>
      <c r="H10000" s="231">
        <f t="shared" si="778"/>
        <v>1956458.97</v>
      </c>
      <c r="I10000" s="232">
        <f t="shared" si="779"/>
        <v>0</v>
      </c>
      <c r="J10000" s="231" t="str">
        <f t="shared" si="777"/>
        <v/>
      </c>
    </row>
    <row r="10001" spans="6:10" ht="19.5" customHeight="1" x14ac:dyDescent="0.25">
      <c r="F10001" s="328">
        <f t="shared" si="775"/>
        <v>0</v>
      </c>
      <c r="G10001" s="233" t="str">
        <f t="shared" si="776"/>
        <v/>
      </c>
      <c r="H10001" s="231">
        <f t="shared" si="778"/>
        <v>1956458.97</v>
      </c>
      <c r="I10001" s="232">
        <f t="shared" si="779"/>
        <v>0</v>
      </c>
      <c r="J10001" s="231" t="str">
        <f t="shared" si="777"/>
        <v/>
      </c>
    </row>
    <row r="10002" spans="6:10" ht="19.5" customHeight="1" x14ac:dyDescent="0.25">
      <c r="F10002" s="328">
        <f t="shared" si="775"/>
        <v>0</v>
      </c>
      <c r="G10002" s="233" t="str">
        <f t="shared" si="776"/>
        <v/>
      </c>
      <c r="H10002" s="231">
        <f t="shared" si="778"/>
        <v>1956458.97</v>
      </c>
      <c r="I10002" s="232">
        <f t="shared" si="779"/>
        <v>0</v>
      </c>
      <c r="J10002" s="231" t="str">
        <f t="shared" si="777"/>
        <v/>
      </c>
    </row>
    <row r="10003" spans="6:10" ht="19.5" customHeight="1" x14ac:dyDescent="0.25">
      <c r="F10003" s="328">
        <f t="shared" si="775"/>
        <v>0</v>
      </c>
      <c r="G10003" s="233" t="str">
        <f t="shared" si="776"/>
        <v/>
      </c>
      <c r="H10003" s="231">
        <f t="shared" si="778"/>
        <v>1956458.97</v>
      </c>
      <c r="I10003" s="232">
        <f t="shared" si="779"/>
        <v>0</v>
      </c>
      <c r="J10003" s="231" t="str">
        <f t="shared" si="777"/>
        <v/>
      </c>
    </row>
    <row r="10004" spans="6:10" ht="19.5" customHeight="1" x14ac:dyDescent="0.25">
      <c r="F10004" s="328">
        <f t="shared" si="775"/>
        <v>0</v>
      </c>
      <c r="G10004" s="233" t="str">
        <f t="shared" si="776"/>
        <v/>
      </c>
      <c r="H10004" s="231">
        <f t="shared" si="778"/>
        <v>1956458.97</v>
      </c>
      <c r="I10004" s="232">
        <f t="shared" si="779"/>
        <v>0</v>
      </c>
      <c r="J10004" s="231" t="str">
        <f t="shared" si="777"/>
        <v/>
      </c>
    </row>
    <row r="10005" spans="6:10" ht="19.5" customHeight="1" x14ac:dyDescent="0.25">
      <c r="F10005" s="328">
        <f t="shared" si="775"/>
        <v>0</v>
      </c>
      <c r="G10005" s="233" t="str">
        <f t="shared" si="776"/>
        <v/>
      </c>
      <c r="H10005" s="231">
        <f t="shared" si="778"/>
        <v>1956458.97</v>
      </c>
      <c r="I10005" s="232">
        <f t="shared" si="779"/>
        <v>0</v>
      </c>
      <c r="J10005" s="231" t="str">
        <f t="shared" si="777"/>
        <v/>
      </c>
    </row>
    <row r="10006" spans="6:10" ht="19.5" customHeight="1" x14ac:dyDescent="0.25">
      <c r="F10006" s="328">
        <f t="shared" si="775"/>
        <v>0</v>
      </c>
      <c r="G10006" s="233" t="str">
        <f t="shared" si="776"/>
        <v/>
      </c>
      <c r="H10006" s="231">
        <f t="shared" si="778"/>
        <v>1956458.97</v>
      </c>
      <c r="I10006" s="232">
        <f t="shared" si="779"/>
        <v>0</v>
      </c>
      <c r="J10006" s="231" t="str">
        <f t="shared" si="777"/>
        <v/>
      </c>
    </row>
    <row r="10007" spans="6:10" ht="19.5" customHeight="1" x14ac:dyDescent="0.25">
      <c r="F10007" s="328">
        <f t="shared" si="775"/>
        <v>0</v>
      </c>
      <c r="G10007" s="233" t="str">
        <f t="shared" si="776"/>
        <v/>
      </c>
      <c r="H10007" s="231">
        <f t="shared" si="778"/>
        <v>1956458.97</v>
      </c>
      <c r="I10007" s="232">
        <f t="shared" si="779"/>
        <v>0</v>
      </c>
      <c r="J10007" s="231" t="str">
        <f t="shared" si="777"/>
        <v/>
      </c>
    </row>
    <row r="10008" spans="6:10" ht="19.5" customHeight="1" x14ac:dyDescent="0.25">
      <c r="F10008" s="328">
        <f t="shared" si="775"/>
        <v>0</v>
      </c>
      <c r="G10008" s="233" t="str">
        <f t="shared" si="776"/>
        <v/>
      </c>
      <c r="H10008" s="231">
        <f t="shared" si="778"/>
        <v>1956458.97</v>
      </c>
      <c r="I10008" s="232">
        <f t="shared" si="779"/>
        <v>0</v>
      </c>
      <c r="J10008" s="231" t="str">
        <f t="shared" si="777"/>
        <v/>
      </c>
    </row>
    <row r="10009" spans="6:10" ht="19.5" customHeight="1" x14ac:dyDescent="0.25">
      <c r="F10009" s="328">
        <f t="shared" si="775"/>
        <v>0</v>
      </c>
      <c r="G10009" s="233" t="str">
        <f t="shared" si="776"/>
        <v/>
      </c>
      <c r="H10009" s="231">
        <f t="shared" si="778"/>
        <v>1956458.97</v>
      </c>
      <c r="I10009" s="232">
        <f t="shared" si="779"/>
        <v>0</v>
      </c>
      <c r="J10009" s="231" t="str">
        <f t="shared" si="777"/>
        <v/>
      </c>
    </row>
    <row r="10010" spans="6:10" ht="19.5" customHeight="1" x14ac:dyDescent="0.25">
      <c r="F10010" s="328">
        <f t="shared" si="775"/>
        <v>0</v>
      </c>
      <c r="G10010" s="233" t="str">
        <f t="shared" si="776"/>
        <v/>
      </c>
      <c r="H10010" s="231">
        <f t="shared" si="778"/>
        <v>1956458.97</v>
      </c>
      <c r="I10010" s="232">
        <f t="shared" si="779"/>
        <v>0</v>
      </c>
      <c r="J10010" s="231" t="str">
        <f t="shared" si="777"/>
        <v/>
      </c>
    </row>
    <row r="10011" spans="6:10" ht="19.5" customHeight="1" x14ac:dyDescent="0.25">
      <c r="F10011" s="328">
        <f t="shared" si="775"/>
        <v>0</v>
      </c>
      <c r="G10011" s="233" t="str">
        <f t="shared" si="776"/>
        <v/>
      </c>
      <c r="H10011" s="231">
        <f t="shared" si="778"/>
        <v>1956458.97</v>
      </c>
      <c r="I10011" s="232">
        <f t="shared" si="779"/>
        <v>0</v>
      </c>
      <c r="J10011" s="231" t="str">
        <f t="shared" si="777"/>
        <v/>
      </c>
    </row>
    <row r="10012" spans="6:10" ht="19.5" customHeight="1" x14ac:dyDescent="0.25">
      <c r="F10012" s="328">
        <f t="shared" si="775"/>
        <v>0</v>
      </c>
      <c r="G10012" s="233" t="str">
        <f t="shared" si="776"/>
        <v/>
      </c>
      <c r="H10012" s="231">
        <f t="shared" si="778"/>
        <v>1956458.97</v>
      </c>
      <c r="I10012" s="232">
        <f t="shared" si="779"/>
        <v>0</v>
      </c>
      <c r="J10012" s="231" t="str">
        <f t="shared" si="777"/>
        <v/>
      </c>
    </row>
    <row r="10013" spans="6:10" ht="19.5" customHeight="1" x14ac:dyDescent="0.25">
      <c r="F10013" s="328">
        <f t="shared" si="775"/>
        <v>0</v>
      </c>
      <c r="G10013" s="233" t="str">
        <f t="shared" si="776"/>
        <v/>
      </c>
      <c r="H10013" s="231">
        <f t="shared" si="778"/>
        <v>1956458.97</v>
      </c>
      <c r="I10013" s="232">
        <f t="shared" si="779"/>
        <v>0</v>
      </c>
      <c r="J10013" s="231" t="str">
        <f t="shared" si="777"/>
        <v/>
      </c>
    </row>
    <row r="10014" spans="6:10" ht="19.5" customHeight="1" x14ac:dyDescent="0.25">
      <c r="F10014" s="328">
        <f t="shared" si="775"/>
        <v>0</v>
      </c>
      <c r="G10014" s="233" t="str">
        <f t="shared" si="776"/>
        <v/>
      </c>
      <c r="H10014" s="231">
        <f t="shared" si="778"/>
        <v>1956458.97</v>
      </c>
      <c r="I10014" s="232">
        <f t="shared" si="779"/>
        <v>0</v>
      </c>
      <c r="J10014" s="231" t="str">
        <f t="shared" si="777"/>
        <v/>
      </c>
    </row>
    <row r="10015" spans="6:10" ht="19.5" customHeight="1" x14ac:dyDescent="0.25">
      <c r="F10015" s="328">
        <f t="shared" si="775"/>
        <v>0</v>
      </c>
      <c r="G10015" s="233" t="str">
        <f t="shared" si="776"/>
        <v/>
      </c>
      <c r="H10015" s="231">
        <f t="shared" si="778"/>
        <v>1956458.97</v>
      </c>
      <c r="I10015" s="232">
        <f t="shared" si="779"/>
        <v>0</v>
      </c>
      <c r="J10015" s="231" t="str">
        <f t="shared" si="777"/>
        <v/>
      </c>
    </row>
    <row r="10016" spans="6:10" ht="19.5" customHeight="1" x14ac:dyDescent="0.25">
      <c r="F10016" s="328">
        <f t="shared" si="775"/>
        <v>0</v>
      </c>
      <c r="G10016" s="233" t="str">
        <f t="shared" si="776"/>
        <v/>
      </c>
      <c r="H10016" s="231">
        <f t="shared" si="778"/>
        <v>1956458.97</v>
      </c>
      <c r="I10016" s="232">
        <f t="shared" si="779"/>
        <v>0</v>
      </c>
      <c r="J10016" s="231" t="str">
        <f t="shared" si="777"/>
        <v/>
      </c>
    </row>
    <row r="10017" spans="6:10" ht="19.5" customHeight="1" x14ac:dyDescent="0.25">
      <c r="F10017" s="328">
        <f t="shared" si="775"/>
        <v>0</v>
      </c>
      <c r="G10017" s="233" t="str">
        <f t="shared" si="776"/>
        <v/>
      </c>
      <c r="H10017" s="231">
        <f t="shared" si="778"/>
        <v>1956458.97</v>
      </c>
      <c r="I10017" s="232">
        <f t="shared" si="779"/>
        <v>0</v>
      </c>
      <c r="J10017" s="231" t="str">
        <f t="shared" si="777"/>
        <v/>
      </c>
    </row>
    <row r="10018" spans="6:10" ht="19.5" customHeight="1" x14ac:dyDescent="0.25">
      <c r="F10018" s="328">
        <f t="shared" si="775"/>
        <v>0</v>
      </c>
      <c r="G10018" s="233" t="str">
        <f t="shared" si="776"/>
        <v/>
      </c>
      <c r="H10018" s="231">
        <f t="shared" si="778"/>
        <v>1956458.97</v>
      </c>
      <c r="I10018" s="232">
        <f t="shared" si="779"/>
        <v>0</v>
      </c>
      <c r="J10018" s="231" t="str">
        <f t="shared" si="777"/>
        <v/>
      </c>
    </row>
    <row r="10019" spans="6:10" ht="19.5" customHeight="1" x14ac:dyDescent="0.25">
      <c r="F10019" s="328">
        <f t="shared" si="775"/>
        <v>0</v>
      </c>
      <c r="G10019" s="233" t="str">
        <f t="shared" si="776"/>
        <v/>
      </c>
      <c r="H10019" s="231">
        <f t="shared" si="778"/>
        <v>1956458.97</v>
      </c>
      <c r="I10019" s="232">
        <f t="shared" si="779"/>
        <v>0</v>
      </c>
      <c r="J10019" s="231" t="str">
        <f t="shared" si="777"/>
        <v/>
      </c>
    </row>
    <row r="10020" spans="6:10" ht="19.5" customHeight="1" x14ac:dyDescent="0.25">
      <c r="F10020" s="328">
        <f t="shared" si="775"/>
        <v>0</v>
      </c>
      <c r="G10020" s="233" t="str">
        <f t="shared" si="776"/>
        <v/>
      </c>
      <c r="H10020" s="231">
        <f t="shared" si="778"/>
        <v>1956458.97</v>
      </c>
      <c r="I10020" s="232">
        <f t="shared" si="779"/>
        <v>0</v>
      </c>
      <c r="J10020" s="231" t="str">
        <f t="shared" si="777"/>
        <v/>
      </c>
    </row>
    <row r="10021" spans="6:10" ht="19.5" customHeight="1" x14ac:dyDescent="0.25">
      <c r="F10021" s="328">
        <f t="shared" si="775"/>
        <v>0</v>
      </c>
      <c r="G10021" s="233" t="str">
        <f t="shared" si="776"/>
        <v/>
      </c>
      <c r="H10021" s="231">
        <f t="shared" si="778"/>
        <v>1956458.97</v>
      </c>
      <c r="I10021" s="232">
        <f t="shared" si="779"/>
        <v>0</v>
      </c>
      <c r="J10021" s="231" t="str">
        <f t="shared" si="777"/>
        <v/>
      </c>
    </row>
    <row r="10022" spans="6:10" ht="19.5" customHeight="1" x14ac:dyDescent="0.25">
      <c r="F10022" s="328">
        <f t="shared" si="775"/>
        <v>0</v>
      </c>
      <c r="G10022" s="233" t="str">
        <f t="shared" si="776"/>
        <v/>
      </c>
      <c r="H10022" s="231">
        <f t="shared" si="778"/>
        <v>1956458.97</v>
      </c>
      <c r="I10022" s="232">
        <f t="shared" si="779"/>
        <v>0</v>
      </c>
      <c r="J10022" s="231" t="str">
        <f t="shared" si="777"/>
        <v/>
      </c>
    </row>
    <row r="10023" spans="6:10" ht="19.5" customHeight="1" x14ac:dyDescent="0.25">
      <c r="F10023" s="328">
        <f t="shared" si="775"/>
        <v>0</v>
      </c>
      <c r="G10023" s="233" t="str">
        <f t="shared" si="776"/>
        <v/>
      </c>
      <c r="H10023" s="231">
        <f t="shared" si="778"/>
        <v>1956458.97</v>
      </c>
      <c r="I10023" s="232">
        <f t="shared" si="779"/>
        <v>0</v>
      </c>
      <c r="J10023" s="231" t="str">
        <f t="shared" si="777"/>
        <v/>
      </c>
    </row>
    <row r="10024" spans="6:10" ht="19.5" customHeight="1" x14ac:dyDescent="0.25">
      <c r="F10024" s="328">
        <f t="shared" si="775"/>
        <v>0</v>
      </c>
      <c r="G10024" s="233" t="str">
        <f t="shared" si="776"/>
        <v/>
      </c>
      <c r="H10024" s="231">
        <f t="shared" si="778"/>
        <v>1956458.97</v>
      </c>
      <c r="I10024" s="232">
        <f t="shared" si="779"/>
        <v>0</v>
      </c>
      <c r="J10024" s="231" t="str">
        <f t="shared" si="777"/>
        <v/>
      </c>
    </row>
    <row r="10025" spans="6:10" ht="19.5" customHeight="1" x14ac:dyDescent="0.25">
      <c r="F10025" s="328">
        <f t="shared" si="775"/>
        <v>0</v>
      </c>
      <c r="G10025" s="233" t="str">
        <f t="shared" si="776"/>
        <v/>
      </c>
      <c r="H10025" s="231">
        <f t="shared" si="778"/>
        <v>1956458.97</v>
      </c>
      <c r="I10025" s="232">
        <f t="shared" si="779"/>
        <v>0</v>
      </c>
      <c r="J10025" s="231" t="str">
        <f t="shared" si="777"/>
        <v/>
      </c>
    </row>
    <row r="10026" spans="6:10" ht="19.5" customHeight="1" x14ac:dyDescent="0.25">
      <c r="F10026" s="328">
        <f t="shared" si="775"/>
        <v>0</v>
      </c>
      <c r="G10026" s="233" t="str">
        <f t="shared" si="776"/>
        <v/>
      </c>
      <c r="H10026" s="231">
        <f t="shared" si="778"/>
        <v>1956458.97</v>
      </c>
      <c r="I10026" s="232">
        <f t="shared" si="779"/>
        <v>0</v>
      </c>
      <c r="J10026" s="231" t="str">
        <f t="shared" si="777"/>
        <v/>
      </c>
    </row>
    <row r="10027" spans="6:10" ht="19.5" customHeight="1" x14ac:dyDescent="0.25">
      <c r="F10027" s="328">
        <f t="shared" si="775"/>
        <v>0</v>
      </c>
      <c r="G10027" s="233" t="str">
        <f t="shared" si="776"/>
        <v/>
      </c>
      <c r="H10027" s="231">
        <f t="shared" si="778"/>
        <v>1956458.97</v>
      </c>
      <c r="I10027" s="232">
        <f t="shared" si="779"/>
        <v>0</v>
      </c>
      <c r="J10027" s="231" t="str">
        <f t="shared" si="777"/>
        <v/>
      </c>
    </row>
    <row r="10028" spans="6:10" ht="19.5" customHeight="1" x14ac:dyDescent="0.25">
      <c r="F10028" s="328">
        <f t="shared" si="775"/>
        <v>0</v>
      </c>
      <c r="G10028" s="233" t="str">
        <f t="shared" si="776"/>
        <v/>
      </c>
      <c r="H10028" s="231">
        <f t="shared" si="778"/>
        <v>1956458.97</v>
      </c>
      <c r="I10028" s="232">
        <f t="shared" si="779"/>
        <v>0</v>
      </c>
      <c r="J10028" s="231" t="str">
        <f t="shared" si="777"/>
        <v/>
      </c>
    </row>
    <row r="10029" spans="6:10" ht="19.5" customHeight="1" x14ac:dyDescent="0.25">
      <c r="F10029" s="328">
        <f t="shared" si="775"/>
        <v>0</v>
      </c>
      <c r="G10029" s="233" t="str">
        <f t="shared" si="776"/>
        <v/>
      </c>
      <c r="H10029" s="231">
        <f t="shared" si="778"/>
        <v>1956458.97</v>
      </c>
      <c r="I10029" s="232">
        <f t="shared" si="779"/>
        <v>0</v>
      </c>
      <c r="J10029" s="231" t="str">
        <f t="shared" si="777"/>
        <v/>
      </c>
    </row>
    <row r="10030" spans="6:10" ht="19.5" customHeight="1" x14ac:dyDescent="0.25">
      <c r="F10030" s="328">
        <f t="shared" si="775"/>
        <v>0</v>
      </c>
      <c r="G10030" s="233" t="str">
        <f t="shared" si="776"/>
        <v/>
      </c>
      <c r="H10030" s="231">
        <f t="shared" si="778"/>
        <v>1956458.97</v>
      </c>
      <c r="I10030" s="232">
        <f t="shared" si="779"/>
        <v>0</v>
      </c>
      <c r="J10030" s="231" t="str">
        <f t="shared" si="777"/>
        <v/>
      </c>
    </row>
    <row r="10031" spans="6:10" ht="19.5" customHeight="1" x14ac:dyDescent="0.25">
      <c r="F10031" s="328">
        <f t="shared" si="775"/>
        <v>0</v>
      </c>
      <c r="G10031" s="233" t="str">
        <f t="shared" si="776"/>
        <v/>
      </c>
      <c r="H10031" s="231">
        <f t="shared" si="778"/>
        <v>1956458.97</v>
      </c>
      <c r="I10031" s="232">
        <f t="shared" si="779"/>
        <v>0</v>
      </c>
      <c r="J10031" s="231" t="str">
        <f t="shared" si="777"/>
        <v/>
      </c>
    </row>
    <row r="10032" spans="6:10" ht="19.5" customHeight="1" x14ac:dyDescent="0.25">
      <c r="F10032" s="328">
        <f t="shared" si="775"/>
        <v>0</v>
      </c>
      <c r="G10032" s="233" t="str">
        <f t="shared" si="776"/>
        <v/>
      </c>
      <c r="H10032" s="231">
        <f t="shared" si="778"/>
        <v>1956458.97</v>
      </c>
      <c r="I10032" s="232">
        <f t="shared" si="779"/>
        <v>0</v>
      </c>
      <c r="J10032" s="231" t="str">
        <f t="shared" si="777"/>
        <v/>
      </c>
    </row>
    <row r="10033" spans="6:10" ht="19.5" customHeight="1" x14ac:dyDescent="0.25">
      <c r="F10033" s="328">
        <f t="shared" si="775"/>
        <v>0</v>
      </c>
      <c r="G10033" s="233" t="str">
        <f t="shared" si="776"/>
        <v/>
      </c>
      <c r="H10033" s="231">
        <f t="shared" si="778"/>
        <v>1956458.97</v>
      </c>
      <c r="I10033" s="232">
        <f t="shared" si="779"/>
        <v>0</v>
      </c>
      <c r="J10033" s="231" t="str">
        <f t="shared" si="777"/>
        <v/>
      </c>
    </row>
    <row r="10034" spans="6:10" ht="19.5" customHeight="1" x14ac:dyDescent="0.25">
      <c r="F10034" s="328">
        <f t="shared" si="775"/>
        <v>0</v>
      </c>
      <c r="G10034" s="233" t="str">
        <f t="shared" si="776"/>
        <v/>
      </c>
      <c r="H10034" s="231">
        <f t="shared" si="778"/>
        <v>1956458.97</v>
      </c>
      <c r="I10034" s="232">
        <f t="shared" si="779"/>
        <v>0</v>
      </c>
      <c r="J10034" s="231" t="str">
        <f t="shared" si="777"/>
        <v/>
      </c>
    </row>
    <row r="10035" spans="6:10" ht="19.5" customHeight="1" x14ac:dyDescent="0.25">
      <c r="F10035" s="328">
        <f t="shared" si="775"/>
        <v>0</v>
      </c>
      <c r="G10035" s="233" t="str">
        <f t="shared" si="776"/>
        <v/>
      </c>
      <c r="H10035" s="231">
        <f t="shared" si="778"/>
        <v>1956458.97</v>
      </c>
      <c r="I10035" s="232">
        <f t="shared" si="779"/>
        <v>0</v>
      </c>
      <c r="J10035" s="231" t="str">
        <f t="shared" si="777"/>
        <v/>
      </c>
    </row>
    <row r="10036" spans="6:10" ht="19.5" customHeight="1" x14ac:dyDescent="0.25">
      <c r="F10036" s="328">
        <f t="shared" si="775"/>
        <v>0</v>
      </c>
      <c r="G10036" s="233" t="str">
        <f t="shared" si="776"/>
        <v/>
      </c>
      <c r="H10036" s="231">
        <f t="shared" si="778"/>
        <v>1956458.97</v>
      </c>
      <c r="I10036" s="232">
        <f t="shared" si="779"/>
        <v>0</v>
      </c>
      <c r="J10036" s="231" t="str">
        <f t="shared" si="777"/>
        <v/>
      </c>
    </row>
    <row r="10037" spans="6:10" ht="19.5" customHeight="1" x14ac:dyDescent="0.25">
      <c r="F10037" s="328">
        <f t="shared" si="775"/>
        <v>0</v>
      </c>
      <c r="G10037" s="233" t="str">
        <f t="shared" si="776"/>
        <v/>
      </c>
      <c r="H10037" s="231">
        <f t="shared" si="778"/>
        <v>1956458.97</v>
      </c>
      <c r="I10037" s="232">
        <f t="shared" si="779"/>
        <v>0</v>
      </c>
      <c r="J10037" s="231" t="str">
        <f t="shared" si="777"/>
        <v/>
      </c>
    </row>
    <row r="10038" spans="6:10" ht="19.5" customHeight="1" x14ac:dyDescent="0.25">
      <c r="F10038" s="328">
        <f t="shared" si="775"/>
        <v>0</v>
      </c>
      <c r="G10038" s="233" t="str">
        <f t="shared" si="776"/>
        <v/>
      </c>
      <c r="H10038" s="231">
        <f t="shared" si="778"/>
        <v>1956458.97</v>
      </c>
      <c r="I10038" s="232">
        <f t="shared" si="779"/>
        <v>0</v>
      </c>
      <c r="J10038" s="231" t="str">
        <f t="shared" si="777"/>
        <v/>
      </c>
    </row>
    <row r="10039" spans="6:10" ht="19.5" customHeight="1" x14ac:dyDescent="0.25">
      <c r="F10039" s="328">
        <f t="shared" si="775"/>
        <v>0</v>
      </c>
      <c r="G10039" s="233" t="str">
        <f t="shared" si="776"/>
        <v/>
      </c>
      <c r="H10039" s="231">
        <f t="shared" si="778"/>
        <v>1956458.97</v>
      </c>
      <c r="I10039" s="232">
        <f t="shared" si="779"/>
        <v>0</v>
      </c>
      <c r="J10039" s="231" t="str">
        <f t="shared" si="777"/>
        <v/>
      </c>
    </row>
    <row r="10040" spans="6:10" ht="19.5" customHeight="1" x14ac:dyDescent="0.25">
      <c r="F10040" s="328">
        <f t="shared" si="775"/>
        <v>0</v>
      </c>
      <c r="G10040" s="233" t="str">
        <f t="shared" si="776"/>
        <v/>
      </c>
      <c r="H10040" s="231">
        <f t="shared" si="778"/>
        <v>1956458.97</v>
      </c>
      <c r="I10040" s="232">
        <f t="shared" si="779"/>
        <v>0</v>
      </c>
      <c r="J10040" s="231" t="str">
        <f t="shared" si="777"/>
        <v/>
      </c>
    </row>
    <row r="10041" spans="6:10" ht="19.5" customHeight="1" x14ac:dyDescent="0.25">
      <c r="F10041" s="328">
        <f t="shared" si="775"/>
        <v>0</v>
      </c>
      <c r="G10041" s="233" t="str">
        <f t="shared" si="776"/>
        <v/>
      </c>
      <c r="H10041" s="231">
        <f t="shared" si="778"/>
        <v>1956458.97</v>
      </c>
      <c r="I10041" s="232">
        <f t="shared" si="779"/>
        <v>0</v>
      </c>
      <c r="J10041" s="231" t="str">
        <f t="shared" si="777"/>
        <v/>
      </c>
    </row>
    <row r="10042" spans="6:10" ht="19.5" customHeight="1" x14ac:dyDescent="0.25">
      <c r="F10042" s="328">
        <f t="shared" si="775"/>
        <v>0</v>
      </c>
      <c r="G10042" s="233" t="str">
        <f t="shared" si="776"/>
        <v/>
      </c>
      <c r="H10042" s="231">
        <f t="shared" si="778"/>
        <v>1956458.97</v>
      </c>
      <c r="I10042" s="232">
        <f t="shared" si="779"/>
        <v>0</v>
      </c>
      <c r="J10042" s="231" t="str">
        <f t="shared" si="777"/>
        <v/>
      </c>
    </row>
    <row r="10043" spans="6:10" ht="19.5" customHeight="1" x14ac:dyDescent="0.25">
      <c r="F10043" s="328">
        <f t="shared" si="775"/>
        <v>0</v>
      </c>
      <c r="G10043" s="233" t="str">
        <f t="shared" si="776"/>
        <v/>
      </c>
      <c r="H10043" s="231">
        <f t="shared" si="778"/>
        <v>1956458.97</v>
      </c>
      <c r="I10043" s="232">
        <f t="shared" si="779"/>
        <v>0</v>
      </c>
      <c r="J10043" s="231" t="str">
        <f t="shared" si="777"/>
        <v/>
      </c>
    </row>
    <row r="10044" spans="6:10" ht="19.5" customHeight="1" x14ac:dyDescent="0.25">
      <c r="F10044" s="328">
        <f t="shared" si="775"/>
        <v>0</v>
      </c>
      <c r="G10044" s="233" t="str">
        <f t="shared" si="776"/>
        <v/>
      </c>
      <c r="H10044" s="231">
        <f t="shared" si="778"/>
        <v>1956458.97</v>
      </c>
      <c r="I10044" s="232">
        <f t="shared" si="779"/>
        <v>0</v>
      </c>
      <c r="J10044" s="231" t="str">
        <f t="shared" si="777"/>
        <v/>
      </c>
    </row>
    <row r="10045" spans="6:10" ht="19.5" customHeight="1" x14ac:dyDescent="0.25">
      <c r="F10045" s="328">
        <f t="shared" si="775"/>
        <v>0</v>
      </c>
      <c r="G10045" s="233" t="str">
        <f t="shared" si="776"/>
        <v/>
      </c>
      <c r="H10045" s="231">
        <f t="shared" si="778"/>
        <v>1956458.97</v>
      </c>
      <c r="I10045" s="232">
        <f t="shared" si="779"/>
        <v>0</v>
      </c>
      <c r="J10045" s="231" t="str">
        <f t="shared" si="777"/>
        <v/>
      </c>
    </row>
    <row r="10046" spans="6:10" ht="19.5" customHeight="1" x14ac:dyDescent="0.25">
      <c r="F10046" s="328">
        <f t="shared" si="775"/>
        <v>0</v>
      </c>
      <c r="G10046" s="233" t="str">
        <f t="shared" si="776"/>
        <v/>
      </c>
      <c r="H10046" s="231">
        <f t="shared" si="778"/>
        <v>1956458.97</v>
      </c>
      <c r="I10046" s="232">
        <f t="shared" si="779"/>
        <v>0</v>
      </c>
      <c r="J10046" s="231" t="str">
        <f t="shared" si="777"/>
        <v/>
      </c>
    </row>
    <row r="10047" spans="6:10" ht="19.5" customHeight="1" x14ac:dyDescent="0.25">
      <c r="F10047" s="328">
        <f t="shared" si="775"/>
        <v>0</v>
      </c>
      <c r="G10047" s="233" t="str">
        <f t="shared" si="776"/>
        <v/>
      </c>
      <c r="H10047" s="231">
        <f t="shared" si="778"/>
        <v>1956458.97</v>
      </c>
      <c r="I10047" s="232">
        <f t="shared" si="779"/>
        <v>0</v>
      </c>
      <c r="J10047" s="231" t="str">
        <f t="shared" si="777"/>
        <v/>
      </c>
    </row>
    <row r="10048" spans="6:10" ht="19.5" customHeight="1" x14ac:dyDescent="0.25">
      <c r="F10048" s="328">
        <f t="shared" si="775"/>
        <v>0</v>
      </c>
      <c r="G10048" s="233" t="str">
        <f t="shared" si="776"/>
        <v/>
      </c>
      <c r="H10048" s="231">
        <f t="shared" si="778"/>
        <v>1956458.97</v>
      </c>
      <c r="I10048" s="232">
        <f t="shared" si="779"/>
        <v>0</v>
      </c>
      <c r="J10048" s="231" t="str">
        <f t="shared" si="777"/>
        <v/>
      </c>
    </row>
    <row r="10049" spans="6:10" ht="19.5" customHeight="1" x14ac:dyDescent="0.25">
      <c r="F10049" s="328">
        <f t="shared" si="775"/>
        <v>0</v>
      </c>
      <c r="G10049" s="233" t="str">
        <f t="shared" si="776"/>
        <v/>
      </c>
      <c r="H10049" s="231">
        <f t="shared" si="778"/>
        <v>1956458.97</v>
      </c>
      <c r="I10049" s="232">
        <f t="shared" si="779"/>
        <v>0</v>
      </c>
      <c r="J10049" s="231" t="str">
        <f t="shared" si="777"/>
        <v/>
      </c>
    </row>
    <row r="10050" spans="6:10" ht="19.5" customHeight="1" x14ac:dyDescent="0.25">
      <c r="F10050" s="328">
        <f t="shared" si="775"/>
        <v>0</v>
      </c>
      <c r="G10050" s="233" t="str">
        <f t="shared" si="776"/>
        <v/>
      </c>
      <c r="H10050" s="231">
        <f t="shared" si="778"/>
        <v>1956458.97</v>
      </c>
      <c r="I10050" s="232">
        <f t="shared" si="779"/>
        <v>0</v>
      </c>
      <c r="J10050" s="231" t="str">
        <f t="shared" si="777"/>
        <v/>
      </c>
    </row>
    <row r="10051" spans="6:10" ht="19.5" customHeight="1" x14ac:dyDescent="0.25">
      <c r="F10051" s="328">
        <f t="shared" si="775"/>
        <v>0</v>
      </c>
      <c r="G10051" s="233" t="str">
        <f t="shared" si="776"/>
        <v/>
      </c>
      <c r="H10051" s="231">
        <f t="shared" si="778"/>
        <v>1956458.97</v>
      </c>
      <c r="I10051" s="232">
        <f t="shared" si="779"/>
        <v>0</v>
      </c>
      <c r="J10051" s="231" t="str">
        <f t="shared" si="777"/>
        <v/>
      </c>
    </row>
    <row r="10052" spans="6:10" ht="19.5" customHeight="1" x14ac:dyDescent="0.25">
      <c r="F10052" s="328">
        <f t="shared" si="775"/>
        <v>0</v>
      </c>
      <c r="G10052" s="233" t="str">
        <f t="shared" si="776"/>
        <v/>
      </c>
      <c r="H10052" s="231">
        <f t="shared" si="778"/>
        <v>1956458.97</v>
      </c>
      <c r="I10052" s="232">
        <f t="shared" si="779"/>
        <v>0</v>
      </c>
      <c r="J10052" s="231" t="str">
        <f t="shared" si="777"/>
        <v/>
      </c>
    </row>
    <row r="10053" spans="6:10" ht="19.5" customHeight="1" x14ac:dyDescent="0.25">
      <c r="F10053" s="328">
        <f t="shared" si="775"/>
        <v>0</v>
      </c>
      <c r="G10053" s="233" t="str">
        <f t="shared" si="776"/>
        <v/>
      </c>
      <c r="H10053" s="231">
        <f t="shared" si="778"/>
        <v>1956458.97</v>
      </c>
      <c r="I10053" s="232">
        <f t="shared" si="779"/>
        <v>0</v>
      </c>
      <c r="J10053" s="231" t="str">
        <f t="shared" si="777"/>
        <v/>
      </c>
    </row>
    <row r="10054" spans="6:10" ht="19.5" customHeight="1" x14ac:dyDescent="0.25">
      <c r="F10054" s="328">
        <f t="shared" si="775"/>
        <v>0</v>
      </c>
      <c r="G10054" s="233" t="str">
        <f t="shared" si="776"/>
        <v/>
      </c>
      <c r="H10054" s="231">
        <f t="shared" si="778"/>
        <v>1956458.97</v>
      </c>
      <c r="I10054" s="232">
        <f t="shared" si="779"/>
        <v>0</v>
      </c>
      <c r="J10054" s="231" t="str">
        <f t="shared" si="777"/>
        <v/>
      </c>
    </row>
    <row r="10055" spans="6:10" ht="19.5" customHeight="1" x14ac:dyDescent="0.25">
      <c r="F10055" s="328">
        <f t="shared" si="775"/>
        <v>0</v>
      </c>
      <c r="G10055" s="233" t="str">
        <f t="shared" si="776"/>
        <v/>
      </c>
      <c r="H10055" s="231">
        <f t="shared" si="778"/>
        <v>1956458.97</v>
      </c>
      <c r="I10055" s="232">
        <f t="shared" si="779"/>
        <v>0</v>
      </c>
      <c r="J10055" s="231" t="str">
        <f t="shared" si="777"/>
        <v/>
      </c>
    </row>
    <row r="10056" spans="6:10" ht="19.5" customHeight="1" x14ac:dyDescent="0.25">
      <c r="F10056" s="328">
        <f t="shared" si="775"/>
        <v>0</v>
      </c>
      <c r="G10056" s="233" t="str">
        <f t="shared" si="776"/>
        <v/>
      </c>
      <c r="H10056" s="231">
        <f t="shared" si="778"/>
        <v>1956458.97</v>
      </c>
      <c r="I10056" s="232">
        <f t="shared" si="779"/>
        <v>0</v>
      </c>
      <c r="J10056" s="231" t="str">
        <f t="shared" si="777"/>
        <v/>
      </c>
    </row>
    <row r="10057" spans="6:10" ht="19.5" customHeight="1" x14ac:dyDescent="0.25">
      <c r="F10057" s="328">
        <f t="shared" si="775"/>
        <v>0</v>
      </c>
      <c r="G10057" s="233" t="str">
        <f t="shared" si="776"/>
        <v/>
      </c>
      <c r="H10057" s="231">
        <f t="shared" si="778"/>
        <v>1956458.97</v>
      </c>
      <c r="I10057" s="232">
        <f t="shared" si="779"/>
        <v>0</v>
      </c>
      <c r="J10057" s="231" t="str">
        <f t="shared" si="777"/>
        <v/>
      </c>
    </row>
    <row r="10058" spans="6:10" ht="19.5" customHeight="1" x14ac:dyDescent="0.25">
      <c r="F10058" s="328">
        <f t="shared" ref="F10058:F10067" si="780">IF(E10058&gt;$C$4*1000,"Выборка",0)</f>
        <v>0</v>
      </c>
      <c r="G10058" s="233" t="str">
        <f t="shared" ref="G10058:G10067" si="781">IF(F10058=0,"",E10058)</f>
        <v/>
      </c>
      <c r="H10058" s="231">
        <f t="shared" si="778"/>
        <v>1956458.97</v>
      </c>
      <c r="I10058" s="232">
        <f t="shared" si="779"/>
        <v>0</v>
      </c>
      <c r="J10058" s="231" t="str">
        <f t="shared" ref="J10058:J10067" si="782">IF(I10058=0,"",E10058)</f>
        <v/>
      </c>
    </row>
    <row r="10059" spans="6:10" ht="19.5" customHeight="1" x14ac:dyDescent="0.25">
      <c r="F10059" s="328">
        <f t="shared" si="780"/>
        <v>0</v>
      </c>
      <c r="G10059" s="233" t="str">
        <f t="shared" si="781"/>
        <v/>
      </c>
      <c r="H10059" s="231">
        <f t="shared" ref="H10059:H10067" si="783">IF(F10059=0,IF((I10058=0)*AND(F10058=0),H10058+E10059,IF((F10058&lt;&gt;0)*AND((H10058&lt;=$E$17)),H10058+E10059,E10059)),H10058)</f>
        <v>1956458.97</v>
      </c>
      <c r="I10059" s="232">
        <f t="shared" ref="I10059:I10067" si="784">IF((H10059&gt;$E$17)*AND(F10059=0),"Выборка",0)</f>
        <v>0</v>
      </c>
      <c r="J10059" s="231" t="str">
        <f t="shared" si="782"/>
        <v/>
      </c>
    </row>
    <row r="10060" spans="6:10" ht="19.5" customHeight="1" x14ac:dyDescent="0.25">
      <c r="F10060" s="328">
        <f t="shared" si="780"/>
        <v>0</v>
      </c>
      <c r="G10060" s="233" t="str">
        <f t="shared" si="781"/>
        <v/>
      </c>
      <c r="H10060" s="231">
        <f t="shared" si="783"/>
        <v>1956458.97</v>
      </c>
      <c r="I10060" s="232">
        <f t="shared" si="784"/>
        <v>0</v>
      </c>
      <c r="J10060" s="231" t="str">
        <f t="shared" si="782"/>
        <v/>
      </c>
    </row>
    <row r="10061" spans="6:10" ht="19.5" customHeight="1" x14ac:dyDescent="0.25">
      <c r="F10061" s="328">
        <f t="shared" si="780"/>
        <v>0</v>
      </c>
      <c r="G10061" s="233" t="str">
        <f t="shared" si="781"/>
        <v/>
      </c>
      <c r="H10061" s="231">
        <f t="shared" si="783"/>
        <v>1956458.97</v>
      </c>
      <c r="I10061" s="232">
        <f t="shared" si="784"/>
        <v>0</v>
      </c>
      <c r="J10061" s="231" t="str">
        <f t="shared" si="782"/>
        <v/>
      </c>
    </row>
    <row r="10062" spans="6:10" ht="19.5" customHeight="1" x14ac:dyDescent="0.25">
      <c r="F10062" s="328">
        <f t="shared" si="780"/>
        <v>0</v>
      </c>
      <c r="G10062" s="233" t="str">
        <f t="shared" si="781"/>
        <v/>
      </c>
      <c r="H10062" s="231">
        <f t="shared" si="783"/>
        <v>1956458.97</v>
      </c>
      <c r="I10062" s="232">
        <f t="shared" si="784"/>
        <v>0</v>
      </c>
      <c r="J10062" s="231" t="str">
        <f t="shared" si="782"/>
        <v/>
      </c>
    </row>
    <row r="10063" spans="6:10" ht="19.5" customHeight="1" x14ac:dyDescent="0.25">
      <c r="F10063" s="328">
        <f t="shared" si="780"/>
        <v>0</v>
      </c>
      <c r="G10063" s="233" t="str">
        <f t="shared" si="781"/>
        <v/>
      </c>
      <c r="H10063" s="231">
        <f t="shared" si="783"/>
        <v>1956458.97</v>
      </c>
      <c r="I10063" s="232">
        <f t="shared" si="784"/>
        <v>0</v>
      </c>
      <c r="J10063" s="231" t="str">
        <f t="shared" si="782"/>
        <v/>
      </c>
    </row>
    <row r="10064" spans="6:10" ht="19.5" customHeight="1" x14ac:dyDescent="0.25">
      <c r="F10064" s="328">
        <f t="shared" si="780"/>
        <v>0</v>
      </c>
      <c r="G10064" s="233" t="str">
        <f t="shared" si="781"/>
        <v/>
      </c>
      <c r="H10064" s="231">
        <f t="shared" si="783"/>
        <v>1956458.97</v>
      </c>
      <c r="I10064" s="232">
        <f t="shared" si="784"/>
        <v>0</v>
      </c>
      <c r="J10064" s="231" t="str">
        <f t="shared" si="782"/>
        <v/>
      </c>
    </row>
    <row r="10065" spans="6:10" ht="19.5" customHeight="1" x14ac:dyDescent="0.25">
      <c r="F10065" s="328">
        <f t="shared" si="780"/>
        <v>0</v>
      </c>
      <c r="G10065" s="233" t="str">
        <f t="shared" si="781"/>
        <v/>
      </c>
      <c r="H10065" s="231">
        <f t="shared" si="783"/>
        <v>1956458.97</v>
      </c>
      <c r="I10065" s="232">
        <f t="shared" si="784"/>
        <v>0</v>
      </c>
      <c r="J10065" s="231" t="str">
        <f t="shared" si="782"/>
        <v/>
      </c>
    </row>
    <row r="10066" spans="6:10" ht="19.5" customHeight="1" x14ac:dyDescent="0.25">
      <c r="F10066" s="328">
        <f t="shared" si="780"/>
        <v>0</v>
      </c>
      <c r="G10066" s="233" t="str">
        <f t="shared" si="781"/>
        <v/>
      </c>
      <c r="H10066" s="231">
        <f t="shared" si="783"/>
        <v>1956458.97</v>
      </c>
      <c r="I10066" s="232">
        <f t="shared" si="784"/>
        <v>0</v>
      </c>
      <c r="J10066" s="231" t="str">
        <f t="shared" si="782"/>
        <v/>
      </c>
    </row>
    <row r="10067" spans="6:10" ht="19.5" customHeight="1" x14ac:dyDescent="0.25">
      <c r="F10067" s="328">
        <f t="shared" si="780"/>
        <v>0</v>
      </c>
      <c r="G10067" s="233" t="str">
        <f t="shared" si="781"/>
        <v/>
      </c>
      <c r="H10067" s="231">
        <f t="shared" si="783"/>
        <v>1956458.97</v>
      </c>
      <c r="I10067" s="232">
        <f t="shared" si="784"/>
        <v>0</v>
      </c>
      <c r="J10067" s="231" t="str">
        <f t="shared" si="782"/>
        <v/>
      </c>
    </row>
    <row r="10068" spans="6:10" ht="19.5" customHeight="1" x14ac:dyDescent="0.25">
      <c r="I10068" s="128" t="s">
        <v>584</v>
      </c>
    </row>
  </sheetData>
  <mergeCells count="33">
    <mergeCell ref="B63:K63"/>
    <mergeCell ref="A70:K70"/>
    <mergeCell ref="I72:J72"/>
    <mergeCell ref="K72:L72"/>
    <mergeCell ref="A73:D73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26:B26"/>
    <mergeCell ref="A7:B7"/>
    <mergeCell ref="A8:B8"/>
    <mergeCell ref="A12:B12"/>
    <mergeCell ref="A13:B13"/>
    <mergeCell ref="A17:B17"/>
    <mergeCell ref="A18:B18"/>
    <mergeCell ref="A19:B20"/>
    <mergeCell ref="A22:B22"/>
    <mergeCell ref="A23:B23"/>
    <mergeCell ref="A24:B24"/>
    <mergeCell ref="A25:B25"/>
    <mergeCell ref="A6:B6"/>
    <mergeCell ref="A1:E1"/>
    <mergeCell ref="A2:C2"/>
    <mergeCell ref="A3:B3"/>
    <mergeCell ref="A4:B4"/>
    <mergeCell ref="A5:B5"/>
  </mergeCells>
  <conditionalFormatting sqref="C8">
    <cfRule type="containsBlanks" dxfId="29" priority="3">
      <formula>LEN(TRIM(C8))=0</formula>
    </cfRule>
  </conditionalFormatting>
  <conditionalFormatting sqref="C3:C4">
    <cfRule type="containsBlanks" dxfId="28" priority="2">
      <formula>LEN(TRIM(C3))=0</formula>
    </cfRule>
  </conditionalFormatting>
  <conditionalFormatting sqref="B63:K63">
    <cfRule type="containsBlanks" dxfId="27" priority="1">
      <formula>LEN(TRIM(B63))=0</formula>
    </cfRule>
  </conditionalFormatting>
  <dataValidations count="5">
    <dataValidation type="list" allowBlank="1" showInputMessage="1" showErrorMessage="1" sqref="C13" xr:uid="{00000000-0002-0000-0A00-000000000000}">
      <formula1>"Минимальная,Значительная"</formula1>
    </dataValidation>
    <dataValidation type="list" allowBlank="1" showInputMessage="1" showErrorMessage="1" sqref="C8" xr:uid="{00000000-0002-0000-0A00-000001000000}">
      <formula1>$F$8:$F$10</formula1>
    </dataValidation>
    <dataValidation type="list" allowBlank="1" showInputMessage="1" showErrorMessage="1" sqref="C7" xr:uid="{00000000-0002-0000-0A00-000002000000}">
      <formula1>$F$6:$F$7</formula1>
    </dataValidation>
    <dataValidation type="list" allowBlank="1" showInputMessage="1" showErrorMessage="1" sqref="C35:C36 B61 B69" xr:uid="{00000000-0002-0000-0A00-000003000000}">
      <formula1>"0,1,2,3,4,5"</formula1>
    </dataValidation>
    <dataValidation type="list" allowBlank="1" showInputMessage="1" showErrorMessage="1" sqref="B63:K63" xr:uid="{00000000-0002-0000-0A00-000004000000}">
      <formula1>$L$62:$L$63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N44"/>
  <sheetViews>
    <sheetView view="pageBreakPreview" zoomScale="90" zoomScaleNormal="80" zoomScaleSheetLayoutView="90" workbookViewId="0">
      <selection activeCell="A16" sqref="A16:E16"/>
    </sheetView>
  </sheetViews>
  <sheetFormatPr defaultRowHeight="15" x14ac:dyDescent="0.25"/>
  <cols>
    <col min="1" max="1" width="36.7109375" style="128" customWidth="1"/>
    <col min="2" max="2" width="18" style="128" customWidth="1"/>
    <col min="3" max="3" width="22.140625" style="128" customWidth="1"/>
    <col min="4" max="4" width="22.28515625" style="128" customWidth="1"/>
    <col min="5" max="5" width="16.140625" style="128" customWidth="1"/>
    <col min="6" max="6" width="14.28515625" style="128" customWidth="1"/>
    <col min="7" max="16384" width="9.140625" style="128"/>
  </cols>
  <sheetData>
    <row r="1" spans="1:14" x14ac:dyDescent="0.25">
      <c r="A1" s="169"/>
      <c r="B1" s="625" t="str">
        <f>Титульный!B2</f>
        <v>ООО "ХХХ"</v>
      </c>
      <c r="C1" s="611"/>
      <c r="D1" s="626"/>
      <c r="E1" s="619" t="s">
        <v>803</v>
      </c>
      <c r="F1" s="620"/>
    </row>
    <row r="2" spans="1:14" x14ac:dyDescent="0.25">
      <c r="A2" s="170" t="s">
        <v>2</v>
      </c>
      <c r="B2" s="627">
        <f>Титульный!B3</f>
        <v>2019</v>
      </c>
      <c r="C2" s="612"/>
      <c r="D2" s="628"/>
      <c r="E2" s="621"/>
      <c r="F2" s="622"/>
    </row>
    <row r="3" spans="1:14" ht="15.75" thickBot="1" x14ac:dyDescent="0.3">
      <c r="A3" s="171" t="s">
        <v>3</v>
      </c>
      <c r="B3" s="629" t="s">
        <v>4</v>
      </c>
      <c r="C3" s="613"/>
      <c r="D3" s="630"/>
      <c r="E3" s="623"/>
      <c r="F3" s="624"/>
    </row>
    <row r="5" spans="1:14" s="138" customFormat="1" ht="35.25" customHeight="1" x14ac:dyDescent="0.25">
      <c r="A5" s="136" t="s">
        <v>51</v>
      </c>
      <c r="B5" s="584" t="s">
        <v>820</v>
      </c>
      <c r="C5" s="584"/>
      <c r="D5" s="584"/>
      <c r="E5" s="584"/>
      <c r="F5" s="159"/>
      <c r="G5" s="160"/>
    </row>
    <row r="6" spans="1:14" s="143" customFormat="1" ht="15.75" thickBot="1" x14ac:dyDescent="0.3"/>
    <row r="7" spans="1:14" s="143" customFormat="1" ht="41.25" customHeight="1" thickBot="1" x14ac:dyDescent="0.3">
      <c r="A7" s="614" t="s">
        <v>52</v>
      </c>
      <c r="B7" s="615"/>
      <c r="C7" s="615"/>
      <c r="D7" s="161" t="s">
        <v>53</v>
      </c>
      <c r="E7" s="594" t="s">
        <v>75</v>
      </c>
      <c r="F7" s="595"/>
    </row>
    <row r="8" spans="1:14" s="143" customFormat="1" ht="179.25" customHeight="1" thickBot="1" x14ac:dyDescent="0.3">
      <c r="A8" s="600" t="str">
        <f>ПРОГРАММА!B32</f>
        <v>Оценка:
Для подтверждения балансовой стоимости финансовых вложений, оцениваемых по рыночной стоимости, (исключая вложения в акции предприятий, не имеющих рыночной стоимости), изучите доступные биржевые котировки и другие свидетельства.  Убедитесь, что изменение стоимости было отражено в составе прочих доходов или расходов.</v>
      </c>
      <c r="B8" s="601"/>
      <c r="C8" s="601"/>
      <c r="D8" s="48"/>
      <c r="E8" s="656"/>
      <c r="F8" s="657"/>
    </row>
    <row r="9" spans="1:14" s="143" customFormat="1" ht="15.75" thickBot="1" x14ac:dyDescent="0.3"/>
    <row r="10" spans="1:14" s="143" customFormat="1" ht="51.75" customHeight="1" thickBot="1" x14ac:dyDescent="0.3">
      <c r="A10" s="362" t="s">
        <v>58</v>
      </c>
      <c r="B10" s="363" t="s">
        <v>710</v>
      </c>
    </row>
    <row r="11" spans="1:14" s="143" customFormat="1" x14ac:dyDescent="0.25"/>
    <row r="12" spans="1:14" s="143" customFormat="1" x14ac:dyDescent="0.25"/>
    <row r="13" spans="1:14" s="78" customFormat="1" ht="12.75" x14ac:dyDescent="0.2">
      <c r="A13" s="77"/>
      <c r="B13" s="77"/>
      <c r="C13" s="80"/>
      <c r="D13" s="80"/>
      <c r="E13" s="77"/>
      <c r="F13" s="77"/>
      <c r="G13" s="329" t="s">
        <v>621</v>
      </c>
      <c r="H13" s="77"/>
      <c r="I13" s="77"/>
      <c r="J13" s="77"/>
      <c r="K13" s="77"/>
      <c r="L13" s="77"/>
      <c r="M13" s="77"/>
      <c r="N13" s="77"/>
    </row>
    <row r="14" spans="1:14" s="78" customFormat="1" ht="13.5" thickBot="1" x14ac:dyDescent="0.25">
      <c r="A14" s="77"/>
      <c r="B14" s="77"/>
      <c r="C14" s="80"/>
      <c r="D14" s="80"/>
      <c r="E14" s="77"/>
      <c r="F14" s="77"/>
      <c r="G14" s="329" t="s">
        <v>623</v>
      </c>
      <c r="H14" s="77"/>
      <c r="I14" s="77"/>
      <c r="J14" s="77"/>
      <c r="K14" s="77"/>
      <c r="L14" s="77"/>
      <c r="M14" s="77"/>
      <c r="N14" s="77"/>
    </row>
    <row r="15" spans="1:14" s="78" customFormat="1" ht="12.75" x14ac:dyDescent="0.2">
      <c r="A15" s="658" t="s">
        <v>55</v>
      </c>
      <c r="B15" s="659"/>
      <c r="C15" s="659"/>
      <c r="D15" s="659"/>
      <c r="E15" s="660"/>
      <c r="F15" s="77"/>
      <c r="G15" s="329" t="s">
        <v>622</v>
      </c>
      <c r="H15" s="77"/>
      <c r="I15" s="77"/>
      <c r="J15" s="77"/>
      <c r="K15" s="77"/>
      <c r="L15" s="77"/>
      <c r="M15" s="77"/>
      <c r="N15" s="77"/>
    </row>
    <row r="16" spans="1:14" s="78" customFormat="1" ht="31.5" customHeight="1" thickBot="1" x14ac:dyDescent="0.25">
      <c r="A16" s="661">
        <f>'3.3-1'!A22:K22</f>
        <v>0</v>
      </c>
      <c r="B16" s="662"/>
      <c r="C16" s="662"/>
      <c r="D16" s="662"/>
      <c r="E16" s="663"/>
      <c r="F16" s="83"/>
      <c r="G16" s="83"/>
      <c r="H16" s="77"/>
      <c r="I16" s="77"/>
      <c r="J16" s="77"/>
      <c r="K16" s="77"/>
      <c r="L16" s="77"/>
      <c r="M16" s="77"/>
      <c r="N16" s="77"/>
    </row>
    <row r="17" s="143" customFormat="1" x14ac:dyDescent="0.25"/>
    <row r="18" s="143" customFormat="1" x14ac:dyDescent="0.25"/>
    <row r="19" s="143" customFormat="1" x14ac:dyDescent="0.25"/>
    <row r="20" s="143" customFormat="1" x14ac:dyDescent="0.25"/>
    <row r="21" s="143" customFormat="1" x14ac:dyDescent="0.25"/>
    <row r="22" s="143" customFormat="1" x14ac:dyDescent="0.25"/>
    <row r="23" s="143" customFormat="1" x14ac:dyDescent="0.25"/>
    <row r="24" s="143" customFormat="1" x14ac:dyDescent="0.25"/>
    <row r="25" s="143" customFormat="1" x14ac:dyDescent="0.25"/>
    <row r="26" s="143" customFormat="1" x14ac:dyDescent="0.25"/>
    <row r="27" s="143" customFormat="1" x14ac:dyDescent="0.25"/>
    <row r="28" s="143" customFormat="1" x14ac:dyDescent="0.25"/>
    <row r="29" s="143" customFormat="1" x14ac:dyDescent="0.25"/>
    <row r="30" s="143" customFormat="1" x14ac:dyDescent="0.25"/>
    <row r="31" s="143" customFormat="1" x14ac:dyDescent="0.25"/>
    <row r="32" s="143" customFormat="1" x14ac:dyDescent="0.25"/>
    <row r="33" spans="1:8" s="143" customFormat="1" x14ac:dyDescent="0.25"/>
    <row r="34" spans="1:8" s="143" customFormat="1" x14ac:dyDescent="0.25"/>
    <row r="35" spans="1:8" s="143" customFormat="1" x14ac:dyDescent="0.25"/>
    <row r="36" spans="1:8" s="143" customFormat="1" x14ac:dyDescent="0.25"/>
    <row r="37" spans="1:8" s="143" customFormat="1" x14ac:dyDescent="0.25"/>
    <row r="38" spans="1:8" s="143" customFormat="1" x14ac:dyDescent="0.25"/>
    <row r="39" spans="1:8" s="143" customFormat="1" x14ac:dyDescent="0.25"/>
    <row r="40" spans="1:8" s="143" customFormat="1" ht="15.75" thickBot="1" x14ac:dyDescent="0.3">
      <c r="A40" s="164"/>
      <c r="B40" s="164"/>
      <c r="C40" s="164"/>
      <c r="D40" s="164"/>
      <c r="E40" s="164"/>
    </row>
    <row r="41" spans="1:8" s="143" customFormat="1" ht="24.75" customHeight="1" x14ac:dyDescent="0.2">
      <c r="A41" s="605" t="s">
        <v>55</v>
      </c>
      <c r="B41" s="606"/>
      <c r="C41" s="606"/>
      <c r="D41" s="606"/>
      <c r="E41" s="606"/>
      <c r="F41" s="607"/>
    </row>
    <row r="42" spans="1:8" s="143" customFormat="1" ht="33.75" customHeight="1" thickBot="1" x14ac:dyDescent="0.3">
      <c r="A42" s="634"/>
      <c r="B42" s="635"/>
      <c r="C42" s="635"/>
      <c r="D42" s="635"/>
      <c r="E42" s="635"/>
      <c r="F42" s="636"/>
      <c r="G42" s="166" t="s">
        <v>170</v>
      </c>
      <c r="H42" s="166"/>
    </row>
    <row r="43" spans="1:8" s="165" customFormat="1" x14ac:dyDescent="0.25">
      <c r="G43" s="166" t="s">
        <v>171</v>
      </c>
      <c r="H43" s="167"/>
    </row>
    <row r="44" spans="1:8" s="165" customFormat="1" x14ac:dyDescent="0.25">
      <c r="G44" s="166"/>
      <c r="H44" s="167"/>
    </row>
  </sheetData>
  <protectedRanges>
    <protectedRange sqref="C2:C3" name="Range1_1_2_1_1_1"/>
  </protectedRanges>
  <mergeCells count="13">
    <mergeCell ref="A42:F42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1:F41"/>
  </mergeCells>
  <conditionalFormatting sqref="D8">
    <cfRule type="containsBlanks" dxfId="26" priority="3">
      <formula>LEN(TRIM(D8))=0</formula>
    </cfRule>
  </conditionalFormatting>
  <conditionalFormatting sqref="A42">
    <cfRule type="containsBlanks" dxfId="25" priority="2">
      <formula>LEN(TRIM(A42))=0</formula>
    </cfRule>
  </conditionalFormatting>
  <conditionalFormatting sqref="A16:E16">
    <cfRule type="containsBlanks" dxfId="24" priority="1">
      <formula>LEN(TRIM(A16))=0</formula>
    </cfRule>
  </conditionalFormatting>
  <dataValidations count="2">
    <dataValidation type="list" allowBlank="1" showInputMessage="1" showErrorMessage="1" sqref="D8" xr:uid="{00000000-0002-0000-0B00-000000000000}">
      <formula1>"Необходимо,Нет объекта учета"</formula1>
    </dataValidation>
    <dataValidation type="list" allowBlank="1" showInputMessage="1" showErrorMessage="1" sqref="A42:F42" xr:uid="{00000000-0002-0000-0B00-000001000000}">
      <formula1>$G$42:$G$43</formula1>
    </dataValidation>
  </dataValidations>
  <hyperlinks>
    <hyperlink ref="B10" location="'3.3-1'!A1" display="'3.3-1'!A1" xr:uid="{00000000-0004-0000-0B00-000000000000}"/>
  </hyperlinks>
  <pageMargins left="0.7" right="0.7" top="0.75" bottom="0.75" header="0.3" footer="0.3"/>
  <pageSetup paperSize="9"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22"/>
  <sheetViews>
    <sheetView workbookViewId="0">
      <selection activeCell="A22" sqref="A22:K22"/>
    </sheetView>
  </sheetViews>
  <sheetFormatPr defaultRowHeight="15" x14ac:dyDescent="0.25"/>
  <cols>
    <col min="2" max="2" width="23.85546875" customWidth="1"/>
    <col min="3" max="3" width="22.42578125" customWidth="1"/>
    <col min="4" max="4" width="11" customWidth="1"/>
    <col min="10" max="10" width="12" customWidth="1"/>
    <col min="11" max="11" width="10.85546875" customWidth="1"/>
  </cols>
  <sheetData>
    <row r="1" spans="1:11" x14ac:dyDescent="0.25">
      <c r="A1" s="650"/>
      <c r="B1" s="651"/>
      <c r="C1" s="625" t="str">
        <f>Титульный!B2</f>
        <v>ООО "ХХХ"</v>
      </c>
      <c r="D1" s="611"/>
      <c r="E1" s="611"/>
      <c r="F1" s="611"/>
      <c r="G1" s="611"/>
      <c r="H1" s="611"/>
      <c r="I1" s="626"/>
      <c r="J1" s="619" t="s">
        <v>713</v>
      </c>
      <c r="K1" s="620"/>
    </row>
    <row r="2" spans="1:11" x14ac:dyDescent="0.25">
      <c r="A2" s="652" t="s">
        <v>2</v>
      </c>
      <c r="B2" s="653"/>
      <c r="C2" s="627">
        <f>Титульный!B3</f>
        <v>2019</v>
      </c>
      <c r="D2" s="612"/>
      <c r="E2" s="612"/>
      <c r="F2" s="612"/>
      <c r="G2" s="612"/>
      <c r="H2" s="612"/>
      <c r="I2" s="628"/>
      <c r="J2" s="621"/>
      <c r="K2" s="622"/>
    </row>
    <row r="3" spans="1:11" ht="15.75" thickBot="1" x14ac:dyDescent="0.3">
      <c r="A3" s="654" t="s">
        <v>3</v>
      </c>
      <c r="B3" s="655"/>
      <c r="C3" s="629" t="s">
        <v>4</v>
      </c>
      <c r="D3" s="613"/>
      <c r="E3" s="613"/>
      <c r="F3" s="613"/>
      <c r="G3" s="613"/>
      <c r="H3" s="613"/>
      <c r="I3" s="630"/>
      <c r="J3" s="623"/>
      <c r="K3" s="624"/>
    </row>
    <row r="7" spans="1:11" x14ac:dyDescent="0.25">
      <c r="B7" t="s">
        <v>693</v>
      </c>
    </row>
    <row r="9" spans="1:11" ht="36.75" customHeight="1" x14ac:dyDescent="0.25">
      <c r="A9" s="716" t="s">
        <v>679</v>
      </c>
      <c r="B9" s="719" t="s">
        <v>680</v>
      </c>
      <c r="C9" s="719" t="s">
        <v>701</v>
      </c>
      <c r="D9" s="713" t="s">
        <v>702</v>
      </c>
      <c r="E9" s="714"/>
      <c r="F9" s="715"/>
      <c r="G9" s="713" t="s">
        <v>703</v>
      </c>
      <c r="H9" s="714"/>
      <c r="I9" s="715"/>
      <c r="J9" s="716" t="s">
        <v>704</v>
      </c>
      <c r="K9" s="718" t="s">
        <v>685</v>
      </c>
    </row>
    <row r="10" spans="1:11" ht="27" x14ac:dyDescent="0.25">
      <c r="A10" s="717"/>
      <c r="B10" s="642"/>
      <c r="C10" s="642"/>
      <c r="D10" s="380" t="s">
        <v>705</v>
      </c>
      <c r="E10" s="380" t="s">
        <v>706</v>
      </c>
      <c r="F10" s="380" t="s">
        <v>707</v>
      </c>
      <c r="G10" s="380" t="s">
        <v>705</v>
      </c>
      <c r="H10" s="380" t="s">
        <v>708</v>
      </c>
      <c r="I10" s="380" t="s">
        <v>707</v>
      </c>
      <c r="J10" s="717"/>
      <c r="K10" s="718"/>
    </row>
    <row r="11" spans="1:11" x14ac:dyDescent="0.25">
      <c r="A11" s="379" t="s">
        <v>31</v>
      </c>
      <c r="B11" s="379"/>
      <c r="C11" s="381"/>
      <c r="D11" s="375"/>
      <c r="E11" s="382"/>
      <c r="F11" s="382"/>
      <c r="G11" s="375"/>
      <c r="H11" s="382"/>
      <c r="I11" s="382">
        <v>0</v>
      </c>
      <c r="J11" s="382">
        <v>0</v>
      </c>
      <c r="K11" s="361"/>
    </row>
    <row r="12" spans="1:11" x14ac:dyDescent="0.25">
      <c r="A12" s="379" t="s">
        <v>34</v>
      </c>
      <c r="B12" s="379"/>
      <c r="C12" s="381"/>
      <c r="D12" s="375"/>
      <c r="E12" s="375"/>
      <c r="F12" s="375"/>
      <c r="G12" s="375"/>
      <c r="H12" s="375"/>
      <c r="I12" s="382">
        <v>0</v>
      </c>
      <c r="J12" s="382">
        <v>0</v>
      </c>
      <c r="K12" s="361"/>
    </row>
    <row r="13" spans="1:11" x14ac:dyDescent="0.25">
      <c r="A13" s="379" t="s">
        <v>42</v>
      </c>
      <c r="B13" s="379"/>
      <c r="C13" s="381"/>
      <c r="D13" s="375"/>
      <c r="E13" s="375"/>
      <c r="F13" s="375"/>
      <c r="G13" s="375"/>
      <c r="H13" s="375"/>
      <c r="I13" s="382">
        <v>0</v>
      </c>
      <c r="J13" s="382">
        <v>0</v>
      </c>
      <c r="K13" s="361"/>
    </row>
    <row r="14" spans="1:11" x14ac:dyDescent="0.25">
      <c r="A14" s="379" t="s">
        <v>144</v>
      </c>
      <c r="B14" s="379"/>
      <c r="C14" s="381"/>
      <c r="D14" s="375"/>
      <c r="E14" s="375"/>
      <c r="F14" s="375"/>
      <c r="G14" s="375"/>
      <c r="H14" s="375"/>
      <c r="I14" s="382">
        <v>0</v>
      </c>
      <c r="J14" s="382">
        <v>0</v>
      </c>
      <c r="K14" s="361"/>
    </row>
    <row r="15" spans="1:11" x14ac:dyDescent="0.25">
      <c r="A15" s="379" t="s">
        <v>709</v>
      </c>
      <c r="B15" s="379"/>
      <c r="C15" s="381"/>
      <c r="D15" s="375"/>
      <c r="E15" s="375"/>
      <c r="F15" s="375"/>
      <c r="G15" s="375"/>
      <c r="H15" s="375"/>
      <c r="I15" s="382">
        <v>0</v>
      </c>
      <c r="J15" s="382">
        <v>0</v>
      </c>
      <c r="K15" s="361"/>
    </row>
    <row r="16" spans="1:11" x14ac:dyDescent="0.25">
      <c r="A16" s="377" t="s">
        <v>690</v>
      </c>
      <c r="B16" s="377"/>
      <c r="C16" s="376"/>
      <c r="D16" s="361"/>
      <c r="E16" s="361"/>
      <c r="F16" s="361"/>
      <c r="G16" s="361"/>
      <c r="H16" s="361"/>
      <c r="I16" s="378">
        <v>0</v>
      </c>
      <c r="J16" s="378">
        <v>0</v>
      </c>
      <c r="K16" s="361"/>
    </row>
    <row r="20" spans="1:12" ht="15.75" thickBot="1" x14ac:dyDescent="0.3"/>
    <row r="21" spans="1:12" x14ac:dyDescent="0.25">
      <c r="A21" s="605" t="s">
        <v>55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7"/>
      <c r="L21" s="177" t="s">
        <v>695</v>
      </c>
    </row>
    <row r="22" spans="1:12" ht="15.75" thickBot="1" x14ac:dyDescent="0.3">
      <c r="A22" s="634"/>
      <c r="B22" s="635"/>
      <c r="C22" s="635"/>
      <c r="D22" s="635"/>
      <c r="E22" s="635"/>
      <c r="F22" s="635"/>
      <c r="G22" s="635"/>
      <c r="H22" s="635"/>
      <c r="I22" s="635"/>
      <c r="J22" s="635"/>
      <c r="K22" s="636"/>
      <c r="L22" s="177" t="s">
        <v>696</v>
      </c>
    </row>
  </sheetData>
  <mergeCells count="16">
    <mergeCell ref="A1:B1"/>
    <mergeCell ref="C1:I1"/>
    <mergeCell ref="J1:K3"/>
    <mergeCell ref="A2:B2"/>
    <mergeCell ref="C2:I2"/>
    <mergeCell ref="A3:B3"/>
    <mergeCell ref="C3:I3"/>
    <mergeCell ref="A21:K21"/>
    <mergeCell ref="A22:K22"/>
    <mergeCell ref="D9:F9"/>
    <mergeCell ref="G9:I9"/>
    <mergeCell ref="J9:J10"/>
    <mergeCell ref="K9:K10"/>
    <mergeCell ref="A9:A10"/>
    <mergeCell ref="B9:B10"/>
    <mergeCell ref="C9:C10"/>
  </mergeCells>
  <conditionalFormatting sqref="A22">
    <cfRule type="containsBlanks" dxfId="23" priority="1">
      <formula>LEN(TRIM(A22))=0</formula>
    </cfRule>
  </conditionalFormatting>
  <dataValidations count="1">
    <dataValidation type="list" allowBlank="1" showInputMessage="1" showErrorMessage="1" sqref="A22:K22" xr:uid="{00000000-0002-0000-0C00-000000000000}">
      <formula1>$L$18:$L$19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N43"/>
  <sheetViews>
    <sheetView view="pageBreakPreview" zoomScaleNormal="80" zoomScaleSheetLayoutView="100" workbookViewId="0"/>
  </sheetViews>
  <sheetFormatPr defaultRowHeight="15" x14ac:dyDescent="0.25"/>
  <cols>
    <col min="1" max="1" width="36.7109375" style="128" customWidth="1"/>
    <col min="2" max="2" width="18" style="128" customWidth="1"/>
    <col min="3" max="3" width="22.140625" style="128" customWidth="1"/>
    <col min="4" max="4" width="22.28515625" style="128" customWidth="1"/>
    <col min="5" max="5" width="16.140625" style="128" customWidth="1"/>
    <col min="6" max="6" width="14.28515625" style="128" customWidth="1"/>
    <col min="7" max="16384" width="9.140625" style="128"/>
  </cols>
  <sheetData>
    <row r="1" spans="1:14" x14ac:dyDescent="0.25">
      <c r="A1" s="169"/>
      <c r="B1" s="625" t="str">
        <f>Титульный!B2</f>
        <v>ООО "ХХХ"</v>
      </c>
      <c r="C1" s="611"/>
      <c r="D1" s="626"/>
      <c r="E1" s="619" t="s">
        <v>804</v>
      </c>
      <c r="F1" s="620"/>
    </row>
    <row r="2" spans="1:14" x14ac:dyDescent="0.25">
      <c r="A2" s="170" t="s">
        <v>2</v>
      </c>
      <c r="B2" s="627">
        <f>Титульный!B3</f>
        <v>2019</v>
      </c>
      <c r="C2" s="612"/>
      <c r="D2" s="628"/>
      <c r="E2" s="621"/>
      <c r="F2" s="622"/>
    </row>
    <row r="3" spans="1:14" ht="15.75" thickBot="1" x14ac:dyDescent="0.3">
      <c r="A3" s="171" t="s">
        <v>3</v>
      </c>
      <c r="B3" s="629" t="s">
        <v>4</v>
      </c>
      <c r="C3" s="613"/>
      <c r="D3" s="630"/>
      <c r="E3" s="623"/>
      <c r="F3" s="624"/>
    </row>
    <row r="5" spans="1:14" s="138" customFormat="1" ht="35.25" customHeight="1" x14ac:dyDescent="0.25">
      <c r="A5" s="136" t="s">
        <v>51</v>
      </c>
      <c r="B5" s="584" t="s">
        <v>711</v>
      </c>
      <c r="C5" s="584"/>
      <c r="D5" s="584"/>
      <c r="E5" s="584"/>
      <c r="F5" s="159"/>
      <c r="G5" s="160"/>
    </row>
    <row r="6" spans="1:14" s="143" customFormat="1" ht="15.75" thickBot="1" x14ac:dyDescent="0.3"/>
    <row r="7" spans="1:14" s="143" customFormat="1" ht="41.25" customHeight="1" thickBot="1" x14ac:dyDescent="0.3">
      <c r="A7" s="614" t="s">
        <v>52</v>
      </c>
      <c r="B7" s="615"/>
      <c r="C7" s="615"/>
      <c r="D7" s="161" t="s">
        <v>53</v>
      </c>
      <c r="E7" s="594" t="s">
        <v>75</v>
      </c>
      <c r="F7" s="595"/>
    </row>
    <row r="8" spans="1:14" s="143" customFormat="1" ht="153" customHeight="1" thickBot="1" x14ac:dyDescent="0.3">
      <c r="A8" s="600" t="str">
        <f>ПРОГРАММА!B33</f>
        <v>Внешние подтверждения:
Получите от контрагентов подтверждения остатков по выбранным займам .  Проведите выверку расхождений с остатками клиента и выполните альтернативные процедуры по неполученным подтверждениям.</v>
      </c>
      <c r="B8" s="601"/>
      <c r="C8" s="601"/>
      <c r="D8" s="48"/>
      <c r="E8" s="656"/>
      <c r="F8" s="657"/>
    </row>
    <row r="9" spans="1:14" s="143" customFormat="1" x14ac:dyDescent="0.25"/>
    <row r="10" spans="1:14" s="143" customFormat="1" ht="15.75" thickBot="1" x14ac:dyDescent="0.3"/>
    <row r="11" spans="1:14" s="81" customFormat="1" ht="35.25" customHeight="1" x14ac:dyDescent="0.2">
      <c r="A11" s="67" t="s">
        <v>73</v>
      </c>
      <c r="B11" s="238" t="s">
        <v>724</v>
      </c>
      <c r="C11" s="79"/>
      <c r="D11" s="79"/>
      <c r="E11" s="79"/>
      <c r="F11" s="79"/>
      <c r="G11" s="77"/>
      <c r="H11" s="80"/>
      <c r="I11" s="77"/>
      <c r="J11" s="77"/>
      <c r="K11" s="77"/>
      <c r="L11" s="77"/>
      <c r="M11" s="77"/>
      <c r="N11" s="77"/>
    </row>
    <row r="12" spans="1:14" s="78" customFormat="1" ht="29.25" customHeight="1" thickBot="1" x14ac:dyDescent="0.25">
      <c r="A12" s="68" t="s">
        <v>58</v>
      </c>
      <c r="B12" s="69"/>
      <c r="C12" s="80"/>
      <c r="D12" s="80"/>
      <c r="E12" s="77"/>
      <c r="F12" s="77"/>
      <c r="G12" s="77"/>
      <c r="H12" s="82"/>
      <c r="I12" s="77"/>
      <c r="J12" s="77"/>
      <c r="K12" s="77"/>
      <c r="L12" s="77"/>
      <c r="M12" s="77"/>
      <c r="N12" s="77"/>
    </row>
    <row r="13" spans="1:14" s="78" customFormat="1" ht="12.75" x14ac:dyDescent="0.2">
      <c r="A13" s="77"/>
      <c r="B13" s="77"/>
      <c r="C13" s="80"/>
      <c r="D13" s="80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1:14" s="78" customFormat="1" ht="13.5" thickBot="1" x14ac:dyDescent="0.25">
      <c r="A14" s="77"/>
      <c r="B14" s="77"/>
      <c r="C14" s="80"/>
      <c r="D14" s="80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1:14" s="78" customFormat="1" ht="12.75" x14ac:dyDescent="0.2">
      <c r="A15" s="658" t="s">
        <v>55</v>
      </c>
      <c r="B15" s="659"/>
      <c r="C15" s="659"/>
      <c r="D15" s="659"/>
      <c r="E15" s="660"/>
      <c r="F15" s="77"/>
      <c r="G15" s="77"/>
      <c r="H15" s="77"/>
      <c r="I15" s="77"/>
      <c r="J15" s="77"/>
      <c r="K15" s="77"/>
      <c r="L15" s="77"/>
      <c r="M15" s="77"/>
      <c r="N15" s="77"/>
    </row>
    <row r="16" spans="1:14" s="78" customFormat="1" ht="31.5" customHeight="1" thickBot="1" x14ac:dyDescent="0.25">
      <c r="A16" s="661">
        <f>'3.4-1'!A27</f>
        <v>0</v>
      </c>
      <c r="B16" s="662"/>
      <c r="C16" s="662"/>
      <c r="D16" s="662"/>
      <c r="E16" s="663"/>
      <c r="F16" s="83"/>
      <c r="G16" s="83"/>
      <c r="H16" s="77"/>
      <c r="I16" s="77"/>
      <c r="J16" s="77"/>
      <c r="K16" s="77"/>
      <c r="L16" s="77"/>
      <c r="M16" s="77"/>
      <c r="N16" s="77"/>
    </row>
    <row r="17" s="143" customFormat="1" x14ac:dyDescent="0.25"/>
    <row r="18" s="143" customFormat="1" x14ac:dyDescent="0.25"/>
    <row r="19" s="143" customFormat="1" x14ac:dyDescent="0.25"/>
    <row r="20" s="143" customFormat="1" x14ac:dyDescent="0.25"/>
    <row r="21" s="143" customFormat="1" x14ac:dyDescent="0.25"/>
    <row r="22" s="143" customFormat="1" x14ac:dyDescent="0.25"/>
    <row r="23" s="143" customFormat="1" x14ac:dyDescent="0.25"/>
    <row r="24" s="143" customFormat="1" x14ac:dyDescent="0.25"/>
    <row r="25" s="143" customFormat="1" x14ac:dyDescent="0.25"/>
    <row r="26" s="143" customFormat="1" x14ac:dyDescent="0.25"/>
    <row r="27" s="143" customFormat="1" x14ac:dyDescent="0.25"/>
    <row r="28" s="143" customFormat="1" x14ac:dyDescent="0.25"/>
    <row r="29" s="143" customFormat="1" x14ac:dyDescent="0.25"/>
    <row r="30" s="143" customFormat="1" x14ac:dyDescent="0.25"/>
    <row r="31" s="143" customFormat="1" x14ac:dyDescent="0.25"/>
    <row r="32" s="143" customFormat="1" x14ac:dyDescent="0.25"/>
    <row r="33" spans="1:8" s="143" customFormat="1" x14ac:dyDescent="0.25"/>
    <row r="34" spans="1:8" s="143" customFormat="1" x14ac:dyDescent="0.25"/>
    <row r="35" spans="1:8" s="143" customFormat="1" x14ac:dyDescent="0.25"/>
    <row r="36" spans="1:8" s="143" customFormat="1" x14ac:dyDescent="0.25"/>
    <row r="37" spans="1:8" s="143" customFormat="1" x14ac:dyDescent="0.25"/>
    <row r="38" spans="1:8" s="143" customFormat="1" x14ac:dyDescent="0.25"/>
    <row r="39" spans="1:8" s="143" customFormat="1" ht="15.75" thickBot="1" x14ac:dyDescent="0.3">
      <c r="A39" s="164"/>
      <c r="B39" s="164"/>
      <c r="C39" s="164"/>
      <c r="D39" s="164"/>
      <c r="E39" s="164"/>
    </row>
    <row r="40" spans="1:8" s="143" customFormat="1" ht="24.75" customHeight="1" x14ac:dyDescent="0.2">
      <c r="A40" s="605" t="s">
        <v>55</v>
      </c>
      <c r="B40" s="606"/>
      <c r="C40" s="606"/>
      <c r="D40" s="606"/>
      <c r="E40" s="606"/>
      <c r="F40" s="607"/>
    </row>
    <row r="41" spans="1:8" s="143" customFormat="1" ht="33.75" customHeight="1" thickBot="1" x14ac:dyDescent="0.3">
      <c r="A41" s="634"/>
      <c r="B41" s="635"/>
      <c r="C41" s="635"/>
      <c r="D41" s="635"/>
      <c r="E41" s="635"/>
      <c r="F41" s="636"/>
      <c r="G41" s="166" t="s">
        <v>170</v>
      </c>
      <c r="H41" s="166"/>
    </row>
    <row r="42" spans="1:8" s="165" customFormat="1" x14ac:dyDescent="0.25">
      <c r="G42" s="166" t="s">
        <v>171</v>
      </c>
      <c r="H42" s="167"/>
    </row>
    <row r="43" spans="1:8" s="165" customFormat="1" x14ac:dyDescent="0.25">
      <c r="G43" s="166"/>
      <c r="H43" s="167"/>
    </row>
  </sheetData>
  <protectedRanges>
    <protectedRange sqref="C2:C3" name="Range1_1_2_1_1_1"/>
  </protectedRanges>
  <mergeCells count="13">
    <mergeCell ref="A41:F41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0:F40"/>
  </mergeCells>
  <conditionalFormatting sqref="D8">
    <cfRule type="containsBlanks" dxfId="22" priority="2">
      <formula>LEN(TRIM(D8))=0</formula>
    </cfRule>
  </conditionalFormatting>
  <conditionalFormatting sqref="A41">
    <cfRule type="containsBlanks" dxfId="21" priority="1">
      <formula>LEN(TRIM(A41))=0</formula>
    </cfRule>
  </conditionalFormatting>
  <dataValidations count="2">
    <dataValidation type="list" allowBlank="1" showInputMessage="1" showErrorMessage="1" sqref="A41:F41" xr:uid="{00000000-0002-0000-0D00-000000000000}">
      <formula1>$G$41:$G$42</formula1>
    </dataValidation>
    <dataValidation type="list" allowBlank="1" showInputMessage="1" showErrorMessage="1" sqref="D8" xr:uid="{00000000-0002-0000-0D00-000001000000}">
      <formula1>"Необходимо,Нет объекта учета"</formula1>
    </dataValidation>
  </dataValidations>
  <hyperlinks>
    <hyperlink ref="B11" location="'3.4-1'!A1" display="'3.4-1'!A1" xr:uid="{00000000-0004-0000-0D00-000000000000}"/>
  </hyperlinks>
  <pageMargins left="0.7" right="0.7" top="0.75" bottom="0.75" header="0.3" footer="0.3"/>
  <pageSetup paperSize="9"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29"/>
  <sheetViews>
    <sheetView view="pageBreakPreview" zoomScaleNormal="100" zoomScaleSheetLayoutView="100" workbookViewId="0">
      <selection activeCell="A27" sqref="A27:I27"/>
    </sheetView>
  </sheetViews>
  <sheetFormatPr defaultRowHeight="15" x14ac:dyDescent="0.25"/>
  <cols>
    <col min="2" max="2" width="16.7109375" customWidth="1"/>
    <col min="3" max="3" width="14.140625" customWidth="1"/>
    <col min="4" max="4" width="14.42578125" customWidth="1"/>
    <col min="5" max="5" width="17.5703125" customWidth="1"/>
    <col min="6" max="7" width="16.28515625" customWidth="1"/>
    <col min="10" max="10" width="17.140625" customWidth="1"/>
  </cols>
  <sheetData>
    <row r="1" spans="1:10" ht="15" customHeight="1" x14ac:dyDescent="0.25">
      <c r="A1" s="650"/>
      <c r="B1" s="651"/>
      <c r="C1" s="734" t="str">
        <f>Титульный!B2</f>
        <v>ООО "ХХХ"</v>
      </c>
      <c r="D1" s="735"/>
      <c r="E1" s="735"/>
      <c r="F1" s="735"/>
      <c r="G1" s="735"/>
      <c r="H1" s="736"/>
      <c r="I1" s="619" t="s">
        <v>712</v>
      </c>
      <c r="J1" s="620"/>
    </row>
    <row r="2" spans="1:10" x14ac:dyDescent="0.25">
      <c r="A2" s="730" t="s">
        <v>2</v>
      </c>
      <c r="B2" s="731"/>
      <c r="C2" s="737">
        <f>Титульный!B3</f>
        <v>2019</v>
      </c>
      <c r="D2" s="738"/>
      <c r="E2" s="738"/>
      <c r="F2" s="738"/>
      <c r="G2" s="738"/>
      <c r="H2" s="739"/>
      <c r="I2" s="621"/>
      <c r="J2" s="622"/>
    </row>
    <row r="3" spans="1:10" ht="15.75" thickBot="1" x14ac:dyDescent="0.3">
      <c r="A3" s="732" t="s">
        <v>3</v>
      </c>
      <c r="B3" s="733"/>
      <c r="C3" s="740" t="s">
        <v>4</v>
      </c>
      <c r="D3" s="741"/>
      <c r="E3" s="741"/>
      <c r="F3" s="741"/>
      <c r="G3" s="741"/>
      <c r="H3" s="742"/>
      <c r="I3" s="623"/>
      <c r="J3" s="624"/>
    </row>
    <row r="6" spans="1:10" x14ac:dyDescent="0.25">
      <c r="B6" t="s">
        <v>718</v>
      </c>
    </row>
    <row r="8" spans="1:10" ht="77.25" customHeight="1" x14ac:dyDescent="0.25">
      <c r="A8" s="388" t="s">
        <v>679</v>
      </c>
      <c r="B8" s="392" t="s">
        <v>714</v>
      </c>
      <c r="C8" s="393" t="s">
        <v>725</v>
      </c>
      <c r="D8" s="402" t="s">
        <v>726</v>
      </c>
      <c r="E8" s="389" t="s">
        <v>715</v>
      </c>
      <c r="F8" s="389" t="s">
        <v>716</v>
      </c>
      <c r="G8" s="389" t="s">
        <v>717</v>
      </c>
      <c r="H8" s="728" t="s">
        <v>202</v>
      </c>
      <c r="I8" s="729"/>
      <c r="J8" s="389" t="s">
        <v>720</v>
      </c>
    </row>
    <row r="9" spans="1:10" x14ac:dyDescent="0.25">
      <c r="A9" s="384"/>
      <c r="B9" s="394"/>
      <c r="C9" s="395"/>
      <c r="D9" s="395"/>
      <c r="E9" s="385"/>
      <c r="F9" s="386"/>
      <c r="G9" s="386"/>
      <c r="H9" s="720"/>
      <c r="I9" s="721"/>
      <c r="J9" s="387"/>
    </row>
    <row r="10" spans="1:10" x14ac:dyDescent="0.25">
      <c r="A10" s="384"/>
      <c r="B10" s="394"/>
      <c r="C10" s="395"/>
      <c r="D10" s="395"/>
      <c r="E10" s="385"/>
      <c r="F10" s="386"/>
      <c r="G10" s="386"/>
      <c r="H10" s="720"/>
      <c r="I10" s="721"/>
      <c r="J10" s="387"/>
    </row>
    <row r="11" spans="1:10" x14ac:dyDescent="0.25">
      <c r="A11" s="384"/>
      <c r="B11" s="394"/>
      <c r="C11" s="395"/>
      <c r="D11" s="395"/>
      <c r="E11" s="385"/>
      <c r="F11" s="386"/>
      <c r="G11" s="386"/>
      <c r="H11" s="720"/>
      <c r="I11" s="721"/>
      <c r="J11" s="387"/>
    </row>
    <row r="12" spans="1:10" x14ac:dyDescent="0.25">
      <c r="A12" s="384"/>
      <c r="B12" s="394"/>
      <c r="C12" s="395"/>
      <c r="D12" s="395"/>
      <c r="E12" s="385"/>
      <c r="F12" s="386"/>
      <c r="G12" s="386"/>
      <c r="H12" s="720"/>
      <c r="I12" s="721"/>
      <c r="J12" s="387"/>
    </row>
    <row r="13" spans="1:10" x14ac:dyDescent="0.25">
      <c r="A13" s="384"/>
      <c r="B13" s="394"/>
      <c r="C13" s="395"/>
      <c r="D13" s="395"/>
      <c r="E13" s="385"/>
      <c r="F13" s="386"/>
      <c r="G13" s="386"/>
      <c r="H13" s="720"/>
      <c r="I13" s="721"/>
      <c r="J13" s="387"/>
    </row>
    <row r="14" spans="1:10" x14ac:dyDescent="0.25">
      <c r="A14" s="384"/>
      <c r="B14" s="394"/>
      <c r="C14" s="395"/>
      <c r="D14" s="395"/>
      <c r="E14" s="385"/>
      <c r="F14" s="386"/>
      <c r="G14" s="386"/>
      <c r="H14" s="720"/>
      <c r="I14" s="721"/>
      <c r="J14" s="387"/>
    </row>
    <row r="15" spans="1:10" x14ac:dyDescent="0.25">
      <c r="A15" s="384"/>
      <c r="B15" s="394"/>
      <c r="C15" s="395"/>
      <c r="D15" s="395"/>
      <c r="E15" s="385"/>
      <c r="F15" s="386"/>
      <c r="G15" s="386"/>
      <c r="H15" s="720"/>
      <c r="I15" s="721"/>
      <c r="J15" s="387"/>
    </row>
    <row r="16" spans="1:10" x14ac:dyDescent="0.25">
      <c r="A16" s="384"/>
      <c r="B16" s="394"/>
      <c r="C16" s="395"/>
      <c r="D16" s="395"/>
      <c r="E16" s="385"/>
      <c r="F16" s="386"/>
      <c r="G16" s="386"/>
      <c r="H16" s="720"/>
      <c r="I16" s="721"/>
      <c r="J16" s="387"/>
    </row>
    <row r="17" spans="1:12" x14ac:dyDescent="0.25">
      <c r="A17" s="384"/>
      <c r="B17" s="394"/>
      <c r="C17" s="395"/>
      <c r="D17" s="395"/>
      <c r="E17" s="385"/>
      <c r="F17" s="386"/>
      <c r="G17" s="386"/>
      <c r="H17" s="720"/>
      <c r="I17" s="721"/>
      <c r="J17" s="387"/>
    </row>
    <row r="18" spans="1:12" x14ac:dyDescent="0.25">
      <c r="A18" s="384"/>
      <c r="B18" s="394"/>
      <c r="C18" s="395"/>
      <c r="D18" s="395"/>
      <c r="E18" s="385"/>
      <c r="F18" s="386"/>
      <c r="G18" s="386"/>
      <c r="H18" s="720"/>
      <c r="I18" s="721"/>
      <c r="J18" s="387"/>
    </row>
    <row r="19" spans="1:12" x14ac:dyDescent="0.25">
      <c r="A19" s="384"/>
      <c r="B19" s="394"/>
      <c r="C19" s="395"/>
      <c r="D19" s="395"/>
      <c r="E19" s="385"/>
      <c r="F19" s="386"/>
      <c r="G19" s="386"/>
      <c r="H19" s="720"/>
      <c r="I19" s="721"/>
      <c r="J19" s="387"/>
    </row>
    <row r="20" spans="1:12" x14ac:dyDescent="0.25">
      <c r="A20" s="396" t="s">
        <v>691</v>
      </c>
      <c r="B20" s="397"/>
      <c r="C20" s="398"/>
      <c r="D20" s="397"/>
      <c r="E20" s="725">
        <v>0</v>
      </c>
      <c r="F20" s="725">
        <v>0</v>
      </c>
      <c r="G20" s="727"/>
      <c r="H20" s="371">
        <v>0</v>
      </c>
      <c r="I20" s="372"/>
      <c r="J20" s="383"/>
    </row>
    <row r="21" spans="1:12" x14ac:dyDescent="0.25">
      <c r="A21" s="399"/>
      <c r="B21" s="400"/>
      <c r="C21" s="401"/>
      <c r="D21" s="400"/>
      <c r="E21" s="726"/>
      <c r="F21" s="726"/>
      <c r="G21" s="727"/>
      <c r="H21" s="373"/>
      <c r="I21" s="374"/>
      <c r="J21" s="383"/>
    </row>
    <row r="25" spans="1:12" ht="15.75" thickBot="1" x14ac:dyDescent="0.3"/>
    <row r="26" spans="1:12" x14ac:dyDescent="0.25">
      <c r="A26" s="616" t="s">
        <v>55</v>
      </c>
      <c r="B26" s="617"/>
      <c r="C26" s="617"/>
      <c r="D26" s="617"/>
      <c r="E26" s="617"/>
      <c r="F26" s="617"/>
      <c r="G26" s="617"/>
      <c r="H26" s="617"/>
      <c r="I26" s="618"/>
      <c r="J26" s="391"/>
      <c r="K26" s="294" t="s">
        <v>719</v>
      </c>
      <c r="L26" s="294"/>
    </row>
    <row r="27" spans="1:12" ht="36" customHeight="1" thickBot="1" x14ac:dyDescent="0.3">
      <c r="A27" s="722"/>
      <c r="B27" s="723"/>
      <c r="C27" s="723"/>
      <c r="D27" s="723"/>
      <c r="E27" s="723"/>
      <c r="F27" s="723"/>
      <c r="G27" s="723"/>
      <c r="H27" s="723"/>
      <c r="I27" s="724"/>
      <c r="J27" s="390"/>
      <c r="K27" s="294" t="s">
        <v>721</v>
      </c>
      <c r="L27" s="294"/>
    </row>
    <row r="28" spans="1:12" x14ac:dyDescent="0.25">
      <c r="K28" s="294" t="s">
        <v>723</v>
      </c>
      <c r="L28" s="294"/>
    </row>
    <row r="29" spans="1:12" x14ac:dyDescent="0.25">
      <c r="K29" s="294" t="s">
        <v>722</v>
      </c>
      <c r="L29" s="294"/>
    </row>
  </sheetData>
  <mergeCells count="24">
    <mergeCell ref="A1:B1"/>
    <mergeCell ref="I1:J3"/>
    <mergeCell ref="A2:B2"/>
    <mergeCell ref="A3:B3"/>
    <mergeCell ref="C1:H1"/>
    <mergeCell ref="C2:H2"/>
    <mergeCell ref="C3:H3"/>
    <mergeCell ref="H8:I8"/>
    <mergeCell ref="H9:I9"/>
    <mergeCell ref="H10:I10"/>
    <mergeCell ref="H11:I11"/>
    <mergeCell ref="H12:I12"/>
    <mergeCell ref="H13:I13"/>
    <mergeCell ref="H14:I14"/>
    <mergeCell ref="H15:I15"/>
    <mergeCell ref="A26:I26"/>
    <mergeCell ref="A27:I27"/>
    <mergeCell ref="H16:I16"/>
    <mergeCell ref="H17:I17"/>
    <mergeCell ref="H18:I18"/>
    <mergeCell ref="H19:I19"/>
    <mergeCell ref="E20:E21"/>
    <mergeCell ref="F20:F21"/>
    <mergeCell ref="G20:G21"/>
  </mergeCells>
  <conditionalFormatting sqref="A27">
    <cfRule type="containsBlanks" dxfId="20" priority="1">
      <formula>LEN(TRIM(A27))=0</formula>
    </cfRule>
  </conditionalFormatting>
  <dataValidations count="1">
    <dataValidation type="list" allowBlank="1" showInputMessage="1" showErrorMessage="1" sqref="A27:I27" xr:uid="{00000000-0002-0000-0E00-000000000000}">
      <formula1>$K$26:$K$29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N30"/>
  <sheetViews>
    <sheetView view="pageBreakPreview" zoomScale="97" zoomScaleNormal="80" zoomScaleSheetLayoutView="100" workbookViewId="0">
      <selection activeCell="B11" sqref="B11"/>
    </sheetView>
  </sheetViews>
  <sheetFormatPr defaultRowHeight="15" x14ac:dyDescent="0.25"/>
  <cols>
    <col min="1" max="1" width="36.7109375" style="128" customWidth="1"/>
    <col min="2" max="2" width="19.85546875" style="128" customWidth="1"/>
    <col min="3" max="3" width="22.140625" style="128" customWidth="1"/>
    <col min="4" max="4" width="22.28515625" style="128" customWidth="1"/>
    <col min="5" max="5" width="21.85546875" style="128" customWidth="1"/>
    <col min="6" max="6" width="18.140625" style="128" customWidth="1"/>
    <col min="7" max="16384" width="9.140625" style="128"/>
  </cols>
  <sheetData>
    <row r="1" spans="1:7" x14ac:dyDescent="0.25">
      <c r="A1" s="169"/>
      <c r="B1" s="625" t="str">
        <f>Титульный!B2</f>
        <v>ООО "ХХХ"</v>
      </c>
      <c r="C1" s="611"/>
      <c r="D1" s="626"/>
      <c r="E1" s="619" t="s">
        <v>730</v>
      </c>
      <c r="F1" s="620"/>
    </row>
    <row r="2" spans="1:7" x14ac:dyDescent="0.25">
      <c r="A2" s="170" t="s">
        <v>2</v>
      </c>
      <c r="B2" s="627">
        <f>Титульный!B3</f>
        <v>2019</v>
      </c>
      <c r="C2" s="612"/>
      <c r="D2" s="628"/>
      <c r="E2" s="621"/>
      <c r="F2" s="622"/>
    </row>
    <row r="3" spans="1:7" ht="15.75" thickBot="1" x14ac:dyDescent="0.3">
      <c r="A3" s="171" t="s">
        <v>3</v>
      </c>
      <c r="B3" s="629" t="s">
        <v>4</v>
      </c>
      <c r="C3" s="613"/>
      <c r="D3" s="630"/>
      <c r="E3" s="623"/>
      <c r="F3" s="624"/>
    </row>
    <row r="5" spans="1:7" s="138" customFormat="1" ht="35.25" customHeight="1" x14ac:dyDescent="0.25">
      <c r="A5" s="136" t="s">
        <v>51</v>
      </c>
      <c r="B5" s="584" t="s">
        <v>821</v>
      </c>
      <c r="C5" s="584"/>
      <c r="D5" s="584"/>
      <c r="E5" s="584"/>
      <c r="F5" s="159"/>
      <c r="G5" s="160"/>
    </row>
    <row r="6" spans="1:7" s="143" customFormat="1" ht="15.75" thickBot="1" x14ac:dyDescent="0.3"/>
    <row r="7" spans="1:7" s="143" customFormat="1" ht="41.25" customHeight="1" thickBot="1" x14ac:dyDescent="0.3">
      <c r="A7" s="614" t="s">
        <v>52</v>
      </c>
      <c r="B7" s="615"/>
      <c r="C7" s="615"/>
      <c r="D7" s="161" t="s">
        <v>53</v>
      </c>
      <c r="E7" s="594" t="s">
        <v>75</v>
      </c>
      <c r="F7" s="595"/>
    </row>
    <row r="8" spans="1:7" s="143" customFormat="1" ht="153" customHeight="1" thickBot="1" x14ac:dyDescent="0.3">
      <c r="A8" s="600" t="str">
        <f>ПРОГРАММА!B34</f>
        <v>Проверка получения дохода от ФВ: Выборочно проанализируйте доходы (например проценты и т.д.), полученные и подлежащие получению от финансовых вложений и сравните их с данными за предыдущие периоды, сверьте их обоснованность с подтверждающими документами.</v>
      </c>
      <c r="B8" s="601"/>
      <c r="C8" s="601"/>
      <c r="D8" s="48"/>
      <c r="E8" s="656"/>
      <c r="F8" s="657"/>
    </row>
    <row r="9" spans="1:7" s="143" customFormat="1" x14ac:dyDescent="0.25"/>
    <row r="10" spans="1:7" s="143" customFormat="1" ht="15.75" thickBot="1" x14ac:dyDescent="0.3"/>
    <row r="11" spans="1:7" s="143" customFormat="1" x14ac:dyDescent="0.2">
      <c r="A11" s="67" t="s">
        <v>73</v>
      </c>
      <c r="B11" s="238" t="s">
        <v>742</v>
      </c>
    </row>
    <row r="12" spans="1:7" s="143" customFormat="1" ht="15.75" thickBot="1" x14ac:dyDescent="0.25">
      <c r="A12" s="68" t="s">
        <v>58</v>
      </c>
      <c r="B12" s="69"/>
    </row>
    <row r="13" spans="1:7" s="143" customFormat="1" x14ac:dyDescent="0.25"/>
    <row r="14" spans="1:7" s="143" customFormat="1" x14ac:dyDescent="0.25"/>
    <row r="15" spans="1:7" s="143" customFormat="1" x14ac:dyDescent="0.25"/>
    <row r="16" spans="1:7" s="143" customFormat="1" x14ac:dyDescent="0.25"/>
    <row r="17" spans="1:14" s="143" customFormat="1" x14ac:dyDescent="0.25"/>
    <row r="18" spans="1:14" s="143" customFormat="1" x14ac:dyDescent="0.25"/>
    <row r="19" spans="1:14" s="78" customFormat="1" ht="12.75" x14ac:dyDescent="0.2">
      <c r="A19" s="77"/>
      <c r="B19" s="77"/>
      <c r="C19" s="80"/>
      <c r="D19" s="80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1:14" s="78" customFormat="1" ht="13.5" thickBot="1" x14ac:dyDescent="0.25">
      <c r="A20" s="77"/>
      <c r="B20" s="77"/>
      <c r="C20" s="80"/>
      <c r="D20" s="80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1:14" s="78" customFormat="1" ht="12.75" x14ac:dyDescent="0.2">
      <c r="A21" s="658" t="s">
        <v>55</v>
      </c>
      <c r="B21" s="659"/>
      <c r="C21" s="659"/>
      <c r="D21" s="659"/>
      <c r="E21" s="660"/>
      <c r="F21" s="77"/>
      <c r="G21" s="77"/>
      <c r="H21" s="77"/>
      <c r="I21" s="77"/>
      <c r="J21" s="77"/>
      <c r="K21" s="77"/>
      <c r="L21" s="77"/>
      <c r="M21" s="77"/>
      <c r="N21" s="77"/>
    </row>
    <row r="22" spans="1:14" s="78" customFormat="1" ht="31.5" customHeight="1" thickBot="1" x14ac:dyDescent="0.25">
      <c r="A22" s="661">
        <f>'3.5-1'!A34:F34</f>
        <v>0</v>
      </c>
      <c r="B22" s="662"/>
      <c r="C22" s="662"/>
      <c r="D22" s="662"/>
      <c r="E22" s="663"/>
      <c r="F22" s="83"/>
      <c r="G22" s="83"/>
      <c r="H22" s="329" t="s">
        <v>594</v>
      </c>
      <c r="I22" s="77"/>
      <c r="J22" s="77"/>
      <c r="K22" s="77"/>
      <c r="L22" s="77"/>
      <c r="M22" s="77"/>
      <c r="N22" s="77"/>
    </row>
    <row r="23" spans="1:14" s="143" customFormat="1" x14ac:dyDescent="0.2">
      <c r="H23" s="329" t="s">
        <v>624</v>
      </c>
    </row>
    <row r="24" spans="1:14" s="143" customFormat="1" x14ac:dyDescent="0.2">
      <c r="H24" s="329" t="s">
        <v>625</v>
      </c>
    </row>
    <row r="25" spans="1:14" s="143" customFormat="1" x14ac:dyDescent="0.25"/>
    <row r="26" spans="1:14" s="143" customFormat="1" x14ac:dyDescent="0.25"/>
    <row r="27" spans="1:14" s="143" customFormat="1" x14ac:dyDescent="0.25"/>
    <row r="28" spans="1:14" s="143" customFormat="1" x14ac:dyDescent="0.25"/>
    <row r="29" spans="1:14" s="143" customFormat="1" x14ac:dyDescent="0.25"/>
    <row r="30" spans="1:14" s="165" customFormat="1" x14ac:dyDescent="0.25">
      <c r="G30" s="166"/>
      <c r="H30" s="167"/>
    </row>
  </sheetData>
  <protectedRanges>
    <protectedRange sqref="C2:C3" name="Range1_1_2_1_1_1"/>
  </protectedRanges>
  <mergeCells count="11">
    <mergeCell ref="A22:E22"/>
    <mergeCell ref="A7:C7"/>
    <mergeCell ref="E7:F7"/>
    <mergeCell ref="A8:C8"/>
    <mergeCell ref="E8:F8"/>
    <mergeCell ref="A21:E21"/>
    <mergeCell ref="B1:D1"/>
    <mergeCell ref="E1:F3"/>
    <mergeCell ref="B2:D2"/>
    <mergeCell ref="B3:D3"/>
    <mergeCell ref="B5:E5"/>
  </mergeCells>
  <conditionalFormatting sqref="D8">
    <cfRule type="containsBlanks" dxfId="19" priority="4">
      <formula>LEN(TRIM(D8))=0</formula>
    </cfRule>
  </conditionalFormatting>
  <conditionalFormatting sqref="A21:E21">
    <cfRule type="containsBlanks" dxfId="18" priority="2">
      <formula>LEN(TRIM(A21))=0</formula>
    </cfRule>
  </conditionalFormatting>
  <conditionalFormatting sqref="A22:E22">
    <cfRule type="containsBlanks" dxfId="17" priority="1">
      <formula>LEN(TRIM(A22))=0</formula>
    </cfRule>
  </conditionalFormatting>
  <dataValidations count="1">
    <dataValidation type="list" allowBlank="1" showInputMessage="1" showErrorMessage="1" sqref="D8" xr:uid="{00000000-0002-0000-0F00-000000000000}">
      <formula1>"Необходимо,Нет объекта учета"</formula1>
    </dataValidation>
  </dataValidations>
  <hyperlinks>
    <hyperlink ref="B11" location="'3.5-1'!A1" display="'3.5-1'!A1" xr:uid="{00000000-0004-0000-0F00-000000000000}"/>
  </hyperlinks>
  <pageMargins left="0.7" right="0.7" top="0.75" bottom="0.75" header="0.3" footer="0.3"/>
  <pageSetup paperSize="9"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G35"/>
  <sheetViews>
    <sheetView view="pageBreakPreview" zoomScaleNormal="100" zoomScaleSheetLayoutView="100" workbookViewId="0">
      <selection activeCell="A6" sqref="A6"/>
    </sheetView>
  </sheetViews>
  <sheetFormatPr defaultRowHeight="15" x14ac:dyDescent="0.25"/>
  <cols>
    <col min="1" max="1" width="29.28515625" customWidth="1"/>
    <col min="2" max="2" width="15.42578125" customWidth="1"/>
    <col min="3" max="3" width="16.85546875" customWidth="1"/>
    <col min="4" max="4" width="20.5703125" customWidth="1"/>
    <col min="5" max="5" width="13.85546875" customWidth="1"/>
  </cols>
  <sheetData>
    <row r="1" spans="1:6" x14ac:dyDescent="0.25">
      <c r="A1" s="169"/>
      <c r="B1" s="625" t="str">
        <f>Титульный!B2</f>
        <v>ООО "ХХХ"</v>
      </c>
      <c r="C1" s="611"/>
      <c r="D1" s="626"/>
      <c r="E1" s="619" t="s">
        <v>731</v>
      </c>
      <c r="F1" s="620"/>
    </row>
    <row r="2" spans="1:6" x14ac:dyDescent="0.25">
      <c r="A2" s="170" t="s">
        <v>2</v>
      </c>
      <c r="B2" s="627">
        <f>Титульный!B3</f>
        <v>2019</v>
      </c>
      <c r="C2" s="612"/>
      <c r="D2" s="628"/>
      <c r="E2" s="621"/>
      <c r="F2" s="622"/>
    </row>
    <row r="3" spans="1:6" ht="15.75" thickBot="1" x14ac:dyDescent="0.3">
      <c r="A3" s="171" t="s">
        <v>3</v>
      </c>
      <c r="B3" s="629" t="s">
        <v>4</v>
      </c>
      <c r="C3" s="613"/>
      <c r="D3" s="630"/>
      <c r="E3" s="623"/>
      <c r="F3" s="624"/>
    </row>
    <row r="6" spans="1:6" x14ac:dyDescent="0.25">
      <c r="A6" t="s">
        <v>825</v>
      </c>
    </row>
    <row r="7" spans="1:6" ht="15.75" thickBot="1" x14ac:dyDescent="0.3"/>
    <row r="8" spans="1:6" ht="15.75" thickBot="1" x14ac:dyDescent="0.3">
      <c r="A8" s="414" t="s">
        <v>740</v>
      </c>
      <c r="B8" s="751"/>
      <c r="C8" s="752"/>
      <c r="D8" s="415" t="s">
        <v>741</v>
      </c>
      <c r="E8" s="747"/>
      <c r="F8" s="748"/>
    </row>
    <row r="9" spans="1:6" ht="33.75" customHeight="1" x14ac:dyDescent="0.25">
      <c r="A9" s="753" t="s">
        <v>822</v>
      </c>
      <c r="B9" s="754"/>
      <c r="C9" s="754"/>
      <c r="D9" s="754"/>
      <c r="E9" s="759"/>
      <c r="F9" s="760"/>
    </row>
    <row r="10" spans="1:6" ht="15" customHeight="1" x14ac:dyDescent="0.25">
      <c r="A10" s="755" t="s">
        <v>823</v>
      </c>
      <c r="B10" s="756"/>
      <c r="C10" s="756"/>
      <c r="D10" s="756"/>
      <c r="E10" s="761"/>
      <c r="F10" s="762"/>
    </row>
    <row r="11" spans="1:6" ht="15" customHeight="1" x14ac:dyDescent="0.25">
      <c r="A11" s="755" t="s">
        <v>824</v>
      </c>
      <c r="B11" s="756"/>
      <c r="C11" s="756"/>
      <c r="D11" s="756"/>
      <c r="E11" s="761"/>
      <c r="F11" s="762"/>
    </row>
    <row r="12" spans="1:6" x14ac:dyDescent="0.25">
      <c r="A12" s="411" t="s">
        <v>727</v>
      </c>
      <c r="B12" s="123"/>
      <c r="C12" s="123"/>
      <c r="D12" s="123"/>
      <c r="E12" s="761"/>
      <c r="F12" s="762"/>
    </row>
    <row r="13" spans="1:6" s="403" customFormat="1" ht="45" customHeight="1" x14ac:dyDescent="0.25">
      <c r="A13" s="410" t="s">
        <v>733</v>
      </c>
      <c r="B13" s="412" t="s">
        <v>24</v>
      </c>
      <c r="C13" s="412" t="s">
        <v>728</v>
      </c>
      <c r="D13" s="412" t="s">
        <v>732</v>
      </c>
      <c r="E13" s="757" t="s">
        <v>729</v>
      </c>
      <c r="F13" s="758"/>
    </row>
    <row r="14" spans="1:6" x14ac:dyDescent="0.25">
      <c r="A14" s="411"/>
      <c r="B14" s="123"/>
      <c r="C14" s="123">
        <f>B14-E9</f>
        <v>0</v>
      </c>
      <c r="D14" s="123" t="e">
        <f>E14*$E$11/$E$12*C14</f>
        <v>#DIV/0!</v>
      </c>
      <c r="E14" s="749">
        <f>E10</f>
        <v>0</v>
      </c>
      <c r="F14" s="750"/>
    </row>
    <row r="15" spans="1:6" x14ac:dyDescent="0.25">
      <c r="A15" s="411"/>
      <c r="B15" s="123"/>
      <c r="C15" s="123">
        <f>B15-B14</f>
        <v>0</v>
      </c>
      <c r="D15" s="123" t="e">
        <f t="shared" ref="D15:D24" si="0">E15*$E$11/$E$12*C15</f>
        <v>#DIV/0!</v>
      </c>
      <c r="E15" s="749">
        <f>E14+A14</f>
        <v>0</v>
      </c>
      <c r="F15" s="750"/>
    </row>
    <row r="16" spans="1:6" x14ac:dyDescent="0.25">
      <c r="A16" s="411"/>
      <c r="B16" s="123"/>
      <c r="C16" s="123">
        <f t="shared" ref="C16:C24" si="1">B16-B15</f>
        <v>0</v>
      </c>
      <c r="D16" s="123" t="e">
        <f t="shared" si="0"/>
        <v>#DIV/0!</v>
      </c>
      <c r="E16" s="749">
        <f>E15+A15</f>
        <v>0</v>
      </c>
      <c r="F16" s="750"/>
    </row>
    <row r="17" spans="1:7" x14ac:dyDescent="0.25">
      <c r="A17" s="411"/>
      <c r="B17" s="123"/>
      <c r="C17" s="123">
        <f t="shared" si="1"/>
        <v>0</v>
      </c>
      <c r="D17" s="123" t="e">
        <f t="shared" si="0"/>
        <v>#DIV/0!</v>
      </c>
      <c r="E17" s="749">
        <f t="shared" ref="E17:E24" si="2">E16+A16</f>
        <v>0</v>
      </c>
      <c r="F17" s="750"/>
    </row>
    <row r="18" spans="1:7" x14ac:dyDescent="0.25">
      <c r="A18" s="411"/>
      <c r="B18" s="123"/>
      <c r="C18" s="123">
        <f t="shared" si="1"/>
        <v>0</v>
      </c>
      <c r="D18" s="123" t="e">
        <f t="shared" si="0"/>
        <v>#DIV/0!</v>
      </c>
      <c r="E18" s="749">
        <f t="shared" si="2"/>
        <v>0</v>
      </c>
      <c r="F18" s="750"/>
    </row>
    <row r="19" spans="1:7" x14ac:dyDescent="0.25">
      <c r="A19" s="411"/>
      <c r="B19" s="123"/>
      <c r="C19" s="123">
        <f t="shared" si="1"/>
        <v>0</v>
      </c>
      <c r="D19" s="123" t="e">
        <f t="shared" si="0"/>
        <v>#DIV/0!</v>
      </c>
      <c r="E19" s="749">
        <f t="shared" si="2"/>
        <v>0</v>
      </c>
      <c r="F19" s="750"/>
    </row>
    <row r="20" spans="1:7" x14ac:dyDescent="0.25">
      <c r="A20" s="411"/>
      <c r="B20" s="123"/>
      <c r="C20" s="123">
        <f t="shared" si="1"/>
        <v>0</v>
      </c>
      <c r="D20" s="123" t="e">
        <f t="shared" si="0"/>
        <v>#DIV/0!</v>
      </c>
      <c r="E20" s="749">
        <f t="shared" si="2"/>
        <v>0</v>
      </c>
      <c r="F20" s="750"/>
    </row>
    <row r="21" spans="1:7" x14ac:dyDescent="0.25">
      <c r="A21" s="411"/>
      <c r="B21" s="123"/>
      <c r="C21" s="123">
        <f t="shared" si="1"/>
        <v>0</v>
      </c>
      <c r="D21" s="123" t="e">
        <f t="shared" si="0"/>
        <v>#DIV/0!</v>
      </c>
      <c r="E21" s="749">
        <f t="shared" si="2"/>
        <v>0</v>
      </c>
      <c r="F21" s="750"/>
    </row>
    <row r="22" spans="1:7" x14ac:dyDescent="0.25">
      <c r="A22" s="411"/>
      <c r="B22" s="123"/>
      <c r="C22" s="123">
        <f t="shared" si="1"/>
        <v>0</v>
      </c>
      <c r="D22" s="123" t="e">
        <f t="shared" si="0"/>
        <v>#DIV/0!</v>
      </c>
      <c r="E22" s="749">
        <f t="shared" si="2"/>
        <v>0</v>
      </c>
      <c r="F22" s="750"/>
    </row>
    <row r="23" spans="1:7" x14ac:dyDescent="0.25">
      <c r="A23" s="411"/>
      <c r="B23" s="123"/>
      <c r="C23" s="123">
        <f t="shared" si="1"/>
        <v>0</v>
      </c>
      <c r="D23" s="123" t="e">
        <f t="shared" si="0"/>
        <v>#DIV/0!</v>
      </c>
      <c r="E23" s="749">
        <f t="shared" si="2"/>
        <v>0</v>
      </c>
      <c r="F23" s="750"/>
    </row>
    <row r="24" spans="1:7" ht="15.75" thickBot="1" x14ac:dyDescent="0.3">
      <c r="A24" s="409"/>
      <c r="B24" s="408"/>
      <c r="C24" s="408">
        <f t="shared" si="1"/>
        <v>0</v>
      </c>
      <c r="D24" s="408" t="e">
        <f t="shared" si="0"/>
        <v>#DIV/0!</v>
      </c>
      <c r="E24" s="743">
        <f t="shared" si="2"/>
        <v>0</v>
      </c>
      <c r="F24" s="744"/>
    </row>
    <row r="25" spans="1:7" ht="15.75" thickBot="1" x14ac:dyDescent="0.3">
      <c r="A25" s="407" t="s">
        <v>734</v>
      </c>
      <c r="B25" s="406"/>
      <c r="C25" s="406"/>
      <c r="D25" s="405" t="e">
        <f>SUM(D14:D24)</f>
        <v>#DIV/0!</v>
      </c>
      <c r="E25" s="745">
        <f>E24+B24</f>
        <v>0</v>
      </c>
      <c r="F25" s="746"/>
    </row>
    <row r="26" spans="1:7" ht="15.75" thickBot="1" x14ac:dyDescent="0.3">
      <c r="A26" s="407" t="s">
        <v>735</v>
      </c>
      <c r="B26" s="406"/>
      <c r="C26" s="406"/>
      <c r="D26" s="404"/>
      <c r="E26" s="747"/>
      <c r="F26" s="748"/>
    </row>
    <row r="27" spans="1:7" ht="15.75" thickBot="1" x14ac:dyDescent="0.3">
      <c r="A27" s="407" t="s">
        <v>736</v>
      </c>
      <c r="B27" s="406"/>
      <c r="C27" s="406"/>
      <c r="D27" s="404" t="e">
        <f>D25-D26</f>
        <v>#DIV/0!</v>
      </c>
      <c r="E27" s="747">
        <f>E25-E26</f>
        <v>0</v>
      </c>
      <c r="F27" s="748"/>
    </row>
    <row r="32" spans="1:7" ht="15.75" thickBot="1" x14ac:dyDescent="0.3">
      <c r="G32" s="294"/>
    </row>
    <row r="33" spans="1:7" x14ac:dyDescent="0.25">
      <c r="A33" s="616" t="s">
        <v>55</v>
      </c>
      <c r="B33" s="617"/>
      <c r="C33" s="617"/>
      <c r="D33" s="617"/>
      <c r="E33" s="617"/>
      <c r="F33" s="618"/>
      <c r="G33" s="294" t="s">
        <v>737</v>
      </c>
    </row>
    <row r="34" spans="1:7" ht="38.25" customHeight="1" thickBot="1" x14ac:dyDescent="0.3">
      <c r="A34" s="608"/>
      <c r="B34" s="609"/>
      <c r="C34" s="609"/>
      <c r="D34" s="609"/>
      <c r="E34" s="609"/>
      <c r="F34" s="610"/>
      <c r="G34" s="294" t="s">
        <v>738</v>
      </c>
    </row>
    <row r="35" spans="1:7" x14ac:dyDescent="0.25">
      <c r="G35" s="294" t="s">
        <v>739</v>
      </c>
    </row>
  </sheetData>
  <protectedRanges>
    <protectedRange sqref="C2:C3" name="Range1_1_2_1_1_1"/>
  </protectedRanges>
  <mergeCells count="30">
    <mergeCell ref="A33:F33"/>
    <mergeCell ref="A34:F34"/>
    <mergeCell ref="B8:C8"/>
    <mergeCell ref="E8:F8"/>
    <mergeCell ref="E1:F3"/>
    <mergeCell ref="B2:D2"/>
    <mergeCell ref="B3:D3"/>
    <mergeCell ref="A9:D9"/>
    <mergeCell ref="A10:D10"/>
    <mergeCell ref="A11:D11"/>
    <mergeCell ref="E13:F13"/>
    <mergeCell ref="E9:F9"/>
    <mergeCell ref="E10:F10"/>
    <mergeCell ref="E11:F11"/>
    <mergeCell ref="E12:F12"/>
    <mergeCell ref="E21:F21"/>
    <mergeCell ref="B1:D1"/>
    <mergeCell ref="E16:F16"/>
    <mergeCell ref="E17:F17"/>
    <mergeCell ref="E14:F14"/>
    <mergeCell ref="E15:F15"/>
    <mergeCell ref="E24:F24"/>
    <mergeCell ref="E25:F25"/>
    <mergeCell ref="E26:F26"/>
    <mergeCell ref="E27:F27"/>
    <mergeCell ref="E18:F18"/>
    <mergeCell ref="E19:F19"/>
    <mergeCell ref="E20:F20"/>
    <mergeCell ref="E22:F22"/>
    <mergeCell ref="E23:F23"/>
  </mergeCells>
  <conditionalFormatting sqref="A34">
    <cfRule type="containsBlanks" dxfId="16" priority="5">
      <formula>LEN(TRIM(A34))=0</formula>
    </cfRule>
  </conditionalFormatting>
  <conditionalFormatting sqref="B8:C8">
    <cfRule type="containsBlanks" dxfId="15" priority="4">
      <formula>LEN(TRIM(B8))=0</formula>
    </cfRule>
  </conditionalFormatting>
  <conditionalFormatting sqref="E8:F8">
    <cfRule type="containsBlanks" dxfId="14" priority="3">
      <formula>LEN(TRIM(E8))=0</formula>
    </cfRule>
  </conditionalFormatting>
  <conditionalFormatting sqref="E9:F12">
    <cfRule type="containsBlanks" dxfId="13" priority="2">
      <formula>LEN(TRIM(E9))=0</formula>
    </cfRule>
  </conditionalFormatting>
  <conditionalFormatting sqref="D26:F26">
    <cfRule type="containsBlanks" dxfId="12" priority="1">
      <formula>LEN(TRIM(D26))=0</formula>
    </cfRule>
  </conditionalFormatting>
  <dataValidations count="1">
    <dataValidation type="list" allowBlank="1" showInputMessage="1" showErrorMessage="1" sqref="A34:F34" xr:uid="{00000000-0002-0000-1000-000000000000}">
      <formula1>$G$33:$G$35</formula1>
    </dataValidation>
  </dataValidations>
  <pageMargins left="0.7" right="0.7" top="0.75" bottom="0.75" header="0.3" footer="0.3"/>
  <pageSetup paperSize="9" scale="8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K36"/>
  <sheetViews>
    <sheetView view="pageBreakPreview" zoomScaleNormal="80" zoomScaleSheetLayoutView="100" workbookViewId="0">
      <selection activeCell="B10" sqref="B10"/>
    </sheetView>
  </sheetViews>
  <sheetFormatPr defaultRowHeight="15" x14ac:dyDescent="0.25"/>
  <cols>
    <col min="1" max="1" width="36.7109375" style="128" customWidth="1"/>
    <col min="2" max="2" width="19.85546875" style="128" customWidth="1"/>
    <col min="3" max="3" width="22.140625" style="128" customWidth="1"/>
    <col min="4" max="4" width="22.28515625" style="128" customWidth="1"/>
    <col min="5" max="5" width="21.85546875" style="128" customWidth="1"/>
    <col min="6" max="6" width="18.140625" style="128" customWidth="1"/>
    <col min="7" max="7" width="21.42578125" style="128" customWidth="1"/>
    <col min="8" max="16384" width="9.140625" style="128"/>
  </cols>
  <sheetData>
    <row r="1" spans="1:11" x14ac:dyDescent="0.25">
      <c r="A1" s="169" t="s">
        <v>0</v>
      </c>
      <c r="B1" s="625" t="str">
        <f>Титульный!B2</f>
        <v>ООО "ХХХ"</v>
      </c>
      <c r="C1" s="611"/>
      <c r="D1" s="626"/>
      <c r="E1" s="619" t="s">
        <v>796</v>
      </c>
      <c r="F1" s="620"/>
    </row>
    <row r="2" spans="1:11" x14ac:dyDescent="0.25">
      <c r="A2" s="170" t="s">
        <v>2</v>
      </c>
      <c r="B2" s="627">
        <f>Титульный!B3</f>
        <v>2019</v>
      </c>
      <c r="C2" s="612"/>
      <c r="D2" s="628"/>
      <c r="E2" s="621"/>
      <c r="F2" s="622"/>
    </row>
    <row r="3" spans="1:11" ht="15.75" thickBot="1" x14ac:dyDescent="0.3">
      <c r="A3" s="171" t="s">
        <v>3</v>
      </c>
      <c r="B3" s="629" t="s">
        <v>4</v>
      </c>
      <c r="C3" s="613"/>
      <c r="D3" s="630"/>
      <c r="E3" s="623"/>
      <c r="F3" s="624"/>
    </row>
    <row r="5" spans="1:11" s="138" customFormat="1" ht="35.25" customHeight="1" x14ac:dyDescent="0.25">
      <c r="A5" s="136" t="s">
        <v>51</v>
      </c>
      <c r="B5" s="584" t="s">
        <v>743</v>
      </c>
      <c r="C5" s="584"/>
      <c r="D5" s="584"/>
      <c r="E5" s="584"/>
      <c r="F5" s="159"/>
      <c r="G5" s="160"/>
    </row>
    <row r="6" spans="1:11" s="143" customFormat="1" ht="15.75" thickBot="1" x14ac:dyDescent="0.3"/>
    <row r="7" spans="1:11" s="143" customFormat="1" ht="41.25" customHeight="1" thickBot="1" x14ac:dyDescent="0.3">
      <c r="A7" s="614" t="s">
        <v>52</v>
      </c>
      <c r="B7" s="615"/>
      <c r="C7" s="615"/>
      <c r="D7" s="161" t="s">
        <v>53</v>
      </c>
      <c r="E7" s="594" t="s">
        <v>75</v>
      </c>
      <c r="F7" s="595"/>
    </row>
    <row r="8" spans="1:11" s="143" customFormat="1" ht="153" customHeight="1" thickBot="1" x14ac:dyDescent="0.3">
      <c r="A8" s="600" t="str">
        <f>ПРОГРАММА!B35</f>
        <v>Резерв под обесценение: Изучите доступную информацию позволяющую определить наличие признаков обесценения и правильность расчета и учета обесценения клиентом в соответствии с учетной политикой и требованиями действующего законодательства. По выданным займам оцените перспективу возврата займов в последующих периодах и правильность расчета  резерва на обесценение  на отчетную дату с помощью анализа платежеспособности заемщика и другой доступной информации, предоставленной клиентом. Убедитесь в правильности отнесения изменений резерва на соответствующую статью отчета о финансовых результатах.</v>
      </c>
      <c r="B8" s="601"/>
      <c r="C8" s="601"/>
      <c r="D8" s="48"/>
      <c r="E8" s="656"/>
      <c r="F8" s="657"/>
    </row>
    <row r="9" spans="1:11" s="143" customFormat="1" ht="15.75" thickBot="1" x14ac:dyDescent="0.3"/>
    <row r="10" spans="1:11" s="143" customFormat="1" x14ac:dyDescent="0.2">
      <c r="A10" s="67" t="s">
        <v>73</v>
      </c>
      <c r="B10" s="238" t="s">
        <v>801</v>
      </c>
    </row>
    <row r="11" spans="1:11" s="78" customFormat="1" ht="13.5" thickBot="1" x14ac:dyDescent="0.25">
      <c r="A11" s="68" t="s">
        <v>58</v>
      </c>
      <c r="B11" s="69"/>
      <c r="C11" s="80"/>
      <c r="D11" s="80"/>
      <c r="E11" s="77"/>
      <c r="F11" s="77"/>
      <c r="G11" s="77"/>
      <c r="H11" s="77"/>
      <c r="I11" s="77"/>
      <c r="J11" s="77"/>
      <c r="K11" s="77"/>
    </row>
    <row r="12" spans="1:11" s="78" customFormat="1" ht="12.75" x14ac:dyDescent="0.2">
      <c r="A12" s="77"/>
      <c r="B12" s="77"/>
      <c r="C12" s="80"/>
      <c r="D12" s="80"/>
      <c r="E12" s="77"/>
      <c r="F12" s="77"/>
      <c r="G12" s="77"/>
      <c r="H12" s="77"/>
      <c r="I12" s="77"/>
      <c r="J12" s="77"/>
      <c r="K12" s="77"/>
    </row>
    <row r="13" spans="1:11" s="78" customFormat="1" ht="12.75" x14ac:dyDescent="0.2">
      <c r="A13" s="77"/>
      <c r="B13" s="77"/>
      <c r="C13" s="80"/>
      <c r="D13" s="80"/>
      <c r="E13" s="77"/>
      <c r="F13" s="77"/>
      <c r="G13" s="77"/>
      <c r="H13" s="77"/>
      <c r="I13" s="77"/>
      <c r="J13" s="77"/>
      <c r="K13" s="77"/>
    </row>
    <row r="14" spans="1:11" s="78" customFormat="1" ht="12.75" x14ac:dyDescent="0.2">
      <c r="A14" s="77"/>
      <c r="B14" s="77"/>
      <c r="C14" s="80"/>
      <c r="D14" s="80"/>
      <c r="E14" s="77"/>
      <c r="F14" s="77"/>
      <c r="G14" s="77"/>
      <c r="H14" s="77"/>
      <c r="I14" s="77"/>
      <c r="J14" s="77"/>
      <c r="K14" s="77"/>
    </row>
    <row r="15" spans="1:11" s="78" customFormat="1" ht="12.75" x14ac:dyDescent="0.2">
      <c r="A15" s="77"/>
      <c r="B15" s="77"/>
      <c r="C15" s="80"/>
      <c r="D15" s="80"/>
      <c r="E15" s="77"/>
      <c r="F15" s="77"/>
      <c r="G15" s="77"/>
      <c r="H15" s="77"/>
      <c r="I15" s="77"/>
      <c r="J15" s="77"/>
      <c r="K15" s="77"/>
    </row>
    <row r="16" spans="1:11" s="78" customFormat="1" ht="13.5" thickBot="1" x14ac:dyDescent="0.25">
      <c r="A16" s="77"/>
      <c r="B16" s="77"/>
      <c r="C16" s="80"/>
      <c r="D16" s="80"/>
      <c r="E16" s="77"/>
      <c r="F16" s="77"/>
      <c r="G16" s="77"/>
      <c r="H16" s="77"/>
      <c r="I16" s="77"/>
      <c r="J16" s="77"/>
      <c r="K16" s="77"/>
    </row>
    <row r="17" spans="1:11" s="78" customFormat="1" ht="12.75" x14ac:dyDescent="0.2">
      <c r="A17" s="658" t="s">
        <v>55</v>
      </c>
      <c r="B17" s="659"/>
      <c r="C17" s="659"/>
      <c r="D17" s="659"/>
      <c r="E17" s="660"/>
      <c r="F17" s="77"/>
      <c r="G17" s="77"/>
      <c r="H17" s="77"/>
      <c r="I17" s="77"/>
      <c r="J17" s="77"/>
      <c r="K17" s="77"/>
    </row>
    <row r="18" spans="1:11" s="78" customFormat="1" ht="31.5" customHeight="1" thickBot="1" x14ac:dyDescent="0.25">
      <c r="A18" s="661">
        <f>'3.6-1'!B32</f>
        <v>0</v>
      </c>
      <c r="B18" s="662"/>
      <c r="C18" s="662"/>
      <c r="D18" s="662"/>
      <c r="E18" s="663"/>
      <c r="F18" s="83"/>
      <c r="G18" s="83"/>
      <c r="H18" s="77"/>
      <c r="I18" s="77"/>
      <c r="J18" s="77"/>
      <c r="K18" s="77"/>
    </row>
    <row r="19" spans="1:11" s="143" customFormat="1" x14ac:dyDescent="0.2">
      <c r="H19" s="329" t="s">
        <v>627</v>
      </c>
    </row>
    <row r="20" spans="1:11" s="143" customFormat="1" x14ac:dyDescent="0.2">
      <c r="H20" s="329" t="s">
        <v>628</v>
      </c>
    </row>
    <row r="21" spans="1:11" s="143" customFormat="1" x14ac:dyDescent="0.2">
      <c r="H21" s="329" t="s">
        <v>629</v>
      </c>
    </row>
    <row r="22" spans="1:11" s="143" customFormat="1" x14ac:dyDescent="0.25"/>
    <row r="23" spans="1:11" s="143" customFormat="1" x14ac:dyDescent="0.25"/>
    <row r="24" spans="1:11" s="143" customFormat="1" x14ac:dyDescent="0.25"/>
    <row r="25" spans="1:11" s="143" customFormat="1" x14ac:dyDescent="0.25"/>
    <row r="26" spans="1:11" s="143" customFormat="1" x14ac:dyDescent="0.25"/>
    <row r="27" spans="1:11" s="143" customFormat="1" x14ac:dyDescent="0.25"/>
    <row r="28" spans="1:11" s="143" customFormat="1" x14ac:dyDescent="0.25"/>
    <row r="29" spans="1:11" s="143" customFormat="1" x14ac:dyDescent="0.25"/>
    <row r="30" spans="1:11" s="143" customFormat="1" x14ac:dyDescent="0.25"/>
    <row r="31" spans="1:11" s="143" customFormat="1" x14ac:dyDescent="0.25"/>
    <row r="32" spans="1:11" s="143" customFormat="1" x14ac:dyDescent="0.25"/>
    <row r="33" spans="1:7" s="143" customFormat="1" x14ac:dyDescent="0.25"/>
    <row r="34" spans="1:7" s="143" customFormat="1" x14ac:dyDescent="0.25"/>
    <row r="35" spans="1:7" s="143" customFormat="1" x14ac:dyDescent="0.25">
      <c r="A35" s="164"/>
      <c r="B35" s="164"/>
      <c r="C35" s="164"/>
      <c r="D35" s="164"/>
      <c r="E35" s="164"/>
    </row>
    <row r="36" spans="1:7" s="165" customFormat="1" x14ac:dyDescent="0.25">
      <c r="G36" s="166"/>
    </row>
  </sheetData>
  <protectedRanges>
    <protectedRange sqref="C2:C3" name="Range1_1_2_1_1_1"/>
  </protectedRanges>
  <mergeCells count="11">
    <mergeCell ref="A8:C8"/>
    <mergeCell ref="E8:F8"/>
    <mergeCell ref="A17:E17"/>
    <mergeCell ref="A18:E18"/>
    <mergeCell ref="B1:D1"/>
    <mergeCell ref="E1:F3"/>
    <mergeCell ref="B2:D2"/>
    <mergeCell ref="B3:D3"/>
    <mergeCell ref="B5:E5"/>
    <mergeCell ref="A7:C7"/>
    <mergeCell ref="E7:F7"/>
  </mergeCells>
  <conditionalFormatting sqref="D8">
    <cfRule type="containsBlanks" dxfId="11" priority="4">
      <formula>LEN(TRIM(D8))=0</formula>
    </cfRule>
  </conditionalFormatting>
  <conditionalFormatting sqref="A17:E17">
    <cfRule type="containsBlanks" dxfId="10" priority="2">
      <formula>LEN(TRIM(A17))=0</formula>
    </cfRule>
  </conditionalFormatting>
  <conditionalFormatting sqref="A18">
    <cfRule type="containsBlanks" dxfId="9" priority="1">
      <formula>LEN(TRIM(A18))=0</formula>
    </cfRule>
  </conditionalFormatting>
  <dataValidations count="1">
    <dataValidation type="list" allowBlank="1" showInputMessage="1" showErrorMessage="1" sqref="D8" xr:uid="{00000000-0002-0000-1100-000000000000}">
      <formula1>"Необходимо,Нет объекта учета"</formula1>
    </dataValidation>
  </dataValidations>
  <hyperlinks>
    <hyperlink ref="B10" location="'3.6-1'!A1" display="'3.6-1'!A1" xr:uid="{00000000-0004-0000-1100-000000000000}"/>
  </hyperlinks>
  <pageMargins left="0.7" right="0.7" top="0.75" bottom="0.75" header="0.3" footer="0.3"/>
  <pageSetup paperSize="9" scale="4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33"/>
  <sheetViews>
    <sheetView view="pageBreakPreview" zoomScale="80" zoomScaleNormal="100" zoomScaleSheetLayoutView="80" workbookViewId="0">
      <selection activeCell="B32" sqref="B32:P32"/>
    </sheetView>
  </sheetViews>
  <sheetFormatPr defaultRowHeight="15" x14ac:dyDescent="0.25"/>
  <cols>
    <col min="1" max="1" width="5.7109375" bestFit="1" customWidth="1"/>
    <col min="2" max="2" width="28.5703125" bestFit="1" customWidth="1"/>
    <col min="3" max="3" width="20" bestFit="1" customWidth="1"/>
    <col min="4" max="4" width="10.28515625" customWidth="1"/>
    <col min="5" max="5" width="13.28515625" customWidth="1"/>
    <col min="6" max="6" width="10.140625" bestFit="1" customWidth="1"/>
    <col min="7" max="7" width="10.7109375" customWidth="1"/>
    <col min="8" max="8" width="10.140625" bestFit="1" customWidth="1"/>
    <col min="9" max="9" width="10.28515625" customWidth="1"/>
    <col min="10" max="11" width="9.85546875" bestFit="1" customWidth="1"/>
    <col min="12" max="12" width="11.28515625" bestFit="1" customWidth="1"/>
    <col min="13" max="13" width="9.85546875" bestFit="1" customWidth="1"/>
    <col min="14" max="14" width="13.7109375" customWidth="1"/>
    <col min="15" max="15" width="13" customWidth="1"/>
    <col min="16" max="16" width="14.5703125" customWidth="1"/>
  </cols>
  <sheetData>
    <row r="1" spans="1:16" s="40" customFormat="1" ht="12.75" customHeight="1" x14ac:dyDescent="0.2">
      <c r="A1" s="763" t="s">
        <v>0</v>
      </c>
      <c r="B1" s="764"/>
      <c r="C1" s="524" t="str">
        <f>'3.6'!B1</f>
        <v>ООО "ХХХ"</v>
      </c>
      <c r="D1" s="524"/>
      <c r="E1" s="525" t="s">
        <v>797</v>
      </c>
      <c r="F1" s="525"/>
      <c r="G1" s="526"/>
      <c r="H1" s="447"/>
      <c r="I1" s="447"/>
      <c r="J1" s="447"/>
      <c r="K1" s="447"/>
      <c r="L1" s="447"/>
      <c r="M1" s="447"/>
      <c r="N1" s="447"/>
    </row>
    <row r="2" spans="1:16" s="40" customFormat="1" ht="12.75" customHeight="1" x14ac:dyDescent="0.2">
      <c r="A2" s="765" t="s">
        <v>2</v>
      </c>
      <c r="B2" s="766"/>
      <c r="C2" s="767">
        <f>'3.6'!B2</f>
        <v>2019</v>
      </c>
      <c r="D2" s="768"/>
      <c r="E2" s="527"/>
      <c r="F2" s="527"/>
      <c r="G2" s="528"/>
      <c r="H2" s="447"/>
      <c r="I2" s="447"/>
      <c r="J2" s="447"/>
      <c r="K2" s="447"/>
      <c r="L2" s="447"/>
      <c r="M2" s="447"/>
      <c r="N2" s="447"/>
    </row>
    <row r="3" spans="1:16" s="40" customFormat="1" ht="12.75" customHeight="1" thickBot="1" x14ac:dyDescent="0.25">
      <c r="A3" s="769" t="s">
        <v>3</v>
      </c>
      <c r="B3" s="770"/>
      <c r="C3" s="771" t="str">
        <f>'3.6'!B3</f>
        <v>РСБУ</v>
      </c>
      <c r="D3" s="772"/>
      <c r="E3" s="529"/>
      <c r="F3" s="529"/>
      <c r="G3" s="530"/>
      <c r="H3" s="447"/>
      <c r="I3" s="447"/>
      <c r="J3" s="447"/>
      <c r="K3" s="447"/>
      <c r="L3" s="447"/>
      <c r="M3" s="447"/>
      <c r="N3" s="447"/>
    </row>
    <row r="4" spans="1:16" s="40" customFormat="1" ht="12.75" x14ac:dyDescent="0.2"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</row>
    <row r="5" spans="1:16" s="448" customFormat="1" ht="28.5" customHeight="1" x14ac:dyDescent="0.2">
      <c r="A5" s="776" t="s">
        <v>51</v>
      </c>
      <c r="B5" s="776"/>
      <c r="C5" s="777" t="s">
        <v>777</v>
      </c>
      <c r="D5" s="777"/>
      <c r="E5" s="777"/>
      <c r="F5" s="777"/>
      <c r="G5" s="777"/>
      <c r="H5" s="777"/>
      <c r="I5" s="777"/>
      <c r="J5" s="777"/>
      <c r="K5" s="777"/>
      <c r="L5" s="777"/>
      <c r="M5" s="777"/>
      <c r="N5" s="777"/>
      <c r="O5" s="777"/>
      <c r="P5" s="777"/>
    </row>
    <row r="7" spans="1:16" ht="15.75" x14ac:dyDescent="0.25">
      <c r="B7" s="449" t="s">
        <v>778</v>
      </c>
    </row>
    <row r="8" spans="1:16" s="450" customFormat="1" ht="30" customHeight="1" x14ac:dyDescent="0.25">
      <c r="A8" s="778" t="s">
        <v>679</v>
      </c>
      <c r="B8" s="779" t="s">
        <v>798</v>
      </c>
      <c r="C8" s="779" t="s">
        <v>779</v>
      </c>
      <c r="D8" s="779" t="s">
        <v>780</v>
      </c>
      <c r="E8" s="779" t="s">
        <v>781</v>
      </c>
      <c r="F8" s="779" t="s">
        <v>782</v>
      </c>
      <c r="G8" s="779"/>
      <c r="H8" s="779" t="s">
        <v>783</v>
      </c>
      <c r="I8" s="779"/>
      <c r="J8" s="779" t="s">
        <v>784</v>
      </c>
      <c r="K8" s="779"/>
      <c r="L8" s="779" t="s">
        <v>785</v>
      </c>
      <c r="M8" s="779"/>
      <c r="N8" s="781" t="s">
        <v>786</v>
      </c>
      <c r="O8" s="781" t="s">
        <v>787</v>
      </c>
      <c r="P8" s="779" t="s">
        <v>788</v>
      </c>
    </row>
    <row r="9" spans="1:16" s="450" customFormat="1" ht="52.5" customHeight="1" x14ac:dyDescent="0.25">
      <c r="A9" s="778"/>
      <c r="B9" s="779"/>
      <c r="C9" s="779"/>
      <c r="D9" s="779"/>
      <c r="E9" s="780"/>
      <c r="F9" s="451" t="s">
        <v>789</v>
      </c>
      <c r="G9" s="451" t="s">
        <v>790</v>
      </c>
      <c r="H9" s="451" t="s">
        <v>789</v>
      </c>
      <c r="I9" s="451" t="s">
        <v>790</v>
      </c>
      <c r="J9" s="451" t="s">
        <v>789</v>
      </c>
      <c r="K9" s="451" t="s">
        <v>790</v>
      </c>
      <c r="L9" s="451" t="s">
        <v>789</v>
      </c>
      <c r="M9" s="451" t="s">
        <v>790</v>
      </c>
      <c r="N9" s="782"/>
      <c r="O9" s="782"/>
      <c r="P9" s="779"/>
    </row>
    <row r="10" spans="1:16" x14ac:dyDescent="0.25">
      <c r="A10" s="452">
        <v>1</v>
      </c>
      <c r="B10" s="453"/>
      <c r="C10" s="454" t="s">
        <v>791</v>
      </c>
      <c r="D10" s="455"/>
      <c r="E10" s="455"/>
      <c r="F10" s="455"/>
      <c r="G10" s="455"/>
      <c r="H10" s="455"/>
      <c r="I10" s="455"/>
      <c r="J10" s="455"/>
      <c r="K10" s="455"/>
      <c r="L10" s="455"/>
      <c r="M10" s="455"/>
      <c r="N10" s="455"/>
      <c r="O10" s="455"/>
      <c r="P10" s="123"/>
    </row>
    <row r="11" spans="1:16" x14ac:dyDescent="0.25">
      <c r="A11" s="456">
        <v>2</v>
      </c>
      <c r="B11" s="457"/>
      <c r="C11" s="458" t="s">
        <v>791</v>
      </c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  <c r="O11" s="459"/>
      <c r="P11" s="460"/>
    </row>
    <row r="12" spans="1:16" x14ac:dyDescent="0.25">
      <c r="A12" s="452">
        <v>3</v>
      </c>
      <c r="B12" s="453"/>
      <c r="C12" s="454" t="s">
        <v>791</v>
      </c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</row>
    <row r="13" spans="1:16" x14ac:dyDescent="0.25">
      <c r="A13" s="456">
        <v>4</v>
      </c>
      <c r="B13" s="457"/>
      <c r="C13" s="458" t="s">
        <v>792</v>
      </c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  <c r="O13" s="459"/>
      <c r="P13" s="460"/>
    </row>
    <row r="14" spans="1:16" x14ac:dyDescent="0.25">
      <c r="A14" s="452">
        <v>5</v>
      </c>
      <c r="B14" s="453"/>
      <c r="C14" s="454" t="s">
        <v>792</v>
      </c>
      <c r="D14" s="455"/>
      <c r="E14" s="455"/>
      <c r="F14" s="455"/>
      <c r="G14" s="455"/>
      <c r="H14" s="455"/>
      <c r="I14" s="455"/>
      <c r="J14" s="455"/>
      <c r="K14" s="455"/>
      <c r="L14" s="455"/>
      <c r="M14" s="455"/>
      <c r="N14" s="455"/>
      <c r="O14" s="455"/>
      <c r="P14" s="123"/>
    </row>
    <row r="15" spans="1:16" ht="35.25" customHeight="1" x14ac:dyDescent="0.25">
      <c r="A15" s="456">
        <v>6</v>
      </c>
      <c r="B15" s="457"/>
      <c r="C15" s="458" t="s">
        <v>792</v>
      </c>
      <c r="D15" s="459"/>
      <c r="E15" s="461"/>
      <c r="F15" s="459"/>
      <c r="G15" s="459"/>
      <c r="H15" s="459"/>
      <c r="I15" s="459"/>
      <c r="J15" s="459"/>
      <c r="K15" s="459"/>
      <c r="L15" s="459"/>
      <c r="M15" s="459"/>
      <c r="N15" s="459"/>
      <c r="O15" s="459"/>
      <c r="P15" s="462"/>
    </row>
    <row r="16" spans="1:16" x14ac:dyDescent="0.25">
      <c r="A16" s="452">
        <v>7</v>
      </c>
      <c r="B16" s="453"/>
      <c r="C16" s="454" t="s">
        <v>791</v>
      </c>
      <c r="D16" s="455"/>
      <c r="E16" s="463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123"/>
    </row>
    <row r="17" spans="1:17" x14ac:dyDescent="0.25">
      <c r="A17" s="456">
        <v>8</v>
      </c>
      <c r="B17" s="457"/>
      <c r="C17" s="458" t="s">
        <v>791</v>
      </c>
      <c r="D17" s="459"/>
      <c r="E17" s="459"/>
      <c r="F17" s="459"/>
      <c r="G17" s="459"/>
      <c r="H17" s="459"/>
      <c r="I17" s="459"/>
      <c r="J17" s="459"/>
      <c r="K17" s="459"/>
      <c r="L17" s="459"/>
      <c r="M17" s="459"/>
      <c r="N17" s="459"/>
      <c r="O17" s="459"/>
      <c r="P17" s="460"/>
    </row>
    <row r="18" spans="1:17" x14ac:dyDescent="0.25">
      <c r="A18" s="452">
        <v>9</v>
      </c>
      <c r="B18" s="453"/>
      <c r="C18" s="454" t="s">
        <v>791</v>
      </c>
      <c r="D18" s="455"/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123"/>
    </row>
    <row r="19" spans="1:17" x14ac:dyDescent="0.25">
      <c r="A19" s="456">
        <v>10</v>
      </c>
      <c r="B19" s="457"/>
      <c r="C19" s="458" t="s">
        <v>791</v>
      </c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</row>
    <row r="20" spans="1:17" x14ac:dyDescent="0.25">
      <c r="A20" s="452">
        <v>11</v>
      </c>
      <c r="B20" s="453"/>
      <c r="C20" s="454" t="s">
        <v>791</v>
      </c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</row>
    <row r="21" spans="1:17" x14ac:dyDescent="0.25">
      <c r="A21" s="456">
        <v>12</v>
      </c>
      <c r="B21" s="457"/>
      <c r="C21" s="458" t="s">
        <v>793</v>
      </c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  <c r="O21" s="459"/>
      <c r="P21" s="460"/>
    </row>
    <row r="22" spans="1:17" x14ac:dyDescent="0.25">
      <c r="A22" s="452">
        <v>13</v>
      </c>
      <c r="B22" s="453"/>
      <c r="C22" s="454" t="s">
        <v>791</v>
      </c>
      <c r="D22" s="455"/>
      <c r="E22" s="463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</row>
    <row r="23" spans="1:17" x14ac:dyDescent="0.25">
      <c r="A23" s="456">
        <v>14</v>
      </c>
      <c r="B23" s="457"/>
      <c r="C23" s="458" t="s">
        <v>791</v>
      </c>
      <c r="D23" s="459"/>
      <c r="E23" s="459"/>
      <c r="F23" s="459"/>
      <c r="G23" s="459"/>
      <c r="H23" s="459"/>
      <c r="I23" s="459"/>
      <c r="J23" s="459"/>
      <c r="K23" s="459"/>
      <c r="L23" s="459"/>
      <c r="M23" s="459"/>
      <c r="N23" s="459"/>
      <c r="O23" s="459"/>
      <c r="P23" s="459"/>
    </row>
    <row r="24" spans="1:17" x14ac:dyDescent="0.25">
      <c r="A24" s="452">
        <v>15</v>
      </c>
      <c r="B24" s="453"/>
      <c r="C24" s="454" t="s">
        <v>791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123"/>
    </row>
    <row r="25" spans="1:17" x14ac:dyDescent="0.25">
      <c r="A25" s="456">
        <v>16</v>
      </c>
      <c r="B25" s="457"/>
      <c r="C25" s="458" t="s">
        <v>794</v>
      </c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459"/>
      <c r="O25" s="459"/>
      <c r="P25" s="460"/>
    </row>
    <row r="26" spans="1:17" x14ac:dyDescent="0.25">
      <c r="A26" s="452">
        <v>17</v>
      </c>
      <c r="B26" s="453"/>
      <c r="C26" s="454" t="s">
        <v>792</v>
      </c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123"/>
    </row>
    <row r="27" spans="1:17" x14ac:dyDescent="0.25">
      <c r="A27" s="456">
        <v>18</v>
      </c>
      <c r="B27" s="457"/>
      <c r="C27" s="458" t="s">
        <v>794</v>
      </c>
      <c r="D27" s="459"/>
      <c r="E27" s="464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60"/>
    </row>
    <row r="28" spans="1:17" s="468" customFormat="1" x14ac:dyDescent="0.25">
      <c r="A28" s="465"/>
      <c r="B28" s="466" t="s">
        <v>795</v>
      </c>
      <c r="C28" s="465"/>
      <c r="D28" s="467">
        <f>SUM(D10:D27)</f>
        <v>0</v>
      </c>
      <c r="E28" s="465"/>
      <c r="F28" s="465"/>
      <c r="G28" s="465"/>
      <c r="H28" s="465"/>
      <c r="I28" s="465"/>
      <c r="J28" s="465"/>
      <c r="K28" s="465"/>
      <c r="L28" s="465"/>
      <c r="M28" s="465"/>
      <c r="N28" s="465"/>
      <c r="O28" s="465"/>
      <c r="P28" s="467">
        <f>SUM(P10:P27)</f>
        <v>0</v>
      </c>
    </row>
    <row r="30" spans="1:17" ht="15.75" thickBot="1" x14ac:dyDescent="0.3"/>
    <row r="31" spans="1:17" x14ac:dyDescent="0.25">
      <c r="B31" s="783" t="s">
        <v>55</v>
      </c>
      <c r="C31" s="784"/>
      <c r="D31" s="784"/>
      <c r="E31" s="784"/>
      <c r="F31" s="784"/>
      <c r="G31" s="784"/>
      <c r="H31" s="784"/>
      <c r="I31" s="784"/>
      <c r="J31" s="784"/>
      <c r="K31" s="784"/>
      <c r="L31" s="784"/>
      <c r="M31" s="784"/>
      <c r="N31" s="784"/>
      <c r="O31" s="784"/>
      <c r="P31" s="785"/>
      <c r="Q31" s="294" t="s">
        <v>826</v>
      </c>
    </row>
    <row r="32" spans="1:17" ht="34.5" customHeight="1" thickBot="1" x14ac:dyDescent="0.3">
      <c r="B32" s="773"/>
      <c r="C32" s="774"/>
      <c r="D32" s="774"/>
      <c r="E32" s="774"/>
      <c r="F32" s="774"/>
      <c r="G32" s="774"/>
      <c r="H32" s="774"/>
      <c r="I32" s="774"/>
      <c r="J32" s="774"/>
      <c r="K32" s="774"/>
      <c r="L32" s="774"/>
      <c r="M32" s="774"/>
      <c r="N32" s="774"/>
      <c r="O32" s="774"/>
      <c r="P32" s="775"/>
      <c r="Q32" s="294" t="s">
        <v>799</v>
      </c>
    </row>
    <row r="33" spans="8:17" x14ac:dyDescent="0.25">
      <c r="H33" s="294"/>
      <c r="Q33" s="294" t="s">
        <v>800</v>
      </c>
    </row>
  </sheetData>
  <protectedRanges>
    <protectedRange sqref="D2:D3" name="Range1_1_2_1"/>
  </protectedRanges>
  <mergeCells count="23">
    <mergeCell ref="B32:P32"/>
    <mergeCell ref="A5:B5"/>
    <mergeCell ref="C5:P5"/>
    <mergeCell ref="A8:A9"/>
    <mergeCell ref="B8:B9"/>
    <mergeCell ref="C8:C9"/>
    <mergeCell ref="D8:D9"/>
    <mergeCell ref="E8:E9"/>
    <mergeCell ref="F8:G8"/>
    <mergeCell ref="H8:I8"/>
    <mergeCell ref="J8:K8"/>
    <mergeCell ref="L8:M8"/>
    <mergeCell ref="N8:N9"/>
    <mergeCell ref="O8:O9"/>
    <mergeCell ref="P8:P9"/>
    <mergeCell ref="B31:P31"/>
    <mergeCell ref="A1:B1"/>
    <mergeCell ref="C1:D1"/>
    <mergeCell ref="E1:G3"/>
    <mergeCell ref="A2:B2"/>
    <mergeCell ref="C2:D2"/>
    <mergeCell ref="A3:B3"/>
    <mergeCell ref="C3:D3"/>
  </mergeCells>
  <conditionalFormatting sqref="B32">
    <cfRule type="containsBlanks" dxfId="8" priority="1">
      <formula>LEN(TRIM(B32))=0</formula>
    </cfRule>
  </conditionalFormatting>
  <dataValidations count="1">
    <dataValidation type="list" allowBlank="1" showInputMessage="1" showErrorMessage="1" sqref="B32:P32" xr:uid="{00000000-0002-0000-1200-000000000000}">
      <formula1>$Q$31:$Q$33</formula1>
    </dataValidation>
  </dataValidations>
  <pageMargins left="0.7" right="0.7" top="0.75" bottom="0.75" header="0.3" footer="0.3"/>
  <pageSetup paperSize="9" scale="64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1"/>
  <sheetViews>
    <sheetView view="pageBreakPreview" topLeftCell="A31" zoomScaleNormal="100" zoomScaleSheetLayoutView="100" workbookViewId="0">
      <selection activeCell="D37" sqref="D37"/>
    </sheetView>
  </sheetViews>
  <sheetFormatPr defaultRowHeight="15" x14ac:dyDescent="0.25"/>
  <cols>
    <col min="1" max="1" width="12.85546875" customWidth="1"/>
    <col min="2" max="2" width="77.28515625" customWidth="1"/>
    <col min="3" max="3" width="15.7109375" customWidth="1"/>
    <col min="4" max="4" width="15" customWidth="1"/>
    <col min="5" max="5" width="12.140625" customWidth="1"/>
    <col min="6" max="6" width="13.140625" customWidth="1"/>
  </cols>
  <sheetData>
    <row r="1" spans="1:6" x14ac:dyDescent="0.25">
      <c r="A1" s="1" t="s">
        <v>0</v>
      </c>
      <c r="B1" s="524" t="str">
        <f>Титульный!B2</f>
        <v>ООО "ХХХ"</v>
      </c>
      <c r="C1" s="524"/>
      <c r="D1" s="524"/>
      <c r="E1" s="525" t="s">
        <v>672</v>
      </c>
      <c r="F1" s="526"/>
    </row>
    <row r="2" spans="1:6" x14ac:dyDescent="0.25">
      <c r="A2" s="2" t="s">
        <v>2</v>
      </c>
      <c r="B2" s="531">
        <f>Титульный!B3</f>
        <v>2019</v>
      </c>
      <c r="C2" s="531"/>
      <c r="D2" s="531"/>
      <c r="E2" s="527"/>
      <c r="F2" s="528"/>
    </row>
    <row r="3" spans="1:6" ht="15.75" thickBot="1" x14ac:dyDescent="0.3">
      <c r="A3" s="3" t="s">
        <v>3</v>
      </c>
      <c r="B3" s="532" t="s">
        <v>4</v>
      </c>
      <c r="C3" s="532"/>
      <c r="D3" s="532"/>
      <c r="E3" s="529"/>
      <c r="F3" s="530"/>
    </row>
    <row r="4" spans="1:6" x14ac:dyDescent="0.25">
      <c r="A4" s="38"/>
      <c r="B4" s="39"/>
      <c r="C4" s="39"/>
      <c r="D4" s="39"/>
      <c r="E4" s="39"/>
      <c r="F4" s="11"/>
    </row>
    <row r="5" spans="1:6" ht="18.75" x14ac:dyDescent="0.3">
      <c r="A5" s="516" t="s">
        <v>651</v>
      </c>
      <c r="B5" s="516"/>
      <c r="C5" s="516"/>
      <c r="D5" s="516"/>
      <c r="E5" s="516"/>
      <c r="F5" s="516"/>
    </row>
    <row r="6" spans="1:6" s="66" customFormat="1" ht="18.75" x14ac:dyDescent="0.3">
      <c r="A6" s="108"/>
      <c r="B6" s="108"/>
      <c r="C6" s="108"/>
      <c r="D6" s="108"/>
      <c r="E6" s="108"/>
      <c r="F6" s="108"/>
    </row>
    <row r="7" spans="1:6" s="112" customFormat="1" ht="38.25" x14ac:dyDescent="0.25">
      <c r="A7" s="113" t="s">
        <v>113</v>
      </c>
      <c r="B7" s="114" t="s">
        <v>114</v>
      </c>
      <c r="C7" s="114" t="s">
        <v>110</v>
      </c>
      <c r="D7" s="114" t="s">
        <v>111</v>
      </c>
      <c r="E7" s="535" t="s">
        <v>115</v>
      </c>
      <c r="F7" s="535"/>
    </row>
    <row r="8" spans="1:6" x14ac:dyDescent="0.25">
      <c r="A8" s="109" t="s">
        <v>116</v>
      </c>
      <c r="B8" s="110" t="s">
        <v>118</v>
      </c>
      <c r="C8" s="111" t="s">
        <v>112</v>
      </c>
      <c r="D8" s="111"/>
      <c r="E8" s="517" t="s">
        <v>16</v>
      </c>
      <c r="F8" s="517"/>
    </row>
    <row r="9" spans="1:6" ht="22.5" x14ac:dyDescent="0.25">
      <c r="A9" s="109" t="s">
        <v>117</v>
      </c>
      <c r="B9" s="110" t="s">
        <v>119</v>
      </c>
      <c r="C9" s="111"/>
      <c r="D9" s="111" t="s">
        <v>112</v>
      </c>
      <c r="E9" s="517" t="s">
        <v>147</v>
      </c>
      <c r="F9" s="517"/>
    </row>
    <row r="10" spans="1:6" ht="33.75" x14ac:dyDescent="0.25">
      <c r="A10" s="109" t="s">
        <v>123</v>
      </c>
      <c r="B10" s="110" t="s">
        <v>120</v>
      </c>
      <c r="C10" s="111" t="s">
        <v>112</v>
      </c>
      <c r="D10" s="111"/>
      <c r="E10" s="517" t="s">
        <v>19</v>
      </c>
      <c r="F10" s="517"/>
    </row>
    <row r="11" spans="1:6" ht="45" x14ac:dyDescent="0.25">
      <c r="A11" s="109" t="s">
        <v>124</v>
      </c>
      <c r="B11" s="110" t="s">
        <v>121</v>
      </c>
      <c r="C11" s="111"/>
      <c r="D11" s="111" t="s">
        <v>112</v>
      </c>
      <c r="E11" s="518" t="s">
        <v>18</v>
      </c>
      <c r="F11" s="519"/>
    </row>
    <row r="12" spans="1:6" ht="33.75" x14ac:dyDescent="0.25">
      <c r="A12" s="109" t="s">
        <v>125</v>
      </c>
      <c r="B12" s="110" t="s">
        <v>122</v>
      </c>
      <c r="C12" s="111" t="s">
        <v>112</v>
      </c>
      <c r="D12" s="111" t="s">
        <v>112</v>
      </c>
      <c r="E12" s="518" t="s">
        <v>17</v>
      </c>
      <c r="F12" s="519"/>
    </row>
    <row r="13" spans="1:6" ht="22.5" x14ac:dyDescent="0.25">
      <c r="A13" s="109" t="s">
        <v>126</v>
      </c>
      <c r="B13" s="110" t="s">
        <v>128</v>
      </c>
      <c r="C13" s="111" t="s">
        <v>112</v>
      </c>
      <c r="D13" s="111"/>
      <c r="E13" s="517" t="s">
        <v>148</v>
      </c>
      <c r="F13" s="517"/>
    </row>
    <row r="14" spans="1:6" ht="33.75" x14ac:dyDescent="0.25">
      <c r="A14" s="115" t="s">
        <v>127</v>
      </c>
      <c r="B14" s="116" t="s">
        <v>129</v>
      </c>
      <c r="C14" s="111" t="s">
        <v>112</v>
      </c>
      <c r="D14" s="111" t="s">
        <v>112</v>
      </c>
      <c r="E14" s="518" t="s">
        <v>146</v>
      </c>
      <c r="F14" s="519"/>
    </row>
    <row r="15" spans="1:6" x14ac:dyDescent="0.25">
      <c r="A15" s="38"/>
      <c r="B15" s="39"/>
      <c r="C15" s="39"/>
      <c r="D15" s="39"/>
      <c r="E15" s="39"/>
      <c r="F15" s="11"/>
    </row>
    <row r="16" spans="1:6" x14ac:dyDescent="0.25">
      <c r="A16" s="38"/>
      <c r="B16" s="39"/>
      <c r="C16" s="39"/>
      <c r="D16" s="39"/>
      <c r="E16" s="39"/>
      <c r="F16" s="11"/>
    </row>
    <row r="17" spans="1:6" x14ac:dyDescent="0.25">
      <c r="A17" s="38"/>
      <c r="B17" s="39"/>
      <c r="C17" s="39"/>
      <c r="D17" s="39"/>
      <c r="E17" s="39"/>
      <c r="F17" s="11"/>
    </row>
    <row r="18" spans="1:6" x14ac:dyDescent="0.25">
      <c r="A18" s="533" t="s">
        <v>618</v>
      </c>
      <c r="B18" s="534"/>
      <c r="C18" s="534"/>
      <c r="D18" s="534"/>
      <c r="E18" s="534"/>
      <c r="F18" s="534"/>
    </row>
    <row r="19" spans="1:6" x14ac:dyDescent="0.25">
      <c r="A19" s="520" t="s">
        <v>27</v>
      </c>
      <c r="B19" s="522" t="s">
        <v>28</v>
      </c>
      <c r="C19" s="522" t="s">
        <v>143</v>
      </c>
      <c r="D19" s="514" t="s">
        <v>29</v>
      </c>
      <c r="E19" s="514" t="s">
        <v>158</v>
      </c>
      <c r="F19" s="514" t="s">
        <v>30</v>
      </c>
    </row>
    <row r="20" spans="1:6" ht="29.25" customHeight="1" x14ac:dyDescent="0.25">
      <c r="A20" s="521"/>
      <c r="B20" s="523"/>
      <c r="C20" s="515"/>
      <c r="D20" s="515"/>
      <c r="E20" s="515"/>
      <c r="F20" s="515"/>
    </row>
    <row r="21" spans="1:6" x14ac:dyDescent="0.25">
      <c r="A21" s="12" t="s">
        <v>31</v>
      </c>
      <c r="B21" s="13" t="s">
        <v>32</v>
      </c>
      <c r="C21" s="14"/>
      <c r="D21" s="14"/>
      <c r="E21" s="15"/>
      <c r="F21" s="14"/>
    </row>
    <row r="22" spans="1:6" ht="25.5" x14ac:dyDescent="0.25">
      <c r="A22" s="16"/>
      <c r="B22" s="17" t="s">
        <v>33</v>
      </c>
      <c r="C22" s="18"/>
      <c r="D22" s="19" t="s">
        <v>802</v>
      </c>
      <c r="E22" s="20">
        <f>'1.'!F8</f>
        <v>0</v>
      </c>
      <c r="F22" s="21" t="str">
        <f>IF('1.'!A12=0,"НЕ ВЫПОЛНЕНО","Выполнено")</f>
        <v>НЕ ВЫПОЛНЕНО</v>
      </c>
    </row>
    <row r="23" spans="1:6" x14ac:dyDescent="0.25">
      <c r="A23" s="12" t="s">
        <v>34</v>
      </c>
      <c r="B23" s="13" t="s">
        <v>35</v>
      </c>
      <c r="C23" s="22"/>
      <c r="D23" s="23"/>
      <c r="E23" s="24"/>
      <c r="F23" s="25"/>
    </row>
    <row r="24" spans="1:6" ht="51" x14ac:dyDescent="0.25">
      <c r="A24" s="26" t="s">
        <v>36</v>
      </c>
      <c r="B24" s="27" t="s">
        <v>649</v>
      </c>
      <c r="C24" s="336" t="s">
        <v>635</v>
      </c>
      <c r="D24" s="28" t="s">
        <v>670</v>
      </c>
      <c r="E24" s="29">
        <f>'2.1'!G8</f>
        <v>0</v>
      </c>
      <c r="F24" s="21" t="str">
        <f>IF('2.1'!A22=0,"НЕ ВЫПОЛНЕНО","Выполнено")</f>
        <v>НЕ ВЫПОЛНЕНО</v>
      </c>
    </row>
    <row r="25" spans="1:6" ht="25.5" x14ac:dyDescent="0.25">
      <c r="A25" s="26" t="s">
        <v>37</v>
      </c>
      <c r="B25" s="30" t="s">
        <v>38</v>
      </c>
      <c r="C25" s="336" t="s">
        <v>634</v>
      </c>
      <c r="D25" s="28" t="s">
        <v>669</v>
      </c>
      <c r="E25" s="29">
        <f>'2.2'!C10</f>
        <v>0</v>
      </c>
      <c r="F25" s="21" t="str">
        <f>IF('2.2'!A19=0,"НЕ ВЫПОЛНЕНО","Выполнено")</f>
        <v>НЕ ВЫПОЛНЕНО</v>
      </c>
    </row>
    <row r="26" spans="1:6" ht="51" x14ac:dyDescent="0.25">
      <c r="A26" s="26" t="s">
        <v>40</v>
      </c>
      <c r="B26" s="31" t="s">
        <v>648</v>
      </c>
      <c r="C26" s="336" t="s">
        <v>636</v>
      </c>
      <c r="D26" s="28" t="s">
        <v>673</v>
      </c>
      <c r="E26" s="29">
        <f>'2.3.'!D8</f>
        <v>0</v>
      </c>
      <c r="F26" s="21" t="str">
        <f>IF('2.3.'!A17=0,"НЕ ВЫПОЛНЕНО","Выполнено")</f>
        <v>НЕ ВЫПОЛНЕНО</v>
      </c>
    </row>
    <row r="27" spans="1:6" ht="25.5" x14ac:dyDescent="0.25">
      <c r="A27" s="26" t="s">
        <v>130</v>
      </c>
      <c r="B27" s="31" t="s">
        <v>650</v>
      </c>
      <c r="C27" s="336" t="s">
        <v>632</v>
      </c>
      <c r="D27" s="19" t="s">
        <v>676</v>
      </c>
      <c r="E27" s="29">
        <f>'2.4'!D8</f>
        <v>0</v>
      </c>
      <c r="F27" s="21" t="str">
        <f>IF('2.4'!A22=0,"НЕ ВЫПОЛНЕНО","Выполнено")</f>
        <v>НЕ ВЫПОЛНЕНО</v>
      </c>
    </row>
    <row r="28" spans="1:6" x14ac:dyDescent="0.25">
      <c r="A28" s="12" t="s">
        <v>42</v>
      </c>
      <c r="B28" s="124" t="s">
        <v>43</v>
      </c>
      <c r="C28" s="32"/>
      <c r="D28" s="33"/>
      <c r="E28" s="34"/>
      <c r="F28" s="35"/>
    </row>
    <row r="29" spans="1:6" ht="63" customHeight="1" x14ac:dyDescent="0.25">
      <c r="A29" s="510" t="s">
        <v>44</v>
      </c>
      <c r="B29" s="334" t="s">
        <v>652</v>
      </c>
      <c r="C29" s="508" t="s">
        <v>631</v>
      </c>
      <c r="D29" s="512" t="s">
        <v>677</v>
      </c>
      <c r="E29" s="346">
        <f>'3.1'!D8</f>
        <v>0</v>
      </c>
      <c r="F29" s="343" t="str">
        <f>IF('3.1'!A17=0,"НЕ ВЫПОЛНЕНО","Выполнено")</f>
        <v>НЕ ВЫПОЛНЕНО</v>
      </c>
    </row>
    <row r="30" spans="1:6" ht="38.25" x14ac:dyDescent="0.25">
      <c r="A30" s="511"/>
      <c r="B30" s="333" t="s">
        <v>653</v>
      </c>
      <c r="C30" s="509"/>
      <c r="D30" s="513"/>
      <c r="E30" s="345"/>
      <c r="F30" s="344"/>
    </row>
    <row r="31" spans="1:6" ht="66" customHeight="1" x14ac:dyDescent="0.25">
      <c r="A31" s="26" t="s">
        <v>45</v>
      </c>
      <c r="B31" s="36" t="s">
        <v>655</v>
      </c>
      <c r="C31" s="336" t="s">
        <v>617</v>
      </c>
      <c r="D31" s="19" t="s">
        <v>698</v>
      </c>
      <c r="E31" s="29">
        <f>'3.2'!D8</f>
        <v>0</v>
      </c>
      <c r="F31" s="21" t="str">
        <f>IF('3.2'!A16=0,"НЕ ВЫПОЛНЕНО","Выполнено")</f>
        <v>НЕ ВЫПОЛНЕНО</v>
      </c>
    </row>
    <row r="32" spans="1:6" ht="63.75" x14ac:dyDescent="0.25">
      <c r="A32" s="26" t="s">
        <v>46</v>
      </c>
      <c r="B32" s="36" t="s">
        <v>654</v>
      </c>
      <c r="C32" s="336" t="s">
        <v>19</v>
      </c>
      <c r="D32" s="19" t="s">
        <v>803</v>
      </c>
      <c r="E32" s="29">
        <f>'3.3'!D8</f>
        <v>0</v>
      </c>
      <c r="F32" s="21" t="str">
        <f>IF('3.3'!A16=0,"НЕ ВЫПОЛНЕНО","Выполнено")</f>
        <v>НЕ ВЫПОЛНЕНО</v>
      </c>
    </row>
    <row r="33" spans="1:8" ht="51" x14ac:dyDescent="0.25">
      <c r="A33" s="26" t="s">
        <v>47</v>
      </c>
      <c r="B33" s="36" t="s">
        <v>656</v>
      </c>
      <c r="C33" s="336" t="s">
        <v>657</v>
      </c>
      <c r="D33" s="274" t="s">
        <v>804</v>
      </c>
      <c r="E33" s="29">
        <f>'3.4'!D8</f>
        <v>0</v>
      </c>
      <c r="F33" s="21" t="str">
        <f>IF('3.4'!A16=0,"НЕ ВЫПОЛНЕНО","Выполнено")</f>
        <v>НЕ ВЫПОЛНЕНО</v>
      </c>
    </row>
    <row r="34" spans="1:8" ht="51" x14ac:dyDescent="0.25">
      <c r="A34" s="26" t="s">
        <v>48</v>
      </c>
      <c r="B34" s="347" t="s">
        <v>659</v>
      </c>
      <c r="C34" s="336" t="s">
        <v>660</v>
      </c>
      <c r="D34" s="274" t="s">
        <v>730</v>
      </c>
      <c r="E34" s="29">
        <f>'3.5'!D8</f>
        <v>0</v>
      </c>
      <c r="F34" s="21" t="str">
        <f>IF('3.5'!A22=0,"НЕ ВЫПОЛНЕНО","Выполнено")</f>
        <v>НЕ ВЫПОЛНЕНО</v>
      </c>
      <c r="H34" s="331"/>
    </row>
    <row r="35" spans="1:8" ht="102" x14ac:dyDescent="0.25">
      <c r="A35" s="26" t="s">
        <v>49</v>
      </c>
      <c r="B35" s="36" t="s">
        <v>658</v>
      </c>
      <c r="C35" s="336" t="s">
        <v>634</v>
      </c>
      <c r="D35" s="274" t="s">
        <v>805</v>
      </c>
      <c r="E35" s="29">
        <f>'3.6'!D8</f>
        <v>0</v>
      </c>
      <c r="F35" s="21" t="str">
        <f>IF('3.6'!A18=0,"НЕ ВЫПОЛНЕНО","Выполнено")</f>
        <v>НЕ ВЫПОЛНЕНО</v>
      </c>
      <c r="H35" s="331"/>
    </row>
    <row r="36" spans="1:8" ht="38.25" x14ac:dyDescent="0.25">
      <c r="A36" s="330" t="s">
        <v>141</v>
      </c>
      <c r="B36" s="36" t="s">
        <v>744</v>
      </c>
      <c r="C36" s="336" t="s">
        <v>632</v>
      </c>
      <c r="D36" s="274" t="s">
        <v>763</v>
      </c>
      <c r="E36" s="29">
        <f>'3.7'!G8</f>
        <v>0</v>
      </c>
      <c r="F36" s="21" t="str">
        <f>IF('3.7'!A25=0,"НЕ ВЫПОЛНЕНО","Выполнено")</f>
        <v>НЕ ВЫПОЛНЕНО</v>
      </c>
      <c r="H36" s="331"/>
    </row>
    <row r="37" spans="1:8" ht="51" x14ac:dyDescent="0.25">
      <c r="A37" s="330" t="s">
        <v>626</v>
      </c>
      <c r="B37" s="122" t="s">
        <v>140</v>
      </c>
      <c r="C37" s="336" t="s">
        <v>633</v>
      </c>
      <c r="D37" s="274" t="s">
        <v>796</v>
      </c>
      <c r="E37" s="29">
        <f>'3.8'!C10</f>
        <v>0</v>
      </c>
      <c r="F37" s="21" t="str">
        <f>IF('3.8'!A30=0,"НЕ ВЫПОЛНЕНО","Выполнено")</f>
        <v>НЕ ВЫПОЛНЕНО</v>
      </c>
      <c r="H37" s="331"/>
    </row>
    <row r="38" spans="1:8" x14ac:dyDescent="0.25">
      <c r="A38" s="12" t="s">
        <v>144</v>
      </c>
      <c r="B38" s="124" t="s">
        <v>131</v>
      </c>
      <c r="C38" s="32"/>
      <c r="D38" s="33"/>
      <c r="E38" s="34"/>
      <c r="F38" s="35"/>
      <c r="H38" s="331"/>
    </row>
    <row r="39" spans="1:8" ht="38.25" x14ac:dyDescent="0.25">
      <c r="A39" s="123"/>
      <c r="B39" s="37" t="s">
        <v>50</v>
      </c>
      <c r="C39" s="123"/>
      <c r="D39" s="125" t="s">
        <v>145</v>
      </c>
      <c r="E39" s="123"/>
      <c r="F39" s="123"/>
      <c r="H39" s="332"/>
    </row>
    <row r="40" spans="1:8" x14ac:dyDescent="0.25">
      <c r="H40" s="332"/>
    </row>
    <row r="41" spans="1:8" x14ac:dyDescent="0.25">
      <c r="H41" s="332"/>
    </row>
  </sheetData>
  <protectedRanges>
    <protectedRange sqref="C2:C3" name="Range1_1_2_1_1"/>
  </protectedRanges>
  <mergeCells count="23">
    <mergeCell ref="B1:D1"/>
    <mergeCell ref="E1:F3"/>
    <mergeCell ref="B2:D2"/>
    <mergeCell ref="B3:D3"/>
    <mergeCell ref="A18:F18"/>
    <mergeCell ref="E14:F14"/>
    <mergeCell ref="E7:F7"/>
    <mergeCell ref="C29:C30"/>
    <mergeCell ref="A29:A30"/>
    <mergeCell ref="D29:D30"/>
    <mergeCell ref="F19:F20"/>
    <mergeCell ref="A5:F5"/>
    <mergeCell ref="E8:F8"/>
    <mergeCell ref="E9:F9"/>
    <mergeCell ref="E10:F10"/>
    <mergeCell ref="E11:F11"/>
    <mergeCell ref="E12:F12"/>
    <mergeCell ref="E13:F13"/>
    <mergeCell ref="A19:A20"/>
    <mergeCell ref="B19:B20"/>
    <mergeCell ref="C19:C20"/>
    <mergeCell ref="D19:D20"/>
    <mergeCell ref="E19:E20"/>
  </mergeCells>
  <hyperlinks>
    <hyperlink ref="D22" location="'1.'!A1" display="Е-1210/1." xr:uid="{00000000-0004-0000-0100-000000000000}"/>
    <hyperlink ref="D24" location="'2.1'!A1" display="Е-1210/2.1" xr:uid="{00000000-0004-0000-0100-000001000000}"/>
    <hyperlink ref="D25" location="'2.2'!A1" display="Е-1210/2.2" xr:uid="{00000000-0004-0000-0100-000002000000}"/>
    <hyperlink ref="D29" location="'3.1'!A1" display="Е-1150/3.1" xr:uid="{00000000-0004-0000-0100-000003000000}"/>
    <hyperlink ref="D39" location="Титульный!A1" display="Титульный!A1" xr:uid="{00000000-0004-0000-0100-000004000000}"/>
    <hyperlink ref="D26" location="'2.3.'!A1" display="Е-1210/2.3" xr:uid="{00000000-0004-0000-0100-000005000000}"/>
    <hyperlink ref="D27" location="'2.4'!A1" display="Е-1210/2.4" xr:uid="{00000000-0004-0000-0100-000006000000}"/>
    <hyperlink ref="D31" location="'3.2'!A1" display="Е-1210/3.2" xr:uid="{00000000-0004-0000-0100-000007000000}"/>
    <hyperlink ref="D32" location="'3.3'!A1" display="Е-1210/3.3" xr:uid="{00000000-0004-0000-0100-000008000000}"/>
    <hyperlink ref="D33" location="'3.4'!A1" display="Е-1210/3.4" xr:uid="{00000000-0004-0000-0100-000009000000}"/>
    <hyperlink ref="D34" location="'3.5'!A1" display="Е-1210/3.5" xr:uid="{00000000-0004-0000-0100-00000A000000}"/>
    <hyperlink ref="D37" location="'3.8'!A1" display="Е-1210/3.8" xr:uid="{00000000-0004-0000-0100-00000B000000}"/>
    <hyperlink ref="D36" location="'3.7'!A1" display="Е-1210/3.7" xr:uid="{00000000-0004-0000-0100-00000C000000}"/>
    <hyperlink ref="D29:D30" location="'3.1'!A1" display="Е-1210/3.1" xr:uid="{00000000-0004-0000-0100-00000D000000}"/>
    <hyperlink ref="D35" location="'3.6'!A1" display="Е-1210/3.6" xr:uid="{00000000-0004-0000-0100-00000E000000}"/>
  </hyperlinks>
  <pageMargins left="0.7" right="0.7" top="0.75" bottom="0.75" header="0.3" footer="0.3"/>
  <pageSetup paperSize="9"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7">
    <tabColor rgb="FF92D050"/>
  </sheetPr>
  <dimension ref="A1:X127"/>
  <sheetViews>
    <sheetView view="pageBreakPreview" zoomScale="87" zoomScaleNormal="100" zoomScaleSheetLayoutView="87" workbookViewId="0">
      <selection sqref="A1:C1"/>
    </sheetView>
  </sheetViews>
  <sheetFormatPr defaultRowHeight="12.75" x14ac:dyDescent="0.2"/>
  <cols>
    <col min="1" max="4" width="9.140625" style="413"/>
    <col min="5" max="16" width="11.85546875" style="413" customWidth="1"/>
    <col min="17" max="260" width="9.140625" style="413"/>
    <col min="261" max="272" width="11.85546875" style="413" customWidth="1"/>
    <col min="273" max="516" width="9.140625" style="413"/>
    <col min="517" max="528" width="11.85546875" style="413" customWidth="1"/>
    <col min="529" max="772" width="9.140625" style="413"/>
    <col min="773" max="784" width="11.85546875" style="413" customWidth="1"/>
    <col min="785" max="1028" width="9.140625" style="413"/>
    <col min="1029" max="1040" width="11.85546875" style="413" customWidth="1"/>
    <col min="1041" max="1284" width="9.140625" style="413"/>
    <col min="1285" max="1296" width="11.85546875" style="413" customWidth="1"/>
    <col min="1297" max="1540" width="9.140625" style="413"/>
    <col min="1541" max="1552" width="11.85546875" style="413" customWidth="1"/>
    <col min="1553" max="1796" width="9.140625" style="413"/>
    <col min="1797" max="1808" width="11.85546875" style="413" customWidth="1"/>
    <col min="1809" max="2052" width="9.140625" style="413"/>
    <col min="2053" max="2064" width="11.85546875" style="413" customWidth="1"/>
    <col min="2065" max="2308" width="9.140625" style="413"/>
    <col min="2309" max="2320" width="11.85546875" style="413" customWidth="1"/>
    <col min="2321" max="2564" width="9.140625" style="413"/>
    <col min="2565" max="2576" width="11.85546875" style="413" customWidth="1"/>
    <col min="2577" max="2820" width="9.140625" style="413"/>
    <col min="2821" max="2832" width="11.85546875" style="413" customWidth="1"/>
    <col min="2833" max="3076" width="9.140625" style="413"/>
    <col min="3077" max="3088" width="11.85546875" style="413" customWidth="1"/>
    <col min="3089" max="3332" width="9.140625" style="413"/>
    <col min="3333" max="3344" width="11.85546875" style="413" customWidth="1"/>
    <col min="3345" max="3588" width="9.140625" style="413"/>
    <col min="3589" max="3600" width="11.85546875" style="413" customWidth="1"/>
    <col min="3601" max="3844" width="9.140625" style="413"/>
    <col min="3845" max="3856" width="11.85546875" style="413" customWidth="1"/>
    <col min="3857" max="4100" width="9.140625" style="413"/>
    <col min="4101" max="4112" width="11.85546875" style="413" customWidth="1"/>
    <col min="4113" max="4356" width="9.140625" style="413"/>
    <col min="4357" max="4368" width="11.85546875" style="413" customWidth="1"/>
    <col min="4369" max="4612" width="9.140625" style="413"/>
    <col min="4613" max="4624" width="11.85546875" style="413" customWidth="1"/>
    <col min="4625" max="4868" width="9.140625" style="413"/>
    <col min="4869" max="4880" width="11.85546875" style="413" customWidth="1"/>
    <col min="4881" max="5124" width="9.140625" style="413"/>
    <col min="5125" max="5136" width="11.85546875" style="413" customWidth="1"/>
    <col min="5137" max="5380" width="9.140625" style="413"/>
    <col min="5381" max="5392" width="11.85546875" style="413" customWidth="1"/>
    <col min="5393" max="5636" width="9.140625" style="413"/>
    <col min="5637" max="5648" width="11.85546875" style="413" customWidth="1"/>
    <col min="5649" max="5892" width="9.140625" style="413"/>
    <col min="5893" max="5904" width="11.85546875" style="413" customWidth="1"/>
    <col min="5905" max="6148" width="9.140625" style="413"/>
    <col min="6149" max="6160" width="11.85546875" style="413" customWidth="1"/>
    <col min="6161" max="6404" width="9.140625" style="413"/>
    <col min="6405" max="6416" width="11.85546875" style="413" customWidth="1"/>
    <col min="6417" max="6660" width="9.140625" style="413"/>
    <col min="6661" max="6672" width="11.85546875" style="413" customWidth="1"/>
    <col min="6673" max="6916" width="9.140625" style="413"/>
    <col min="6917" max="6928" width="11.85546875" style="413" customWidth="1"/>
    <col min="6929" max="7172" width="9.140625" style="413"/>
    <col min="7173" max="7184" width="11.85546875" style="413" customWidth="1"/>
    <col min="7185" max="7428" width="9.140625" style="413"/>
    <col min="7429" max="7440" width="11.85546875" style="413" customWidth="1"/>
    <col min="7441" max="7684" width="9.140625" style="413"/>
    <col min="7685" max="7696" width="11.85546875" style="413" customWidth="1"/>
    <col min="7697" max="7940" width="9.140625" style="413"/>
    <col min="7941" max="7952" width="11.85546875" style="413" customWidth="1"/>
    <col min="7953" max="8196" width="9.140625" style="413"/>
    <col min="8197" max="8208" width="11.85546875" style="413" customWidth="1"/>
    <col min="8209" max="8452" width="9.140625" style="413"/>
    <col min="8453" max="8464" width="11.85546875" style="413" customWidth="1"/>
    <col min="8465" max="8708" width="9.140625" style="413"/>
    <col min="8709" max="8720" width="11.85546875" style="413" customWidth="1"/>
    <col min="8721" max="8964" width="9.140625" style="413"/>
    <col min="8965" max="8976" width="11.85546875" style="413" customWidth="1"/>
    <col min="8977" max="9220" width="9.140625" style="413"/>
    <col min="9221" max="9232" width="11.85546875" style="413" customWidth="1"/>
    <col min="9233" max="9476" width="9.140625" style="413"/>
    <col min="9477" max="9488" width="11.85546875" style="413" customWidth="1"/>
    <col min="9489" max="9732" width="9.140625" style="413"/>
    <col min="9733" max="9744" width="11.85546875" style="413" customWidth="1"/>
    <col min="9745" max="9988" width="9.140625" style="413"/>
    <col min="9989" max="10000" width="11.85546875" style="413" customWidth="1"/>
    <col min="10001" max="10244" width="9.140625" style="413"/>
    <col min="10245" max="10256" width="11.85546875" style="413" customWidth="1"/>
    <col min="10257" max="10500" width="9.140625" style="413"/>
    <col min="10501" max="10512" width="11.85546875" style="413" customWidth="1"/>
    <col min="10513" max="10756" width="9.140625" style="413"/>
    <col min="10757" max="10768" width="11.85546875" style="413" customWidth="1"/>
    <col min="10769" max="11012" width="9.140625" style="413"/>
    <col min="11013" max="11024" width="11.85546875" style="413" customWidth="1"/>
    <col min="11025" max="11268" width="9.140625" style="413"/>
    <col min="11269" max="11280" width="11.85546875" style="413" customWidth="1"/>
    <col min="11281" max="11524" width="9.140625" style="413"/>
    <col min="11525" max="11536" width="11.85546875" style="413" customWidth="1"/>
    <col min="11537" max="11780" width="9.140625" style="413"/>
    <col min="11781" max="11792" width="11.85546875" style="413" customWidth="1"/>
    <col min="11793" max="12036" width="9.140625" style="413"/>
    <col min="12037" max="12048" width="11.85546875" style="413" customWidth="1"/>
    <col min="12049" max="12292" width="9.140625" style="413"/>
    <col min="12293" max="12304" width="11.85546875" style="413" customWidth="1"/>
    <col min="12305" max="12548" width="9.140625" style="413"/>
    <col min="12549" max="12560" width="11.85546875" style="413" customWidth="1"/>
    <col min="12561" max="12804" width="9.140625" style="413"/>
    <col min="12805" max="12816" width="11.85546875" style="413" customWidth="1"/>
    <col min="12817" max="13060" width="9.140625" style="413"/>
    <col min="13061" max="13072" width="11.85546875" style="413" customWidth="1"/>
    <col min="13073" max="13316" width="9.140625" style="413"/>
    <col min="13317" max="13328" width="11.85546875" style="413" customWidth="1"/>
    <col min="13329" max="13572" width="9.140625" style="413"/>
    <col min="13573" max="13584" width="11.85546875" style="413" customWidth="1"/>
    <col min="13585" max="13828" width="9.140625" style="413"/>
    <col min="13829" max="13840" width="11.85546875" style="413" customWidth="1"/>
    <col min="13841" max="14084" width="9.140625" style="413"/>
    <col min="14085" max="14096" width="11.85546875" style="413" customWidth="1"/>
    <col min="14097" max="14340" width="9.140625" style="413"/>
    <col min="14341" max="14352" width="11.85546875" style="413" customWidth="1"/>
    <col min="14353" max="14596" width="9.140625" style="413"/>
    <col min="14597" max="14608" width="11.85546875" style="413" customWidth="1"/>
    <col min="14609" max="14852" width="9.140625" style="413"/>
    <col min="14853" max="14864" width="11.85546875" style="413" customWidth="1"/>
    <col min="14865" max="15108" width="9.140625" style="413"/>
    <col min="15109" max="15120" width="11.85546875" style="413" customWidth="1"/>
    <col min="15121" max="15364" width="9.140625" style="413"/>
    <col min="15365" max="15376" width="11.85546875" style="413" customWidth="1"/>
    <col min="15377" max="15620" width="9.140625" style="413"/>
    <col min="15621" max="15632" width="11.85546875" style="413" customWidth="1"/>
    <col min="15633" max="15876" width="9.140625" style="413"/>
    <col min="15877" max="15888" width="11.85546875" style="413" customWidth="1"/>
    <col min="15889" max="16132" width="9.140625" style="413"/>
    <col min="16133" max="16144" width="11.85546875" style="413" customWidth="1"/>
    <col min="16145" max="16384" width="9.140625" style="413"/>
  </cols>
  <sheetData>
    <row r="1" spans="1:15" ht="15" x14ac:dyDescent="0.2">
      <c r="A1" s="650"/>
      <c r="B1" s="788"/>
      <c r="C1" s="789"/>
      <c r="D1" s="625" t="str">
        <f>Титульный!B2</f>
        <v>ООО "ХХХ"</v>
      </c>
      <c r="E1" s="611"/>
      <c r="F1" s="611"/>
      <c r="G1" s="611"/>
      <c r="H1" s="611"/>
      <c r="I1" s="611"/>
      <c r="J1" s="611"/>
      <c r="K1" s="611"/>
      <c r="L1" s="626"/>
      <c r="M1" s="811" t="s">
        <v>763</v>
      </c>
      <c r="N1" s="619"/>
      <c r="O1" s="620"/>
    </row>
    <row r="2" spans="1:15" ht="15" x14ac:dyDescent="0.25">
      <c r="A2" s="652" t="s">
        <v>2</v>
      </c>
      <c r="B2" s="790"/>
      <c r="C2" s="791"/>
      <c r="D2" s="627">
        <f>Титульный!B3</f>
        <v>2019</v>
      </c>
      <c r="E2" s="612"/>
      <c r="F2" s="612"/>
      <c r="G2" s="612"/>
      <c r="H2" s="612"/>
      <c r="I2" s="612"/>
      <c r="J2" s="612"/>
      <c r="K2" s="612"/>
      <c r="L2" s="628"/>
      <c r="M2" s="812"/>
      <c r="N2" s="621"/>
      <c r="O2" s="622"/>
    </row>
    <row r="3" spans="1:15" ht="15.75" thickBot="1" x14ac:dyDescent="0.3">
      <c r="A3" s="654" t="s">
        <v>3</v>
      </c>
      <c r="B3" s="786"/>
      <c r="C3" s="787"/>
      <c r="D3" s="629" t="s">
        <v>4</v>
      </c>
      <c r="E3" s="613"/>
      <c r="F3" s="613"/>
      <c r="G3" s="613"/>
      <c r="H3" s="613"/>
      <c r="I3" s="613"/>
      <c r="J3" s="613"/>
      <c r="K3" s="613"/>
      <c r="L3" s="630"/>
      <c r="M3" s="813"/>
      <c r="N3" s="623"/>
      <c r="O3" s="624"/>
    </row>
    <row r="4" spans="1:15" ht="15" x14ac:dyDescent="0.2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</row>
    <row r="5" spans="1:15" ht="15" x14ac:dyDescent="0.25">
      <c r="A5" s="239" t="s">
        <v>51</v>
      </c>
      <c r="B5" s="128"/>
      <c r="C5" s="128"/>
      <c r="D5" s="128"/>
      <c r="E5" s="814" t="s">
        <v>762</v>
      </c>
      <c r="F5" s="814"/>
      <c r="G5" s="814"/>
      <c r="H5" s="814"/>
      <c r="I5" s="814"/>
      <c r="J5" s="814"/>
      <c r="K5" s="814"/>
      <c r="L5" s="814"/>
      <c r="M5" s="814"/>
      <c r="N5" s="814"/>
      <c r="O5" s="814"/>
    </row>
    <row r="6" spans="1:15" ht="15.75" thickBot="1" x14ac:dyDescent="0.3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</row>
    <row r="7" spans="1:15" ht="15" x14ac:dyDescent="0.25">
      <c r="A7" s="818" t="s">
        <v>52</v>
      </c>
      <c r="B7" s="819"/>
      <c r="C7" s="819"/>
      <c r="D7" s="819"/>
      <c r="E7" s="819"/>
      <c r="F7" s="820"/>
      <c r="G7" s="821" t="s">
        <v>53</v>
      </c>
      <c r="H7" s="822"/>
      <c r="I7" s="823"/>
      <c r="J7" s="824" t="s">
        <v>75</v>
      </c>
      <c r="K7" s="595"/>
      <c r="L7" s="128"/>
      <c r="M7" s="128"/>
      <c r="N7" s="128"/>
      <c r="O7" s="128"/>
    </row>
    <row r="8" spans="1:15" ht="69" customHeight="1" thickBot="1" x14ac:dyDescent="0.3">
      <c r="A8" s="825" t="str">
        <f>ПРОГРАММА!B36</f>
        <v>Раскрытие и представление Финансовых вложений в отчетности:  Проверьте точность отражения и правильность представления и раскрытия информации  о финансовых вложениях и связанных с ними доходах и расходах  в  бухгалтерской отчетности.</v>
      </c>
      <c r="B8" s="826"/>
      <c r="C8" s="826"/>
      <c r="D8" s="826"/>
      <c r="E8" s="826"/>
      <c r="F8" s="827"/>
      <c r="G8" s="828"/>
      <c r="H8" s="829"/>
      <c r="I8" s="830"/>
      <c r="J8" s="831"/>
      <c r="K8" s="657"/>
      <c r="L8" s="128"/>
      <c r="M8" s="128"/>
      <c r="N8" s="128"/>
      <c r="O8" s="128"/>
    </row>
    <row r="11" spans="1:15" ht="13.5" thickBot="1" x14ac:dyDescent="0.25"/>
    <row r="12" spans="1:15" ht="24.75" customHeight="1" x14ac:dyDescent="0.25">
      <c r="A12" s="832" t="s">
        <v>776</v>
      </c>
      <c r="B12" s="833"/>
      <c r="C12" s="833"/>
      <c r="D12" s="833"/>
      <c r="E12" s="833"/>
      <c r="F12" s="833"/>
      <c r="G12" s="833"/>
      <c r="H12" s="833"/>
      <c r="I12" s="833"/>
      <c r="J12" s="833"/>
      <c r="K12" s="240" t="s">
        <v>84</v>
      </c>
      <c r="L12" s="834" t="s">
        <v>589</v>
      </c>
      <c r="M12" s="834"/>
      <c r="N12" s="834"/>
      <c r="O12" s="835"/>
    </row>
    <row r="13" spans="1:15" ht="20.25" customHeight="1" x14ac:dyDescent="0.25">
      <c r="A13" s="801" t="s">
        <v>764</v>
      </c>
      <c r="B13" s="802"/>
      <c r="C13" s="802"/>
      <c r="D13" s="802"/>
      <c r="E13" s="802"/>
      <c r="F13" s="802"/>
      <c r="G13" s="802"/>
      <c r="H13" s="802"/>
      <c r="I13" s="802"/>
      <c r="J13" s="802"/>
      <c r="K13" s="241"/>
      <c r="L13" s="816"/>
      <c r="M13" s="816"/>
      <c r="N13" s="816"/>
      <c r="O13" s="817"/>
    </row>
    <row r="14" spans="1:15" ht="21.75" customHeight="1" x14ac:dyDescent="0.25">
      <c r="A14" s="801" t="s">
        <v>765</v>
      </c>
      <c r="B14" s="802"/>
      <c r="C14" s="802"/>
      <c r="D14" s="802"/>
      <c r="E14" s="802"/>
      <c r="F14" s="802"/>
      <c r="G14" s="802"/>
      <c r="H14" s="802"/>
      <c r="I14" s="802"/>
      <c r="J14" s="802"/>
      <c r="K14" s="241"/>
      <c r="L14" s="816"/>
      <c r="M14" s="816"/>
      <c r="N14" s="816"/>
      <c r="O14" s="817"/>
    </row>
    <row r="15" spans="1:15" ht="36.75" customHeight="1" x14ac:dyDescent="0.25">
      <c r="A15" s="801" t="s">
        <v>766</v>
      </c>
      <c r="B15" s="802"/>
      <c r="C15" s="802"/>
      <c r="D15" s="802"/>
      <c r="E15" s="802"/>
      <c r="F15" s="802"/>
      <c r="G15" s="802"/>
      <c r="H15" s="802"/>
      <c r="I15" s="802"/>
      <c r="J15" s="802"/>
      <c r="K15" s="241"/>
      <c r="L15" s="816"/>
      <c r="M15" s="816"/>
      <c r="N15" s="816"/>
      <c r="O15" s="817"/>
    </row>
    <row r="16" spans="1:15" ht="36" customHeight="1" x14ac:dyDescent="0.25">
      <c r="A16" s="801" t="s">
        <v>767</v>
      </c>
      <c r="B16" s="802"/>
      <c r="C16" s="802"/>
      <c r="D16" s="802"/>
      <c r="E16" s="802"/>
      <c r="F16" s="802"/>
      <c r="G16" s="802"/>
      <c r="H16" s="802"/>
      <c r="I16" s="802"/>
      <c r="J16" s="802"/>
      <c r="K16" s="241"/>
      <c r="L16" s="816"/>
      <c r="M16" s="816"/>
      <c r="N16" s="816"/>
      <c r="O16" s="817"/>
    </row>
    <row r="17" spans="1:17" ht="54" customHeight="1" x14ac:dyDescent="0.2">
      <c r="A17" s="801" t="s">
        <v>827</v>
      </c>
      <c r="B17" s="802"/>
      <c r="C17" s="802"/>
      <c r="D17" s="802"/>
      <c r="E17" s="802"/>
      <c r="F17" s="802"/>
      <c r="G17" s="802"/>
      <c r="H17" s="802"/>
      <c r="I17" s="802"/>
      <c r="J17" s="802"/>
      <c r="K17" s="241"/>
      <c r="L17" s="844"/>
      <c r="M17" s="845"/>
      <c r="N17" s="845"/>
      <c r="O17" s="846"/>
    </row>
    <row r="18" spans="1:17" ht="30" customHeight="1" x14ac:dyDescent="0.2">
      <c r="A18" s="801" t="s">
        <v>768</v>
      </c>
      <c r="B18" s="802"/>
      <c r="C18" s="802"/>
      <c r="D18" s="802"/>
      <c r="E18" s="802"/>
      <c r="F18" s="802"/>
      <c r="G18" s="802"/>
      <c r="H18" s="802"/>
      <c r="I18" s="802"/>
      <c r="J18" s="802"/>
      <c r="K18" s="241"/>
      <c r="L18" s="844"/>
      <c r="M18" s="845"/>
      <c r="N18" s="845"/>
      <c r="O18" s="846"/>
    </row>
    <row r="19" spans="1:17" ht="34.5" customHeight="1" x14ac:dyDescent="0.2">
      <c r="A19" s="801" t="s">
        <v>769</v>
      </c>
      <c r="B19" s="802"/>
      <c r="C19" s="802"/>
      <c r="D19" s="802"/>
      <c r="E19" s="802"/>
      <c r="F19" s="802"/>
      <c r="G19" s="802"/>
      <c r="H19" s="802"/>
      <c r="I19" s="802"/>
      <c r="J19" s="802"/>
      <c r="K19" s="241"/>
      <c r="L19" s="844"/>
      <c r="M19" s="845"/>
      <c r="N19" s="845"/>
      <c r="O19" s="846"/>
    </row>
    <row r="20" spans="1:17" ht="54.75" customHeight="1" x14ac:dyDescent="0.2">
      <c r="A20" s="801" t="s">
        <v>770</v>
      </c>
      <c r="B20" s="802"/>
      <c r="C20" s="802"/>
      <c r="D20" s="802"/>
      <c r="E20" s="802"/>
      <c r="F20" s="802"/>
      <c r="G20" s="802"/>
      <c r="H20" s="802"/>
      <c r="I20" s="802"/>
      <c r="J20" s="802"/>
      <c r="K20" s="241"/>
      <c r="L20" s="844"/>
      <c r="M20" s="845"/>
      <c r="N20" s="845"/>
      <c r="O20" s="846"/>
    </row>
    <row r="21" spans="1:17" ht="40.5" customHeight="1" thickBot="1" x14ac:dyDescent="0.25">
      <c r="A21" s="842" t="s">
        <v>771</v>
      </c>
      <c r="B21" s="843"/>
      <c r="C21" s="843"/>
      <c r="D21" s="843"/>
      <c r="E21" s="843"/>
      <c r="F21" s="843"/>
      <c r="G21" s="843"/>
      <c r="H21" s="843"/>
      <c r="I21" s="843"/>
      <c r="J21" s="843"/>
      <c r="K21" s="241"/>
      <c r="L21" s="847"/>
      <c r="M21" s="848"/>
      <c r="N21" s="848"/>
      <c r="O21" s="849"/>
    </row>
    <row r="23" spans="1:17" ht="13.5" thickBot="1" x14ac:dyDescent="0.25"/>
    <row r="24" spans="1:17" x14ac:dyDescent="0.2">
      <c r="A24" s="836" t="s">
        <v>55</v>
      </c>
      <c r="B24" s="837"/>
      <c r="C24" s="837"/>
      <c r="D24" s="837"/>
      <c r="E24" s="837"/>
      <c r="F24" s="837"/>
      <c r="G24" s="837"/>
      <c r="H24" s="837"/>
      <c r="I24" s="837"/>
      <c r="J24" s="837"/>
      <c r="K24" s="837"/>
      <c r="L24" s="837"/>
      <c r="M24" s="837"/>
      <c r="N24" s="837"/>
      <c r="O24" s="838"/>
      <c r="Q24" s="335" t="s">
        <v>761</v>
      </c>
    </row>
    <row r="25" spans="1:17" ht="15.75" thickBot="1" x14ac:dyDescent="0.3">
      <c r="A25" s="839"/>
      <c r="B25" s="840"/>
      <c r="C25" s="840"/>
      <c r="D25" s="840"/>
      <c r="E25" s="840"/>
      <c r="F25" s="840"/>
      <c r="G25" s="840"/>
      <c r="H25" s="840"/>
      <c r="I25" s="840"/>
      <c r="J25" s="840"/>
      <c r="K25" s="840"/>
      <c r="L25" s="840"/>
      <c r="M25" s="840"/>
      <c r="N25" s="840"/>
      <c r="O25" s="841"/>
      <c r="Q25" s="335" t="s">
        <v>773</v>
      </c>
    </row>
    <row r="26" spans="1:17" ht="15" x14ac:dyDescent="0.2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</row>
    <row r="27" spans="1:17" ht="15" x14ac:dyDescent="0.25">
      <c r="A27" s="128" t="s">
        <v>772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</row>
    <row r="29" spans="1:17" x14ac:dyDescent="0.2">
      <c r="A29" s="416"/>
      <c r="B29" s="416"/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</row>
    <row r="30" spans="1:17" x14ac:dyDescent="0.2">
      <c r="A30" s="810" t="s">
        <v>745</v>
      </c>
      <c r="B30" s="810"/>
      <c r="C30" s="810"/>
      <c r="D30" s="810"/>
      <c r="E30" s="810"/>
      <c r="F30" s="810"/>
      <c r="G30" s="810"/>
      <c r="H30" s="810"/>
      <c r="I30" s="810"/>
      <c r="J30" s="810"/>
      <c r="K30" s="810"/>
      <c r="L30" s="810"/>
      <c r="M30" s="810"/>
      <c r="N30" s="810"/>
      <c r="O30" s="810"/>
      <c r="P30" s="810"/>
    </row>
    <row r="31" spans="1:17" x14ac:dyDescent="0.2">
      <c r="A31" s="810" t="s">
        <v>746</v>
      </c>
      <c r="B31" s="810"/>
      <c r="C31" s="810"/>
      <c r="D31" s="810"/>
      <c r="E31" s="810"/>
      <c r="F31" s="810"/>
      <c r="G31" s="810"/>
      <c r="H31" s="810"/>
      <c r="I31" s="810"/>
      <c r="J31" s="810"/>
      <c r="K31" s="810"/>
      <c r="L31" s="810"/>
      <c r="M31" s="810"/>
      <c r="N31" s="810"/>
      <c r="O31" s="810"/>
      <c r="P31" s="810"/>
    </row>
    <row r="32" spans="1:17" x14ac:dyDescent="0.2">
      <c r="A32" s="416"/>
      <c r="B32" s="416"/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</row>
    <row r="33" spans="1:24" x14ac:dyDescent="0.2">
      <c r="A33" s="799" t="s">
        <v>149</v>
      </c>
      <c r="B33" s="800" t="s">
        <v>150</v>
      </c>
      <c r="C33" s="800"/>
      <c r="D33" s="800"/>
      <c r="E33" s="800" t="s">
        <v>151</v>
      </c>
      <c r="F33" s="799" t="s">
        <v>152</v>
      </c>
      <c r="G33" s="799"/>
      <c r="H33" s="799" t="s">
        <v>153</v>
      </c>
      <c r="I33" s="799"/>
      <c r="J33" s="799"/>
      <c r="K33" s="799"/>
      <c r="L33" s="799"/>
      <c r="M33" s="799"/>
      <c r="N33" s="799"/>
      <c r="O33" s="799" t="s">
        <v>154</v>
      </c>
      <c r="P33" s="799"/>
      <c r="Q33" s="417"/>
      <c r="R33" s="417"/>
      <c r="S33" s="417"/>
      <c r="T33" s="417"/>
      <c r="U33" s="417"/>
      <c r="V33" s="417"/>
      <c r="W33" s="417"/>
      <c r="X33" s="417"/>
    </row>
    <row r="34" spans="1:24" ht="13.5" x14ac:dyDescent="0.2">
      <c r="A34" s="799"/>
      <c r="B34" s="800"/>
      <c r="C34" s="800"/>
      <c r="D34" s="800"/>
      <c r="E34" s="800"/>
      <c r="F34" s="798" t="s">
        <v>747</v>
      </c>
      <c r="G34" s="798" t="s">
        <v>748</v>
      </c>
      <c r="H34" s="797" t="s">
        <v>749</v>
      </c>
      <c r="I34" s="797" t="s">
        <v>750</v>
      </c>
      <c r="J34" s="797"/>
      <c r="K34" s="798" t="s">
        <v>751</v>
      </c>
      <c r="L34" s="798"/>
      <c r="M34" s="798" t="s">
        <v>752</v>
      </c>
      <c r="N34" s="798"/>
      <c r="O34" s="798" t="s">
        <v>747</v>
      </c>
      <c r="P34" s="798" t="s">
        <v>748</v>
      </c>
      <c r="Q34" s="417"/>
      <c r="R34" s="417"/>
      <c r="S34" s="417"/>
      <c r="T34" s="417"/>
      <c r="U34" s="417"/>
      <c r="V34" s="417"/>
      <c r="W34" s="417"/>
      <c r="X34" s="417"/>
    </row>
    <row r="35" spans="1:24" ht="40.5" x14ac:dyDescent="0.2">
      <c r="A35" s="799"/>
      <c r="B35" s="800"/>
      <c r="C35" s="800"/>
      <c r="D35" s="800"/>
      <c r="E35" s="800"/>
      <c r="F35" s="798"/>
      <c r="G35" s="798"/>
      <c r="H35" s="797"/>
      <c r="I35" s="442" t="s">
        <v>747</v>
      </c>
      <c r="J35" s="442" t="s">
        <v>748</v>
      </c>
      <c r="K35" s="798"/>
      <c r="L35" s="798"/>
      <c r="M35" s="798"/>
      <c r="N35" s="798"/>
      <c r="O35" s="798"/>
      <c r="P35" s="798"/>
      <c r="Q35" s="417"/>
      <c r="R35" s="417"/>
      <c r="S35" s="417"/>
      <c r="T35" s="417"/>
      <c r="U35" s="417"/>
      <c r="V35" s="417"/>
      <c r="W35" s="417"/>
      <c r="X35" s="417"/>
    </row>
    <row r="36" spans="1:24" x14ac:dyDescent="0.2">
      <c r="A36" s="792" t="s">
        <v>155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</row>
    <row r="37" spans="1:24" x14ac:dyDescent="0.2">
      <c r="A37" s="419">
        <v>5301</v>
      </c>
      <c r="B37" s="793" t="s">
        <v>753</v>
      </c>
      <c r="C37" s="794"/>
      <c r="D37" s="794"/>
      <c r="E37" s="420">
        <v>2019</v>
      </c>
      <c r="F37" s="443">
        <f>SUMIF($E$39:$E$44,$E$37,F39:F44)</f>
        <v>0</v>
      </c>
      <c r="G37" s="443">
        <f>SUMIF($E$39:$E$44,$E$37,G39:G44)</f>
        <v>0</v>
      </c>
      <c r="H37" s="443">
        <f>SUMIF($E$39:$E$44,$E$37,H39:H44)</f>
        <v>0</v>
      </c>
      <c r="I37" s="443">
        <f>SUMIF($E$39:$E$44,$E$37,I39:I44)</f>
        <v>0</v>
      </c>
      <c r="J37" s="443">
        <f>SUMIF($E$39:$E$44,$E$37,J39:J44)</f>
        <v>0</v>
      </c>
      <c r="K37" s="795">
        <f>SUMIF($E$39:$E$44,$E$37,K39:L44)</f>
        <v>0</v>
      </c>
      <c r="L37" s="796"/>
      <c r="M37" s="795">
        <f>SUMIF($E$39:$E$44,$E$37,M39:N44)</f>
        <v>0</v>
      </c>
      <c r="N37" s="796"/>
      <c r="O37" s="443">
        <f>SUMIF($E$39:$E$44,$E$37,O39:O44)</f>
        <v>0</v>
      </c>
      <c r="P37" s="443">
        <f>SUMIF($E$39:$E$44,$E$37,P39:P44)</f>
        <v>0</v>
      </c>
      <c r="Q37" s="417"/>
      <c r="R37" s="417"/>
      <c r="S37" s="417"/>
      <c r="T37" s="417"/>
      <c r="U37" s="417"/>
      <c r="V37" s="417"/>
      <c r="W37" s="417"/>
      <c r="X37" s="417"/>
    </row>
    <row r="38" spans="1:24" x14ac:dyDescent="0.2">
      <c r="A38" s="419">
        <v>5311</v>
      </c>
      <c r="B38" s="794"/>
      <c r="C38" s="794"/>
      <c r="D38" s="794"/>
      <c r="E38" s="420">
        <v>2018</v>
      </c>
      <c r="F38" s="443">
        <f>SUMIF($E$39:$E$44,$E$38,F39:F44)</f>
        <v>0</v>
      </c>
      <c r="G38" s="443">
        <f>SUMIF($E$39:$E$44,$E$38,G39:G44)</f>
        <v>0</v>
      </c>
      <c r="H38" s="443">
        <f>SUMIF($E$39:$E$44,$E$38,H39:H44)</f>
        <v>0</v>
      </c>
      <c r="I38" s="443">
        <f>SUMIF($E$39:$E$44,$E$38,I39:I44)</f>
        <v>0</v>
      </c>
      <c r="J38" s="443">
        <f>SUMIF($E$39:$E$44,$E$38,J39:J44)</f>
        <v>0</v>
      </c>
      <c r="K38" s="795">
        <f>SUMIF($E$39:$E$44,$E$38,K39:L44)</f>
        <v>0</v>
      </c>
      <c r="L38" s="796"/>
      <c r="M38" s="795">
        <f>SUMIF($E$39:$E$44,$E$38,M39:N44)</f>
        <v>0</v>
      </c>
      <c r="N38" s="796"/>
      <c r="O38" s="443">
        <f>SUMIF($E$39:$E$44,$E$38,O39:O44)</f>
        <v>0</v>
      </c>
      <c r="P38" s="443">
        <f>SUMIF($E$39:$E$44,$E$38,P39:P44)</f>
        <v>0</v>
      </c>
      <c r="Q38" s="417"/>
      <c r="R38" s="417"/>
      <c r="S38" s="417"/>
      <c r="T38" s="417"/>
      <c r="U38" s="417"/>
      <c r="V38" s="417"/>
      <c r="W38" s="417"/>
      <c r="X38" s="417"/>
    </row>
    <row r="39" spans="1:24" x14ac:dyDescent="0.2">
      <c r="A39" s="421">
        <v>5302</v>
      </c>
      <c r="B39" s="803" t="s">
        <v>630</v>
      </c>
      <c r="C39" s="803"/>
      <c r="D39" s="803"/>
      <c r="E39" s="420">
        <v>2019</v>
      </c>
      <c r="F39" s="444">
        <f>O40</f>
        <v>0</v>
      </c>
      <c r="G39" s="444">
        <f>P40</f>
        <v>0</v>
      </c>
      <c r="H39" s="422"/>
      <c r="I39" s="422"/>
      <c r="J39" s="422"/>
      <c r="K39" s="804"/>
      <c r="L39" s="804"/>
      <c r="M39" s="804"/>
      <c r="N39" s="804"/>
      <c r="O39" s="444">
        <f t="shared" ref="O39:O44" si="0">F39+H39+I39</f>
        <v>0</v>
      </c>
      <c r="P39" s="444">
        <f t="shared" ref="P39:P44" si="1">G39+J39+K39+M39</f>
        <v>0</v>
      </c>
    </row>
    <row r="40" spans="1:24" x14ac:dyDescent="0.2">
      <c r="A40" s="421">
        <v>5312</v>
      </c>
      <c r="B40" s="803"/>
      <c r="C40" s="803"/>
      <c r="D40" s="803"/>
      <c r="E40" s="420">
        <v>2018</v>
      </c>
      <c r="F40" s="422"/>
      <c r="G40" s="422"/>
      <c r="H40" s="422"/>
      <c r="I40" s="422"/>
      <c r="J40" s="422"/>
      <c r="K40" s="804"/>
      <c r="L40" s="804"/>
      <c r="M40" s="804"/>
      <c r="N40" s="804"/>
      <c r="O40" s="444">
        <f t="shared" si="0"/>
        <v>0</v>
      </c>
      <c r="P40" s="444">
        <f t="shared" si="1"/>
        <v>0</v>
      </c>
    </row>
    <row r="41" spans="1:24" x14ac:dyDescent="0.2">
      <c r="A41" s="421">
        <v>5303</v>
      </c>
      <c r="B41" s="803" t="s">
        <v>630</v>
      </c>
      <c r="C41" s="803"/>
      <c r="D41" s="803"/>
      <c r="E41" s="420">
        <v>2019</v>
      </c>
      <c r="F41" s="444">
        <f>O42</f>
        <v>0</v>
      </c>
      <c r="G41" s="444">
        <f>P42</f>
        <v>0</v>
      </c>
      <c r="H41" s="422"/>
      <c r="I41" s="422"/>
      <c r="J41" s="422"/>
      <c r="K41" s="804"/>
      <c r="L41" s="804"/>
      <c r="M41" s="804"/>
      <c r="N41" s="804"/>
      <c r="O41" s="444">
        <f t="shared" si="0"/>
        <v>0</v>
      </c>
      <c r="P41" s="444">
        <f t="shared" si="1"/>
        <v>0</v>
      </c>
    </row>
    <row r="42" spans="1:24" x14ac:dyDescent="0.2">
      <c r="A42" s="421">
        <v>5313</v>
      </c>
      <c r="B42" s="803"/>
      <c r="C42" s="803"/>
      <c r="D42" s="803"/>
      <c r="E42" s="420">
        <v>2018</v>
      </c>
      <c r="F42" s="422"/>
      <c r="G42" s="422"/>
      <c r="H42" s="422"/>
      <c r="I42" s="422"/>
      <c r="J42" s="422"/>
      <c r="K42" s="804"/>
      <c r="L42" s="804"/>
      <c r="M42" s="804"/>
      <c r="N42" s="804"/>
      <c r="O42" s="444">
        <f t="shared" si="0"/>
        <v>0</v>
      </c>
      <c r="P42" s="444">
        <f t="shared" si="1"/>
        <v>0</v>
      </c>
    </row>
    <row r="43" spans="1:24" x14ac:dyDescent="0.2">
      <c r="A43" s="421">
        <v>5304</v>
      </c>
      <c r="B43" s="803" t="s">
        <v>630</v>
      </c>
      <c r="C43" s="803"/>
      <c r="D43" s="803"/>
      <c r="E43" s="420">
        <v>2019</v>
      </c>
      <c r="F43" s="444">
        <f>O44</f>
        <v>0</v>
      </c>
      <c r="G43" s="444">
        <f>P44</f>
        <v>0</v>
      </c>
      <c r="H43" s="422"/>
      <c r="I43" s="422"/>
      <c r="J43" s="422"/>
      <c r="K43" s="804"/>
      <c r="L43" s="804"/>
      <c r="M43" s="804"/>
      <c r="N43" s="804"/>
      <c r="O43" s="444">
        <f t="shared" si="0"/>
        <v>0</v>
      </c>
      <c r="P43" s="444">
        <f t="shared" si="1"/>
        <v>0</v>
      </c>
    </row>
    <row r="44" spans="1:24" x14ac:dyDescent="0.2">
      <c r="A44" s="421">
        <v>5314</v>
      </c>
      <c r="B44" s="803"/>
      <c r="C44" s="803"/>
      <c r="D44" s="803"/>
      <c r="E44" s="420">
        <v>2018</v>
      </c>
      <c r="F44" s="422"/>
      <c r="G44" s="422"/>
      <c r="H44" s="422"/>
      <c r="I44" s="422"/>
      <c r="J44" s="422"/>
      <c r="K44" s="804"/>
      <c r="L44" s="804"/>
      <c r="M44" s="804"/>
      <c r="N44" s="804"/>
      <c r="O44" s="444">
        <f t="shared" si="0"/>
        <v>0</v>
      </c>
      <c r="P44" s="444">
        <f t="shared" si="1"/>
        <v>0</v>
      </c>
    </row>
    <row r="45" spans="1:24" ht="12.75" customHeight="1" x14ac:dyDescent="0.2">
      <c r="A45" s="792" t="s">
        <v>156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</row>
    <row r="46" spans="1:24" x14ac:dyDescent="0.2">
      <c r="A46" s="419">
        <v>5301</v>
      </c>
      <c r="B46" s="793" t="s">
        <v>753</v>
      </c>
      <c r="C46" s="794"/>
      <c r="D46" s="794"/>
      <c r="E46" s="420">
        <v>2019</v>
      </c>
      <c r="F46" s="443">
        <f>SUMIF($E$48:$E$53,$E$46,F48:F53)</f>
        <v>0</v>
      </c>
      <c r="G46" s="443">
        <f>SUMIF($E$48:$E$53,$E$46,G48:G53)</f>
        <v>0</v>
      </c>
      <c r="H46" s="443">
        <f>SUMIF($E$48:$E$53,$E$46,H48:H53)</f>
        <v>0</v>
      </c>
      <c r="I46" s="443">
        <f>SUMIF($E$48:$E$53,$E$46,I48:I53)</f>
        <v>0</v>
      </c>
      <c r="J46" s="443">
        <f>SUMIF($E$48:$E$53,$E$46,J48:J53)</f>
        <v>0</v>
      </c>
      <c r="K46" s="795">
        <f>SUMIF($E$48:$E$53,$E$46,K48:L53)</f>
        <v>0</v>
      </c>
      <c r="L46" s="796"/>
      <c r="M46" s="795">
        <f>SUMIF($E$48:$E$53,$E$46,M48:N53)</f>
        <v>0</v>
      </c>
      <c r="N46" s="796"/>
      <c r="O46" s="443">
        <f>SUMIF($E$48:$E$53,$E$46,O48:O53)</f>
        <v>0</v>
      </c>
      <c r="P46" s="443">
        <f>SUMIF($E$48:$E$53,$E$46,P48:P53)</f>
        <v>0</v>
      </c>
      <c r="Q46" s="417"/>
      <c r="R46" s="417"/>
      <c r="S46" s="417"/>
      <c r="T46" s="417"/>
      <c r="U46" s="417"/>
      <c r="V46" s="417"/>
      <c r="W46" s="417"/>
      <c r="X46" s="417"/>
    </row>
    <row r="47" spans="1:24" x14ac:dyDescent="0.2">
      <c r="A47" s="419">
        <v>5311</v>
      </c>
      <c r="B47" s="794"/>
      <c r="C47" s="794"/>
      <c r="D47" s="794"/>
      <c r="E47" s="420">
        <v>2018</v>
      </c>
      <c r="F47" s="443">
        <f>SUMIF($E$48:$E$53,$E$47,F48:F53)</f>
        <v>0</v>
      </c>
      <c r="G47" s="443">
        <f>SUMIF($E$48:$E$53,$E$47,G48:G53)</f>
        <v>0</v>
      </c>
      <c r="H47" s="443">
        <f>SUMIF($E$48:$E$53,$E$47,H48:H53)</f>
        <v>0</v>
      </c>
      <c r="I47" s="443">
        <f>SUMIF($E$48:$E$53,$E$47,I48:I53)</f>
        <v>0</v>
      </c>
      <c r="J47" s="443">
        <f>SUMIF($E$48:$E$53,$E$47,J48:J53)</f>
        <v>0</v>
      </c>
      <c r="K47" s="795">
        <f>SUMIF($E$48:$E$53,$E$46,K48:L53)</f>
        <v>0</v>
      </c>
      <c r="L47" s="796"/>
      <c r="M47" s="795">
        <f>SUMIF($E$48:$E$53,$E$46,M48:N53)</f>
        <v>0</v>
      </c>
      <c r="N47" s="796"/>
      <c r="O47" s="443">
        <f>SUMIF($E$48:$E$53,$E$47,O48:O53)</f>
        <v>0</v>
      </c>
      <c r="P47" s="443">
        <f>SUMIF($E$48:$E$53,$E$47,P48:P53)</f>
        <v>0</v>
      </c>
      <c r="Q47" s="417"/>
      <c r="R47" s="417"/>
      <c r="S47" s="417"/>
      <c r="T47" s="417"/>
      <c r="U47" s="417"/>
      <c r="V47" s="417"/>
      <c r="W47" s="417"/>
      <c r="X47" s="417"/>
    </row>
    <row r="48" spans="1:24" x14ac:dyDescent="0.2">
      <c r="A48" s="421">
        <v>5302</v>
      </c>
      <c r="B48" s="803" t="str">
        <f>B39</f>
        <v>(группа, вид)</v>
      </c>
      <c r="C48" s="803"/>
      <c r="D48" s="803"/>
      <c r="E48" s="420">
        <v>2019</v>
      </c>
      <c r="F48" s="444">
        <f>O49</f>
        <v>0</v>
      </c>
      <c r="G48" s="444">
        <f>P49</f>
        <v>0</v>
      </c>
      <c r="H48" s="422"/>
      <c r="I48" s="422"/>
      <c r="J48" s="422"/>
      <c r="K48" s="804"/>
      <c r="L48" s="804"/>
      <c r="M48" s="804"/>
      <c r="N48" s="804"/>
      <c r="O48" s="444">
        <f t="shared" ref="O48:O53" si="2">F48+H48+I48</f>
        <v>0</v>
      </c>
      <c r="P48" s="444">
        <f t="shared" ref="P48:P53" si="3">G48+J48+K48+M48</f>
        <v>0</v>
      </c>
    </row>
    <row r="49" spans="1:24" x14ac:dyDescent="0.2">
      <c r="A49" s="421">
        <v>5312</v>
      </c>
      <c r="B49" s="803"/>
      <c r="C49" s="803"/>
      <c r="D49" s="803"/>
      <c r="E49" s="420">
        <v>2018</v>
      </c>
      <c r="F49" s="422"/>
      <c r="G49" s="422"/>
      <c r="H49" s="422"/>
      <c r="I49" s="422"/>
      <c r="J49" s="422"/>
      <c r="K49" s="804"/>
      <c r="L49" s="804"/>
      <c r="M49" s="804"/>
      <c r="N49" s="804"/>
      <c r="O49" s="444">
        <f t="shared" si="2"/>
        <v>0</v>
      </c>
      <c r="P49" s="444">
        <f t="shared" si="3"/>
        <v>0</v>
      </c>
    </row>
    <row r="50" spans="1:24" x14ac:dyDescent="0.2">
      <c r="A50" s="421">
        <v>5303</v>
      </c>
      <c r="B50" s="803" t="str">
        <f>B41</f>
        <v>(группа, вид)</v>
      </c>
      <c r="C50" s="803"/>
      <c r="D50" s="803"/>
      <c r="E50" s="420">
        <v>2019</v>
      </c>
      <c r="F50" s="444">
        <f>O51</f>
        <v>0</v>
      </c>
      <c r="G50" s="444">
        <f>P51</f>
        <v>0</v>
      </c>
      <c r="H50" s="422"/>
      <c r="I50" s="422"/>
      <c r="J50" s="422"/>
      <c r="K50" s="804"/>
      <c r="L50" s="804"/>
      <c r="M50" s="804"/>
      <c r="N50" s="804"/>
      <c r="O50" s="444">
        <f t="shared" si="2"/>
        <v>0</v>
      </c>
      <c r="P50" s="444">
        <f t="shared" si="3"/>
        <v>0</v>
      </c>
    </row>
    <row r="51" spans="1:24" x14ac:dyDescent="0.2">
      <c r="A51" s="421">
        <v>5313</v>
      </c>
      <c r="B51" s="803"/>
      <c r="C51" s="803"/>
      <c r="D51" s="803"/>
      <c r="E51" s="420">
        <v>2018</v>
      </c>
      <c r="F51" s="422"/>
      <c r="G51" s="422"/>
      <c r="H51" s="422"/>
      <c r="I51" s="422"/>
      <c r="J51" s="422"/>
      <c r="K51" s="804"/>
      <c r="L51" s="804"/>
      <c r="M51" s="804"/>
      <c r="N51" s="804"/>
      <c r="O51" s="444">
        <f t="shared" si="2"/>
        <v>0</v>
      </c>
      <c r="P51" s="444">
        <f t="shared" si="3"/>
        <v>0</v>
      </c>
    </row>
    <row r="52" spans="1:24" x14ac:dyDescent="0.2">
      <c r="A52" s="421">
        <v>5304</v>
      </c>
      <c r="B52" s="803" t="str">
        <f>B43</f>
        <v>(группа, вид)</v>
      </c>
      <c r="C52" s="803"/>
      <c r="D52" s="803"/>
      <c r="E52" s="420">
        <v>2019</v>
      </c>
      <c r="F52" s="444">
        <f>O53</f>
        <v>0</v>
      </c>
      <c r="G52" s="444">
        <f>P53</f>
        <v>0</v>
      </c>
      <c r="H52" s="422"/>
      <c r="I52" s="422"/>
      <c r="J52" s="422"/>
      <c r="K52" s="804"/>
      <c r="L52" s="804"/>
      <c r="M52" s="804"/>
      <c r="N52" s="804"/>
      <c r="O52" s="444">
        <f t="shared" si="2"/>
        <v>0</v>
      </c>
      <c r="P52" s="444">
        <f t="shared" si="3"/>
        <v>0</v>
      </c>
    </row>
    <row r="53" spans="1:24" x14ac:dyDescent="0.2">
      <c r="A53" s="421">
        <v>5314</v>
      </c>
      <c r="B53" s="803"/>
      <c r="C53" s="803"/>
      <c r="D53" s="803"/>
      <c r="E53" s="420">
        <v>2018</v>
      </c>
      <c r="F53" s="422"/>
      <c r="G53" s="422"/>
      <c r="H53" s="422"/>
      <c r="I53" s="422"/>
      <c r="J53" s="422"/>
      <c r="K53" s="804"/>
      <c r="L53" s="804"/>
      <c r="M53" s="804"/>
      <c r="N53" s="804"/>
      <c r="O53" s="444">
        <f t="shared" si="2"/>
        <v>0</v>
      </c>
      <c r="P53" s="444">
        <f t="shared" si="3"/>
        <v>0</v>
      </c>
    </row>
    <row r="54" spans="1:24" ht="12.75" customHeight="1" x14ac:dyDescent="0.2">
      <c r="A54" s="792" t="s">
        <v>157</v>
      </c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2"/>
      <c r="P54" s="792"/>
    </row>
    <row r="55" spans="1:24" x14ac:dyDescent="0.2">
      <c r="A55" s="419">
        <v>5301</v>
      </c>
      <c r="B55" s="793" t="s">
        <v>753</v>
      </c>
      <c r="C55" s="794"/>
      <c r="D55" s="794"/>
      <c r="E55" s="420">
        <v>2019</v>
      </c>
      <c r="F55" s="423">
        <f t="shared" ref="F55:K62" si="4">F37-F46</f>
        <v>0</v>
      </c>
      <c r="G55" s="423">
        <f t="shared" si="4"/>
        <v>0</v>
      </c>
      <c r="H55" s="423">
        <f t="shared" si="4"/>
        <v>0</v>
      </c>
      <c r="I55" s="423">
        <f t="shared" si="4"/>
        <v>0</v>
      </c>
      <c r="J55" s="423">
        <f t="shared" si="4"/>
        <v>0</v>
      </c>
      <c r="K55" s="805">
        <f t="shared" si="4"/>
        <v>0</v>
      </c>
      <c r="L55" s="806"/>
      <c r="M55" s="805">
        <f t="shared" ref="M55:M62" si="5">M37-M46</f>
        <v>0</v>
      </c>
      <c r="N55" s="806"/>
      <c r="O55" s="423">
        <f t="shared" ref="O55:P62" si="6">O37-O46</f>
        <v>0</v>
      </c>
      <c r="P55" s="423">
        <f t="shared" si="6"/>
        <v>0</v>
      </c>
      <c r="Q55" s="417"/>
      <c r="R55" s="417"/>
      <c r="S55" s="417"/>
      <c r="T55" s="417"/>
      <c r="U55" s="417"/>
      <c r="V55" s="417"/>
      <c r="W55" s="417"/>
      <c r="X55" s="417"/>
    </row>
    <row r="56" spans="1:24" x14ac:dyDescent="0.2">
      <c r="A56" s="419">
        <v>5311</v>
      </c>
      <c r="B56" s="794"/>
      <c r="C56" s="794"/>
      <c r="D56" s="794"/>
      <c r="E56" s="420">
        <v>2018</v>
      </c>
      <c r="F56" s="423">
        <f t="shared" si="4"/>
        <v>0</v>
      </c>
      <c r="G56" s="423">
        <f t="shared" si="4"/>
        <v>0</v>
      </c>
      <c r="H56" s="423">
        <f t="shared" si="4"/>
        <v>0</v>
      </c>
      <c r="I56" s="423">
        <f t="shared" si="4"/>
        <v>0</v>
      </c>
      <c r="J56" s="423">
        <f t="shared" si="4"/>
        <v>0</v>
      </c>
      <c r="K56" s="805">
        <f t="shared" si="4"/>
        <v>0</v>
      </c>
      <c r="L56" s="806"/>
      <c r="M56" s="805">
        <f t="shared" si="5"/>
        <v>0</v>
      </c>
      <c r="N56" s="806"/>
      <c r="O56" s="423">
        <f t="shared" si="6"/>
        <v>0</v>
      </c>
      <c r="P56" s="423">
        <f t="shared" si="6"/>
        <v>0</v>
      </c>
      <c r="Q56" s="417"/>
      <c r="R56" s="417"/>
      <c r="S56" s="417"/>
      <c r="T56" s="417"/>
      <c r="U56" s="417"/>
      <c r="V56" s="417"/>
      <c r="W56" s="417"/>
      <c r="X56" s="417"/>
    </row>
    <row r="57" spans="1:24" x14ac:dyDescent="0.2">
      <c r="A57" s="421">
        <v>5302</v>
      </c>
      <c r="B57" s="803" t="str">
        <f>B39</f>
        <v>(группа, вид)</v>
      </c>
      <c r="C57" s="803"/>
      <c r="D57" s="803"/>
      <c r="E57" s="420">
        <v>2019</v>
      </c>
      <c r="F57" s="422">
        <f t="shared" si="4"/>
        <v>0</v>
      </c>
      <c r="G57" s="422">
        <f t="shared" si="4"/>
        <v>0</v>
      </c>
      <c r="H57" s="422">
        <f t="shared" si="4"/>
        <v>0</v>
      </c>
      <c r="I57" s="422">
        <f t="shared" si="4"/>
        <v>0</v>
      </c>
      <c r="J57" s="422">
        <f t="shared" si="4"/>
        <v>0</v>
      </c>
      <c r="K57" s="804">
        <f t="shared" si="4"/>
        <v>0</v>
      </c>
      <c r="L57" s="804"/>
      <c r="M57" s="804">
        <f t="shared" si="5"/>
        <v>0</v>
      </c>
      <c r="N57" s="804"/>
      <c r="O57" s="422">
        <f t="shared" si="6"/>
        <v>0</v>
      </c>
      <c r="P57" s="422">
        <f t="shared" si="6"/>
        <v>0</v>
      </c>
    </row>
    <row r="58" spans="1:24" x14ac:dyDescent="0.2">
      <c r="A58" s="421">
        <v>5312</v>
      </c>
      <c r="B58" s="803"/>
      <c r="C58" s="803"/>
      <c r="D58" s="803"/>
      <c r="E58" s="420">
        <v>2018</v>
      </c>
      <c r="F58" s="422">
        <f t="shared" si="4"/>
        <v>0</v>
      </c>
      <c r="G58" s="422">
        <f t="shared" si="4"/>
        <v>0</v>
      </c>
      <c r="H58" s="422">
        <f t="shared" si="4"/>
        <v>0</v>
      </c>
      <c r="I58" s="422">
        <f t="shared" si="4"/>
        <v>0</v>
      </c>
      <c r="J58" s="422">
        <f t="shared" si="4"/>
        <v>0</v>
      </c>
      <c r="K58" s="804">
        <f t="shared" si="4"/>
        <v>0</v>
      </c>
      <c r="L58" s="804"/>
      <c r="M58" s="804">
        <f t="shared" si="5"/>
        <v>0</v>
      </c>
      <c r="N58" s="804"/>
      <c r="O58" s="422">
        <f t="shared" si="6"/>
        <v>0</v>
      </c>
      <c r="P58" s="422">
        <f t="shared" si="6"/>
        <v>0</v>
      </c>
    </row>
    <row r="59" spans="1:24" x14ac:dyDescent="0.2">
      <c r="A59" s="421">
        <v>5303</v>
      </c>
      <c r="B59" s="803" t="str">
        <f>B41</f>
        <v>(группа, вид)</v>
      </c>
      <c r="C59" s="803"/>
      <c r="D59" s="803"/>
      <c r="E59" s="420">
        <v>2019</v>
      </c>
      <c r="F59" s="422">
        <f t="shared" si="4"/>
        <v>0</v>
      </c>
      <c r="G59" s="422">
        <f t="shared" si="4"/>
        <v>0</v>
      </c>
      <c r="H59" s="422">
        <f t="shared" si="4"/>
        <v>0</v>
      </c>
      <c r="I59" s="422">
        <f t="shared" si="4"/>
        <v>0</v>
      </c>
      <c r="J59" s="422">
        <f t="shared" si="4"/>
        <v>0</v>
      </c>
      <c r="K59" s="804">
        <f t="shared" si="4"/>
        <v>0</v>
      </c>
      <c r="L59" s="804"/>
      <c r="M59" s="804">
        <f t="shared" si="5"/>
        <v>0</v>
      </c>
      <c r="N59" s="804"/>
      <c r="O59" s="422">
        <f t="shared" si="6"/>
        <v>0</v>
      </c>
      <c r="P59" s="422">
        <f t="shared" si="6"/>
        <v>0</v>
      </c>
    </row>
    <row r="60" spans="1:24" x14ac:dyDescent="0.2">
      <c r="A60" s="421">
        <v>5313</v>
      </c>
      <c r="B60" s="803"/>
      <c r="C60" s="803"/>
      <c r="D60" s="803"/>
      <c r="E60" s="420">
        <v>2018</v>
      </c>
      <c r="F60" s="422">
        <f t="shared" si="4"/>
        <v>0</v>
      </c>
      <c r="G60" s="422">
        <f t="shared" si="4"/>
        <v>0</v>
      </c>
      <c r="H60" s="422">
        <f t="shared" si="4"/>
        <v>0</v>
      </c>
      <c r="I60" s="422">
        <f t="shared" si="4"/>
        <v>0</v>
      </c>
      <c r="J60" s="422">
        <f t="shared" si="4"/>
        <v>0</v>
      </c>
      <c r="K60" s="804">
        <f t="shared" si="4"/>
        <v>0</v>
      </c>
      <c r="L60" s="804"/>
      <c r="M60" s="804">
        <f t="shared" si="5"/>
        <v>0</v>
      </c>
      <c r="N60" s="804"/>
      <c r="O60" s="422">
        <f t="shared" si="6"/>
        <v>0</v>
      </c>
      <c r="P60" s="422">
        <f t="shared" si="6"/>
        <v>0</v>
      </c>
    </row>
    <row r="61" spans="1:24" x14ac:dyDescent="0.2">
      <c r="A61" s="421">
        <v>5304</v>
      </c>
      <c r="B61" s="803" t="str">
        <f>B43</f>
        <v>(группа, вид)</v>
      </c>
      <c r="C61" s="803"/>
      <c r="D61" s="803"/>
      <c r="E61" s="420">
        <v>2019</v>
      </c>
      <c r="F61" s="422">
        <f t="shared" si="4"/>
        <v>0</v>
      </c>
      <c r="G61" s="422">
        <f t="shared" si="4"/>
        <v>0</v>
      </c>
      <c r="H61" s="422">
        <f t="shared" si="4"/>
        <v>0</v>
      </c>
      <c r="I61" s="422">
        <f t="shared" si="4"/>
        <v>0</v>
      </c>
      <c r="J61" s="422">
        <f t="shared" si="4"/>
        <v>0</v>
      </c>
      <c r="K61" s="804">
        <f t="shared" si="4"/>
        <v>0</v>
      </c>
      <c r="L61" s="804"/>
      <c r="M61" s="804">
        <f t="shared" si="5"/>
        <v>0</v>
      </c>
      <c r="N61" s="804"/>
      <c r="O61" s="422">
        <f t="shared" si="6"/>
        <v>0</v>
      </c>
      <c r="P61" s="422">
        <f t="shared" si="6"/>
        <v>0</v>
      </c>
    </row>
    <row r="62" spans="1:24" x14ac:dyDescent="0.2">
      <c r="A62" s="421">
        <v>5314</v>
      </c>
      <c r="B62" s="803"/>
      <c r="C62" s="803"/>
      <c r="D62" s="803"/>
      <c r="E62" s="420">
        <v>2018</v>
      </c>
      <c r="F62" s="422">
        <f t="shared" si="4"/>
        <v>0</v>
      </c>
      <c r="G62" s="422">
        <f t="shared" si="4"/>
        <v>0</v>
      </c>
      <c r="H62" s="422">
        <f t="shared" si="4"/>
        <v>0</v>
      </c>
      <c r="I62" s="422">
        <f t="shared" si="4"/>
        <v>0</v>
      </c>
      <c r="J62" s="422">
        <f t="shared" si="4"/>
        <v>0</v>
      </c>
      <c r="K62" s="804">
        <f t="shared" si="4"/>
        <v>0</v>
      </c>
      <c r="L62" s="804"/>
      <c r="M62" s="804">
        <f t="shared" si="5"/>
        <v>0</v>
      </c>
      <c r="N62" s="804"/>
      <c r="O62" s="422">
        <f t="shared" si="6"/>
        <v>0</v>
      </c>
      <c r="P62" s="422">
        <f t="shared" si="6"/>
        <v>0</v>
      </c>
    </row>
    <row r="63" spans="1:24" x14ac:dyDescent="0.2">
      <c r="A63" s="424"/>
      <c r="B63" s="425"/>
      <c r="C63" s="425"/>
      <c r="D63" s="425"/>
      <c r="E63" s="425"/>
      <c r="F63" s="426"/>
      <c r="G63" s="427"/>
      <c r="H63" s="427"/>
      <c r="I63" s="427"/>
      <c r="J63" s="427"/>
      <c r="K63" s="427"/>
      <c r="L63" s="427"/>
      <c r="M63" s="427"/>
      <c r="N63" s="427"/>
      <c r="O63" s="427"/>
      <c r="P63" s="428"/>
    </row>
    <row r="64" spans="1:24" x14ac:dyDescent="0.2">
      <c r="A64" s="429"/>
      <c r="B64" s="430"/>
      <c r="C64" s="430"/>
      <c r="D64" s="430"/>
      <c r="E64" s="430"/>
      <c r="F64" s="431"/>
      <c r="G64" s="432"/>
      <c r="H64" s="432"/>
      <c r="I64" s="432"/>
      <c r="J64" s="432"/>
      <c r="K64" s="432"/>
      <c r="L64" s="432"/>
      <c r="M64" s="432"/>
      <c r="N64" s="432"/>
      <c r="O64" s="432"/>
      <c r="P64" s="433"/>
    </row>
    <row r="65" spans="1:16" x14ac:dyDescent="0.2">
      <c r="A65" s="434"/>
      <c r="B65" s="435"/>
      <c r="C65" s="435"/>
      <c r="D65" s="435"/>
      <c r="E65" s="435"/>
      <c r="F65" s="436"/>
      <c r="G65" s="437"/>
      <c r="H65" s="437"/>
      <c r="I65" s="437"/>
      <c r="J65" s="437"/>
      <c r="K65" s="437"/>
      <c r="L65" s="437"/>
      <c r="M65" s="437"/>
      <c r="N65" s="437"/>
      <c r="O65" s="437"/>
      <c r="P65" s="438"/>
    </row>
    <row r="66" spans="1:16" ht="12.75" customHeight="1" x14ac:dyDescent="0.2">
      <c r="A66" s="799" t="s">
        <v>149</v>
      </c>
      <c r="B66" s="800" t="s">
        <v>150</v>
      </c>
      <c r="C66" s="800"/>
      <c r="D66" s="800"/>
      <c r="E66" s="800" t="s">
        <v>151</v>
      </c>
      <c r="F66" s="799" t="s">
        <v>152</v>
      </c>
      <c r="G66" s="799"/>
      <c r="H66" s="799" t="s">
        <v>153</v>
      </c>
      <c r="I66" s="799"/>
      <c r="J66" s="799"/>
      <c r="K66" s="799"/>
      <c r="L66" s="799"/>
      <c r="M66" s="799"/>
      <c r="N66" s="799"/>
      <c r="O66" s="799" t="s">
        <v>154</v>
      </c>
      <c r="P66" s="799"/>
    </row>
    <row r="67" spans="1:16" ht="13.5" x14ac:dyDescent="0.2">
      <c r="A67" s="799"/>
      <c r="B67" s="800"/>
      <c r="C67" s="800"/>
      <c r="D67" s="800"/>
      <c r="E67" s="800"/>
      <c r="F67" s="798" t="s">
        <v>747</v>
      </c>
      <c r="G67" s="798" t="s">
        <v>748</v>
      </c>
      <c r="H67" s="797" t="s">
        <v>749</v>
      </c>
      <c r="I67" s="797" t="s">
        <v>750</v>
      </c>
      <c r="J67" s="797"/>
      <c r="K67" s="798" t="s">
        <v>751</v>
      </c>
      <c r="L67" s="798"/>
      <c r="M67" s="798" t="s">
        <v>752</v>
      </c>
      <c r="N67" s="798"/>
      <c r="O67" s="798" t="s">
        <v>747</v>
      </c>
      <c r="P67" s="798" t="s">
        <v>748</v>
      </c>
    </row>
    <row r="68" spans="1:16" ht="69.75" customHeight="1" x14ac:dyDescent="0.2">
      <c r="A68" s="799"/>
      <c r="B68" s="800"/>
      <c r="C68" s="800"/>
      <c r="D68" s="800"/>
      <c r="E68" s="800"/>
      <c r="F68" s="798"/>
      <c r="G68" s="798"/>
      <c r="H68" s="797"/>
      <c r="I68" s="442" t="s">
        <v>747</v>
      </c>
      <c r="J68" s="442" t="s">
        <v>748</v>
      </c>
      <c r="K68" s="798"/>
      <c r="L68" s="798"/>
      <c r="M68" s="798"/>
      <c r="N68" s="798"/>
      <c r="O68" s="798"/>
      <c r="P68" s="798"/>
    </row>
    <row r="69" spans="1:16" x14ac:dyDescent="0.2">
      <c r="A69" s="792" t="s">
        <v>155</v>
      </c>
      <c r="B69" s="792"/>
      <c r="C69" s="792"/>
      <c r="D69" s="792"/>
      <c r="E69" s="792"/>
      <c r="F69" s="792"/>
      <c r="G69" s="792"/>
      <c r="H69" s="792"/>
      <c r="I69" s="792"/>
      <c r="J69" s="792"/>
      <c r="K69" s="792"/>
      <c r="L69" s="792"/>
      <c r="M69" s="792"/>
      <c r="N69" s="792"/>
      <c r="O69" s="792"/>
      <c r="P69" s="792"/>
    </row>
    <row r="70" spans="1:16" x14ac:dyDescent="0.2">
      <c r="A70" s="419">
        <v>5305</v>
      </c>
      <c r="B70" s="793" t="s">
        <v>754</v>
      </c>
      <c r="C70" s="794"/>
      <c r="D70" s="794"/>
      <c r="E70" s="420">
        <v>2019</v>
      </c>
      <c r="F70" s="443">
        <f>SUMIF($E$72:$E$79,$E$70,F72:F79)</f>
        <v>0</v>
      </c>
      <c r="G70" s="443">
        <f>SUMIF($E$72:$E$79,$E$70,G72:G79)</f>
        <v>0</v>
      </c>
      <c r="H70" s="443">
        <f>SUMIF($E$72:$E$79,$E$70,H72:H79)</f>
        <v>0</v>
      </c>
      <c r="I70" s="443">
        <f>SUMIF($E$72:$E$79,$E$70,I72:I79)</f>
        <v>0</v>
      </c>
      <c r="J70" s="443">
        <f>SUMIF($E$72:$E$79,$E$70,J72:J79)</f>
        <v>0</v>
      </c>
      <c r="K70" s="795">
        <f>SUMIF($E$72:$E$79,$E$70,K72:L79)</f>
        <v>0</v>
      </c>
      <c r="L70" s="796"/>
      <c r="M70" s="795">
        <f>SUMIF($E$72:$E$79,$E$70,M72:N79)</f>
        <v>0</v>
      </c>
      <c r="N70" s="796"/>
      <c r="O70" s="443">
        <f>SUMIF($E$72:$E$79,$E$70,O72:O79)</f>
        <v>0</v>
      </c>
      <c r="P70" s="443">
        <f>SUMIF($E$72:$E$79,$E$70,P72:P79)</f>
        <v>0</v>
      </c>
    </row>
    <row r="71" spans="1:16" x14ac:dyDescent="0.2">
      <c r="A71" s="419">
        <v>5315</v>
      </c>
      <c r="B71" s="794"/>
      <c r="C71" s="794"/>
      <c r="D71" s="794"/>
      <c r="E71" s="420">
        <v>2018</v>
      </c>
      <c r="F71" s="443">
        <f>SUMIF($E$72:$E$79,$E$71,F72:F79)</f>
        <v>0</v>
      </c>
      <c r="G71" s="443">
        <f>SUMIF($E$72:$E$79,$E$71,G72:G79)</f>
        <v>0</v>
      </c>
      <c r="H71" s="443">
        <f>SUMIF($E$72:$E$79,$E$71,H72:H79)</f>
        <v>0</v>
      </c>
      <c r="I71" s="443">
        <f>SUMIF($E$72:$E$79,$E$71,I72:I79)</f>
        <v>0</v>
      </c>
      <c r="J71" s="443">
        <f>SUMIF($E$72:$E$79,$E$71,J72:J79)</f>
        <v>0</v>
      </c>
      <c r="K71" s="795">
        <f>SUMIF($E$72:$E$79,$E$71,K72:L79)</f>
        <v>0</v>
      </c>
      <c r="L71" s="796"/>
      <c r="M71" s="795">
        <f>SUMIF($E$72:$E$79,$E$71,M72:N79)</f>
        <v>0</v>
      </c>
      <c r="N71" s="796"/>
      <c r="O71" s="443">
        <f>SUMIF($E$72:$E$79,$E$71,O72:O79)</f>
        <v>0</v>
      </c>
      <c r="P71" s="443">
        <f>SUMIF($E$72:$E$79,$E$71,P72:P79)</f>
        <v>0</v>
      </c>
    </row>
    <row r="72" spans="1:16" x14ac:dyDescent="0.2">
      <c r="A72" s="421">
        <v>5306</v>
      </c>
      <c r="B72" s="803" t="s">
        <v>630</v>
      </c>
      <c r="C72" s="803"/>
      <c r="D72" s="803"/>
      <c r="E72" s="420">
        <v>2019</v>
      </c>
      <c r="F72" s="444">
        <f>O73</f>
        <v>0</v>
      </c>
      <c r="G72" s="444">
        <f>P73</f>
        <v>0</v>
      </c>
      <c r="H72" s="422"/>
      <c r="I72" s="422"/>
      <c r="J72" s="422"/>
      <c r="K72" s="804"/>
      <c r="L72" s="804"/>
      <c r="M72" s="807"/>
      <c r="N72" s="808"/>
      <c r="O72" s="444">
        <f>F72+H72+I72</f>
        <v>0</v>
      </c>
      <c r="P72" s="444">
        <f>G72+J72+K72+M72</f>
        <v>0</v>
      </c>
    </row>
    <row r="73" spans="1:16" x14ac:dyDescent="0.2">
      <c r="A73" s="421">
        <v>5316</v>
      </c>
      <c r="B73" s="803"/>
      <c r="C73" s="803"/>
      <c r="D73" s="803"/>
      <c r="E73" s="420">
        <v>2018</v>
      </c>
      <c r="F73" s="422"/>
      <c r="G73" s="422"/>
      <c r="H73" s="422"/>
      <c r="I73" s="422"/>
      <c r="J73" s="422"/>
      <c r="K73" s="804"/>
      <c r="L73" s="804"/>
      <c r="M73" s="807"/>
      <c r="N73" s="808"/>
      <c r="O73" s="444">
        <f t="shared" ref="O73:O79" si="7">F73+H73+I73</f>
        <v>0</v>
      </c>
      <c r="P73" s="444">
        <f t="shared" ref="P73:P79" si="8">G73+J73+K73+M73</f>
        <v>0</v>
      </c>
    </row>
    <row r="74" spans="1:16" x14ac:dyDescent="0.2">
      <c r="A74" s="421">
        <v>5307</v>
      </c>
      <c r="B74" s="803" t="s">
        <v>630</v>
      </c>
      <c r="C74" s="803"/>
      <c r="D74" s="803"/>
      <c r="E74" s="420">
        <v>2019</v>
      </c>
      <c r="F74" s="444">
        <f>O75</f>
        <v>0</v>
      </c>
      <c r="G74" s="444">
        <f>P75</f>
        <v>0</v>
      </c>
      <c r="H74" s="422"/>
      <c r="I74" s="422"/>
      <c r="J74" s="422"/>
      <c r="K74" s="804"/>
      <c r="L74" s="804"/>
      <c r="M74" s="807"/>
      <c r="N74" s="808"/>
      <c r="O74" s="444">
        <f t="shared" si="7"/>
        <v>0</v>
      </c>
      <c r="P74" s="444">
        <f t="shared" si="8"/>
        <v>0</v>
      </c>
    </row>
    <row r="75" spans="1:16" x14ac:dyDescent="0.2">
      <c r="A75" s="421">
        <v>5317</v>
      </c>
      <c r="B75" s="803"/>
      <c r="C75" s="803"/>
      <c r="D75" s="803"/>
      <c r="E75" s="420">
        <v>2018</v>
      </c>
      <c r="F75" s="422"/>
      <c r="G75" s="422"/>
      <c r="H75" s="422"/>
      <c r="I75" s="422"/>
      <c r="J75" s="422"/>
      <c r="K75" s="804"/>
      <c r="L75" s="804"/>
      <c r="M75" s="807"/>
      <c r="N75" s="808"/>
      <c r="O75" s="444">
        <f t="shared" si="7"/>
        <v>0</v>
      </c>
      <c r="P75" s="444">
        <f t="shared" si="8"/>
        <v>0</v>
      </c>
    </row>
    <row r="76" spans="1:16" x14ac:dyDescent="0.2">
      <c r="A76" s="421">
        <v>5308</v>
      </c>
      <c r="B76" s="803" t="s">
        <v>630</v>
      </c>
      <c r="C76" s="803"/>
      <c r="D76" s="803"/>
      <c r="E76" s="420">
        <v>2019</v>
      </c>
      <c r="F76" s="444">
        <f>O77</f>
        <v>0</v>
      </c>
      <c r="G76" s="444">
        <f>P77</f>
        <v>0</v>
      </c>
      <c r="H76" s="422"/>
      <c r="I76" s="422"/>
      <c r="J76" s="422"/>
      <c r="K76" s="804"/>
      <c r="L76" s="804"/>
      <c r="M76" s="807"/>
      <c r="N76" s="808"/>
      <c r="O76" s="444">
        <f t="shared" si="7"/>
        <v>0</v>
      </c>
      <c r="P76" s="444">
        <f t="shared" si="8"/>
        <v>0</v>
      </c>
    </row>
    <row r="77" spans="1:16" x14ac:dyDescent="0.2">
      <c r="A77" s="421">
        <v>5318</v>
      </c>
      <c r="B77" s="803"/>
      <c r="C77" s="803"/>
      <c r="D77" s="803"/>
      <c r="E77" s="420">
        <v>2018</v>
      </c>
      <c r="F77" s="422"/>
      <c r="G77" s="422"/>
      <c r="H77" s="422"/>
      <c r="I77" s="422"/>
      <c r="J77" s="422"/>
      <c r="K77" s="804"/>
      <c r="L77" s="804"/>
      <c r="M77" s="807"/>
      <c r="N77" s="808"/>
      <c r="O77" s="444">
        <f t="shared" si="7"/>
        <v>0</v>
      </c>
      <c r="P77" s="444">
        <f t="shared" si="8"/>
        <v>0</v>
      </c>
    </row>
    <row r="78" spans="1:16" x14ac:dyDescent="0.2">
      <c r="A78" s="421">
        <v>5309</v>
      </c>
      <c r="B78" s="803" t="s">
        <v>630</v>
      </c>
      <c r="C78" s="803"/>
      <c r="D78" s="803"/>
      <c r="E78" s="420">
        <v>2019</v>
      </c>
      <c r="F78" s="444">
        <f>O79</f>
        <v>0</v>
      </c>
      <c r="G78" s="444">
        <f>P79</f>
        <v>0</v>
      </c>
      <c r="H78" s="422"/>
      <c r="I78" s="422"/>
      <c r="J78" s="422"/>
      <c r="K78" s="804"/>
      <c r="L78" s="804"/>
      <c r="M78" s="807"/>
      <c r="N78" s="808"/>
      <c r="O78" s="444">
        <f t="shared" si="7"/>
        <v>0</v>
      </c>
      <c r="P78" s="444">
        <f t="shared" si="8"/>
        <v>0</v>
      </c>
    </row>
    <row r="79" spans="1:16" x14ac:dyDescent="0.2">
      <c r="A79" s="421">
        <v>5319</v>
      </c>
      <c r="B79" s="803"/>
      <c r="C79" s="803"/>
      <c r="D79" s="803"/>
      <c r="E79" s="420">
        <v>2018</v>
      </c>
      <c r="F79" s="422"/>
      <c r="G79" s="422"/>
      <c r="H79" s="422"/>
      <c r="I79" s="422"/>
      <c r="J79" s="422"/>
      <c r="K79" s="804"/>
      <c r="L79" s="804"/>
      <c r="M79" s="807"/>
      <c r="N79" s="808"/>
      <c r="O79" s="444">
        <f t="shared" si="7"/>
        <v>0</v>
      </c>
      <c r="P79" s="444">
        <f t="shared" si="8"/>
        <v>0</v>
      </c>
    </row>
    <row r="80" spans="1:16" ht="12.75" customHeight="1" x14ac:dyDescent="0.2">
      <c r="A80" s="792" t="s">
        <v>156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</row>
    <row r="81" spans="1:16" x14ac:dyDescent="0.2">
      <c r="A81" s="419">
        <v>5305</v>
      </c>
      <c r="B81" s="793" t="s">
        <v>754</v>
      </c>
      <c r="C81" s="794"/>
      <c r="D81" s="794"/>
      <c r="E81" s="420">
        <v>2019</v>
      </c>
      <c r="F81" s="443">
        <f>SUMIF($E$83:$E$90,$E$81,F83:F90)</f>
        <v>0</v>
      </c>
      <c r="G81" s="443">
        <f>SUMIF($E$83:$E$90,$E$81,G83:G90)</f>
        <v>0</v>
      </c>
      <c r="H81" s="443">
        <f>SUMIF($E$83:$E$90,$E$81,H83:H90)</f>
        <v>0</v>
      </c>
      <c r="I81" s="443">
        <f>SUMIF($E$83:$E$90,$E$81,I83:I90)</f>
        <v>0</v>
      </c>
      <c r="J81" s="443">
        <f>SUMIF($E$83:$E$90,$E$81,J83:J90)</f>
        <v>0</v>
      </c>
      <c r="K81" s="795">
        <f>SUMIF($E$83:$E$90,$E$81,K83:L90)</f>
        <v>0</v>
      </c>
      <c r="L81" s="796"/>
      <c r="M81" s="795">
        <f>SUMIF($E$83:$E$90,$E$81,M83:N90)</f>
        <v>0</v>
      </c>
      <c r="N81" s="796"/>
      <c r="O81" s="443">
        <f>SUMIF($E$83:$E$90,$E$81,O83:O90)</f>
        <v>0</v>
      </c>
      <c r="P81" s="443">
        <f>SUMIF($E$83:$E$90,$E$81,P83:P90)</f>
        <v>0</v>
      </c>
    </row>
    <row r="82" spans="1:16" x14ac:dyDescent="0.2">
      <c r="A82" s="419">
        <v>5315</v>
      </c>
      <c r="B82" s="794"/>
      <c r="C82" s="794"/>
      <c r="D82" s="794"/>
      <c r="E82" s="420">
        <v>2018</v>
      </c>
      <c r="F82" s="443">
        <f>SUMIF($E$83:$E$90,$E$82,F83:F90)</f>
        <v>0</v>
      </c>
      <c r="G82" s="443">
        <f>SUMIF($E$83:$E$90,$E$82,G83:G90)</f>
        <v>0</v>
      </c>
      <c r="H82" s="443">
        <f>SUMIF($E$83:$E$90,$E$82,H83:H90)</f>
        <v>0</v>
      </c>
      <c r="I82" s="443">
        <f>SUMIF($E$83:$E$90,$E$82,I83:I90)</f>
        <v>0</v>
      </c>
      <c r="J82" s="443">
        <f>SUMIF($E$83:$E$90,$E$82,J83:J90)</f>
        <v>0</v>
      </c>
      <c r="K82" s="795">
        <f>SUMIF($E$83:$E$90,$E$82,K83:L90)</f>
        <v>0</v>
      </c>
      <c r="L82" s="796"/>
      <c r="M82" s="795">
        <f>SUMIF($E$83:$E$90,$E$82,M83:N90)</f>
        <v>0</v>
      </c>
      <c r="N82" s="796"/>
      <c r="O82" s="443">
        <f>SUMIF($E$83:$E$90,$E$82,O83:O90)</f>
        <v>0</v>
      </c>
      <c r="P82" s="443">
        <f>SUMIF($E$83:$E$90,$E$82,P83:P90)</f>
        <v>0</v>
      </c>
    </row>
    <row r="83" spans="1:16" x14ac:dyDescent="0.2">
      <c r="A83" s="421">
        <v>5306</v>
      </c>
      <c r="B83" s="803" t="str">
        <f>B72</f>
        <v>(группа, вид)</v>
      </c>
      <c r="C83" s="803"/>
      <c r="D83" s="803"/>
      <c r="E83" s="420">
        <v>2019</v>
      </c>
      <c r="F83" s="444">
        <f>O84</f>
        <v>0</v>
      </c>
      <c r="G83" s="444">
        <f>P84</f>
        <v>0</v>
      </c>
      <c r="H83" s="422"/>
      <c r="I83" s="422"/>
      <c r="J83" s="422"/>
      <c r="K83" s="804"/>
      <c r="L83" s="804"/>
      <c r="M83" s="804"/>
      <c r="N83" s="804"/>
      <c r="O83" s="444">
        <f>F83+H83+I83</f>
        <v>0</v>
      </c>
      <c r="P83" s="444">
        <f>G83+J83+K83+M83</f>
        <v>0</v>
      </c>
    </row>
    <row r="84" spans="1:16" x14ac:dyDescent="0.2">
      <c r="A84" s="421">
        <v>5316</v>
      </c>
      <c r="B84" s="803"/>
      <c r="C84" s="803"/>
      <c r="D84" s="803"/>
      <c r="E84" s="420">
        <v>2018</v>
      </c>
      <c r="F84" s="422"/>
      <c r="G84" s="422"/>
      <c r="H84" s="422"/>
      <c r="I84" s="422"/>
      <c r="J84" s="422"/>
      <c r="K84" s="804"/>
      <c r="L84" s="804"/>
      <c r="M84" s="804"/>
      <c r="N84" s="804"/>
      <c r="O84" s="444">
        <f t="shared" ref="O84:O90" si="9">F84+H84+I84</f>
        <v>0</v>
      </c>
      <c r="P84" s="444">
        <f t="shared" ref="P84:P90" si="10">G84+J84+K84+M84</f>
        <v>0</v>
      </c>
    </row>
    <row r="85" spans="1:16" x14ac:dyDescent="0.2">
      <c r="A85" s="421">
        <v>5307</v>
      </c>
      <c r="B85" s="803" t="str">
        <f>B74</f>
        <v>(группа, вид)</v>
      </c>
      <c r="C85" s="803"/>
      <c r="D85" s="803"/>
      <c r="E85" s="420">
        <v>2019</v>
      </c>
      <c r="F85" s="444">
        <f>O86</f>
        <v>0</v>
      </c>
      <c r="G85" s="444">
        <f>P86</f>
        <v>0</v>
      </c>
      <c r="H85" s="422"/>
      <c r="I85" s="422"/>
      <c r="J85" s="422"/>
      <c r="K85" s="804"/>
      <c r="L85" s="804"/>
      <c r="M85" s="804"/>
      <c r="N85" s="804"/>
      <c r="O85" s="444">
        <f t="shared" si="9"/>
        <v>0</v>
      </c>
      <c r="P85" s="444">
        <f t="shared" si="10"/>
        <v>0</v>
      </c>
    </row>
    <row r="86" spans="1:16" x14ac:dyDescent="0.2">
      <c r="A86" s="421">
        <v>5317</v>
      </c>
      <c r="B86" s="803"/>
      <c r="C86" s="803"/>
      <c r="D86" s="803"/>
      <c r="E86" s="420">
        <v>2018</v>
      </c>
      <c r="F86" s="422"/>
      <c r="G86" s="422"/>
      <c r="H86" s="422"/>
      <c r="I86" s="422"/>
      <c r="J86" s="422"/>
      <c r="K86" s="804"/>
      <c r="L86" s="804"/>
      <c r="M86" s="804"/>
      <c r="N86" s="804"/>
      <c r="O86" s="444">
        <f t="shared" si="9"/>
        <v>0</v>
      </c>
      <c r="P86" s="444">
        <f t="shared" si="10"/>
        <v>0</v>
      </c>
    </row>
    <row r="87" spans="1:16" x14ac:dyDescent="0.2">
      <c r="A87" s="421">
        <v>5308</v>
      </c>
      <c r="B87" s="803" t="str">
        <f>B76</f>
        <v>(группа, вид)</v>
      </c>
      <c r="C87" s="803"/>
      <c r="D87" s="803"/>
      <c r="E87" s="420">
        <v>2019</v>
      </c>
      <c r="F87" s="444">
        <f>O88</f>
        <v>0</v>
      </c>
      <c r="G87" s="444">
        <f>P88</f>
        <v>0</v>
      </c>
      <c r="H87" s="422"/>
      <c r="I87" s="422"/>
      <c r="J87" s="422"/>
      <c r="K87" s="804"/>
      <c r="L87" s="804"/>
      <c r="M87" s="804"/>
      <c r="N87" s="804"/>
      <c r="O87" s="444">
        <f t="shared" si="9"/>
        <v>0</v>
      </c>
      <c r="P87" s="444">
        <f t="shared" si="10"/>
        <v>0</v>
      </c>
    </row>
    <row r="88" spans="1:16" x14ac:dyDescent="0.2">
      <c r="A88" s="421">
        <v>5318</v>
      </c>
      <c r="B88" s="803"/>
      <c r="C88" s="803"/>
      <c r="D88" s="803"/>
      <c r="E88" s="420">
        <v>2018</v>
      </c>
      <c r="F88" s="422"/>
      <c r="G88" s="422"/>
      <c r="H88" s="422"/>
      <c r="I88" s="422"/>
      <c r="J88" s="422"/>
      <c r="K88" s="804"/>
      <c r="L88" s="804"/>
      <c r="M88" s="804"/>
      <c r="N88" s="804"/>
      <c r="O88" s="444">
        <f t="shared" si="9"/>
        <v>0</v>
      </c>
      <c r="P88" s="444">
        <f t="shared" si="10"/>
        <v>0</v>
      </c>
    </row>
    <row r="89" spans="1:16" x14ac:dyDescent="0.2">
      <c r="A89" s="421">
        <v>5309</v>
      </c>
      <c r="B89" s="803" t="str">
        <f>B78</f>
        <v>(группа, вид)</v>
      </c>
      <c r="C89" s="803"/>
      <c r="D89" s="803"/>
      <c r="E89" s="420">
        <v>2019</v>
      </c>
      <c r="F89" s="444">
        <f>O90</f>
        <v>0</v>
      </c>
      <c r="G89" s="444">
        <f>P90</f>
        <v>0</v>
      </c>
      <c r="H89" s="422"/>
      <c r="I89" s="422"/>
      <c r="J89" s="422"/>
      <c r="K89" s="804"/>
      <c r="L89" s="804"/>
      <c r="M89" s="804"/>
      <c r="N89" s="804"/>
      <c r="O89" s="444">
        <f t="shared" si="9"/>
        <v>0</v>
      </c>
      <c r="P89" s="444">
        <f t="shared" si="10"/>
        <v>0</v>
      </c>
    </row>
    <row r="90" spans="1:16" x14ac:dyDescent="0.2">
      <c r="A90" s="421">
        <v>5319</v>
      </c>
      <c r="B90" s="803"/>
      <c r="C90" s="803"/>
      <c r="D90" s="803"/>
      <c r="E90" s="420">
        <v>2018</v>
      </c>
      <c r="F90" s="422"/>
      <c r="G90" s="422"/>
      <c r="H90" s="422"/>
      <c r="I90" s="422"/>
      <c r="J90" s="422"/>
      <c r="K90" s="804"/>
      <c r="L90" s="804"/>
      <c r="M90" s="804"/>
      <c r="N90" s="804"/>
      <c r="O90" s="444">
        <f t="shared" si="9"/>
        <v>0</v>
      </c>
      <c r="P90" s="444">
        <f t="shared" si="10"/>
        <v>0</v>
      </c>
    </row>
    <row r="91" spans="1:16" ht="12.75" customHeight="1" x14ac:dyDescent="0.2">
      <c r="A91" s="792" t="s">
        <v>157</v>
      </c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792"/>
      <c r="P91" s="792"/>
    </row>
    <row r="92" spans="1:16" x14ac:dyDescent="0.2">
      <c r="A92" s="419">
        <v>5305</v>
      </c>
      <c r="B92" s="793" t="s">
        <v>754</v>
      </c>
      <c r="C92" s="794"/>
      <c r="D92" s="794"/>
      <c r="E92" s="420">
        <v>2019</v>
      </c>
      <c r="F92" s="423">
        <f>F70-F81</f>
        <v>0</v>
      </c>
      <c r="G92" s="423">
        <f t="shared" ref="G92:J93" si="11">G70-G81</f>
        <v>0</v>
      </c>
      <c r="H92" s="423">
        <f t="shared" si="11"/>
        <v>0</v>
      </c>
      <c r="I92" s="423">
        <f t="shared" si="11"/>
        <v>0</v>
      </c>
      <c r="J92" s="423">
        <f t="shared" si="11"/>
        <v>0</v>
      </c>
      <c r="K92" s="805">
        <f>K70-K81</f>
        <v>0</v>
      </c>
      <c r="L92" s="806"/>
      <c r="M92" s="805">
        <f>M70-M81</f>
        <v>0</v>
      </c>
      <c r="N92" s="806"/>
      <c r="O92" s="423">
        <f t="shared" ref="O92:P101" si="12">O70-O81</f>
        <v>0</v>
      </c>
      <c r="P92" s="423">
        <f t="shared" si="12"/>
        <v>0</v>
      </c>
    </row>
    <row r="93" spans="1:16" x14ac:dyDescent="0.2">
      <c r="A93" s="419">
        <v>5315</v>
      </c>
      <c r="B93" s="794"/>
      <c r="C93" s="794"/>
      <c r="D93" s="794"/>
      <c r="E93" s="420">
        <v>2018</v>
      </c>
      <c r="F93" s="423">
        <f>F71-F82</f>
        <v>0</v>
      </c>
      <c r="G93" s="423">
        <f t="shared" si="11"/>
        <v>0</v>
      </c>
      <c r="H93" s="423">
        <f t="shared" si="11"/>
        <v>0</v>
      </c>
      <c r="I93" s="423">
        <f t="shared" si="11"/>
        <v>0</v>
      </c>
      <c r="J93" s="423">
        <f t="shared" si="11"/>
        <v>0</v>
      </c>
      <c r="K93" s="805">
        <f>K71-K82</f>
        <v>0</v>
      </c>
      <c r="L93" s="806"/>
      <c r="M93" s="805">
        <f>M71-M82</f>
        <v>0</v>
      </c>
      <c r="N93" s="806"/>
      <c r="O93" s="423">
        <f t="shared" si="12"/>
        <v>0</v>
      </c>
      <c r="P93" s="423">
        <f t="shared" si="12"/>
        <v>0</v>
      </c>
    </row>
    <row r="94" spans="1:16" x14ac:dyDescent="0.2">
      <c r="A94" s="421">
        <v>5306</v>
      </c>
      <c r="B94" s="803" t="str">
        <f>B72</f>
        <v>(группа, вид)</v>
      </c>
      <c r="C94" s="803"/>
      <c r="D94" s="803"/>
      <c r="E94" s="420">
        <v>2019</v>
      </c>
      <c r="F94" s="422">
        <f>F72-F83</f>
        <v>0</v>
      </c>
      <c r="G94" s="422">
        <f>G72-G83</f>
        <v>0</v>
      </c>
      <c r="H94" s="422">
        <f>H72-H83</f>
        <v>0</v>
      </c>
      <c r="I94" s="422">
        <f>I72-I83</f>
        <v>0</v>
      </c>
      <c r="J94" s="422">
        <f>J72-J83</f>
        <v>0</v>
      </c>
      <c r="K94" s="804">
        <f>K72-K83</f>
        <v>0</v>
      </c>
      <c r="L94" s="804"/>
      <c r="M94" s="804">
        <f>M72-M83</f>
        <v>0</v>
      </c>
      <c r="N94" s="804"/>
      <c r="O94" s="422">
        <f t="shared" si="12"/>
        <v>0</v>
      </c>
      <c r="P94" s="422">
        <f t="shared" si="12"/>
        <v>0</v>
      </c>
    </row>
    <row r="95" spans="1:16" x14ac:dyDescent="0.2">
      <c r="A95" s="421">
        <v>5316</v>
      </c>
      <c r="B95" s="803"/>
      <c r="C95" s="803"/>
      <c r="D95" s="803"/>
      <c r="E95" s="420">
        <v>2018</v>
      </c>
      <c r="F95" s="422">
        <f t="shared" ref="F95:M101" si="13">F73-F84</f>
        <v>0</v>
      </c>
      <c r="G95" s="422">
        <f t="shared" si="13"/>
        <v>0</v>
      </c>
      <c r="H95" s="422">
        <f t="shared" si="13"/>
        <v>0</v>
      </c>
      <c r="I95" s="422">
        <f t="shared" si="13"/>
        <v>0</v>
      </c>
      <c r="J95" s="422">
        <f t="shared" si="13"/>
        <v>0</v>
      </c>
      <c r="K95" s="804">
        <f t="shared" si="13"/>
        <v>0</v>
      </c>
      <c r="L95" s="804"/>
      <c r="M95" s="804">
        <f t="shared" si="13"/>
        <v>0</v>
      </c>
      <c r="N95" s="804"/>
      <c r="O95" s="422">
        <f t="shared" si="12"/>
        <v>0</v>
      </c>
      <c r="P95" s="422">
        <f t="shared" si="12"/>
        <v>0</v>
      </c>
    </row>
    <row r="96" spans="1:16" x14ac:dyDescent="0.2">
      <c r="A96" s="421">
        <v>5307</v>
      </c>
      <c r="B96" s="803" t="str">
        <f>B74</f>
        <v>(группа, вид)</v>
      </c>
      <c r="C96" s="803"/>
      <c r="D96" s="803"/>
      <c r="E96" s="420">
        <v>2019</v>
      </c>
      <c r="F96" s="422">
        <f t="shared" si="13"/>
        <v>0</v>
      </c>
      <c r="G96" s="422">
        <f t="shared" si="13"/>
        <v>0</v>
      </c>
      <c r="H96" s="422">
        <f t="shared" si="13"/>
        <v>0</v>
      </c>
      <c r="I96" s="422">
        <f t="shared" si="13"/>
        <v>0</v>
      </c>
      <c r="J96" s="422">
        <f t="shared" si="13"/>
        <v>0</v>
      </c>
      <c r="K96" s="804">
        <f t="shared" si="13"/>
        <v>0</v>
      </c>
      <c r="L96" s="804"/>
      <c r="M96" s="804">
        <f t="shared" si="13"/>
        <v>0</v>
      </c>
      <c r="N96" s="804"/>
      <c r="O96" s="422">
        <f t="shared" si="12"/>
        <v>0</v>
      </c>
      <c r="P96" s="422">
        <f t="shared" si="12"/>
        <v>0</v>
      </c>
    </row>
    <row r="97" spans="1:16" x14ac:dyDescent="0.2">
      <c r="A97" s="421">
        <v>5317</v>
      </c>
      <c r="B97" s="803"/>
      <c r="C97" s="803"/>
      <c r="D97" s="803"/>
      <c r="E97" s="420">
        <v>2018</v>
      </c>
      <c r="F97" s="422">
        <f t="shared" si="13"/>
        <v>0</v>
      </c>
      <c r="G97" s="422">
        <f t="shared" si="13"/>
        <v>0</v>
      </c>
      <c r="H97" s="422">
        <f t="shared" si="13"/>
        <v>0</v>
      </c>
      <c r="I97" s="422">
        <f t="shared" si="13"/>
        <v>0</v>
      </c>
      <c r="J97" s="422">
        <f t="shared" si="13"/>
        <v>0</v>
      </c>
      <c r="K97" s="804">
        <f t="shared" si="13"/>
        <v>0</v>
      </c>
      <c r="L97" s="804"/>
      <c r="M97" s="804">
        <f t="shared" si="13"/>
        <v>0</v>
      </c>
      <c r="N97" s="804"/>
      <c r="O97" s="422">
        <f t="shared" si="12"/>
        <v>0</v>
      </c>
      <c r="P97" s="422">
        <f t="shared" si="12"/>
        <v>0</v>
      </c>
    </row>
    <row r="98" spans="1:16" x14ac:dyDescent="0.2">
      <c r="A98" s="421">
        <v>5308</v>
      </c>
      <c r="B98" s="803" t="str">
        <f>B76</f>
        <v>(группа, вид)</v>
      </c>
      <c r="C98" s="803"/>
      <c r="D98" s="803"/>
      <c r="E98" s="420">
        <v>2019</v>
      </c>
      <c r="F98" s="422">
        <f t="shared" si="13"/>
        <v>0</v>
      </c>
      <c r="G98" s="422">
        <f t="shared" si="13"/>
        <v>0</v>
      </c>
      <c r="H98" s="422">
        <f t="shared" si="13"/>
        <v>0</v>
      </c>
      <c r="I98" s="422">
        <f t="shared" si="13"/>
        <v>0</v>
      </c>
      <c r="J98" s="422">
        <f t="shared" si="13"/>
        <v>0</v>
      </c>
      <c r="K98" s="804">
        <f t="shared" si="13"/>
        <v>0</v>
      </c>
      <c r="L98" s="804"/>
      <c r="M98" s="804">
        <f t="shared" si="13"/>
        <v>0</v>
      </c>
      <c r="N98" s="804"/>
      <c r="O98" s="422">
        <f t="shared" si="12"/>
        <v>0</v>
      </c>
      <c r="P98" s="422">
        <f t="shared" si="12"/>
        <v>0</v>
      </c>
    </row>
    <row r="99" spans="1:16" x14ac:dyDescent="0.2">
      <c r="A99" s="421">
        <v>5318</v>
      </c>
      <c r="B99" s="803"/>
      <c r="C99" s="803"/>
      <c r="D99" s="803"/>
      <c r="E99" s="420">
        <v>2018</v>
      </c>
      <c r="F99" s="422">
        <f t="shared" si="13"/>
        <v>0</v>
      </c>
      <c r="G99" s="422">
        <f t="shared" si="13"/>
        <v>0</v>
      </c>
      <c r="H99" s="422">
        <f t="shared" si="13"/>
        <v>0</v>
      </c>
      <c r="I99" s="422">
        <f t="shared" si="13"/>
        <v>0</v>
      </c>
      <c r="J99" s="422">
        <f t="shared" si="13"/>
        <v>0</v>
      </c>
      <c r="K99" s="804">
        <f t="shared" si="13"/>
        <v>0</v>
      </c>
      <c r="L99" s="804"/>
      <c r="M99" s="804">
        <f t="shared" si="13"/>
        <v>0</v>
      </c>
      <c r="N99" s="804"/>
      <c r="O99" s="422">
        <f t="shared" si="12"/>
        <v>0</v>
      </c>
      <c r="P99" s="422">
        <f t="shared" si="12"/>
        <v>0</v>
      </c>
    </row>
    <row r="100" spans="1:16" x14ac:dyDescent="0.2">
      <c r="A100" s="421">
        <v>5309</v>
      </c>
      <c r="B100" s="803" t="str">
        <f>B78</f>
        <v>(группа, вид)</v>
      </c>
      <c r="C100" s="803"/>
      <c r="D100" s="803"/>
      <c r="E100" s="420">
        <v>2019</v>
      </c>
      <c r="F100" s="422">
        <f t="shared" si="13"/>
        <v>0</v>
      </c>
      <c r="G100" s="422">
        <f t="shared" si="13"/>
        <v>0</v>
      </c>
      <c r="H100" s="422">
        <f t="shared" si="13"/>
        <v>0</v>
      </c>
      <c r="I100" s="422">
        <f t="shared" si="13"/>
        <v>0</v>
      </c>
      <c r="J100" s="422">
        <f t="shared" si="13"/>
        <v>0</v>
      </c>
      <c r="K100" s="804">
        <f t="shared" si="13"/>
        <v>0</v>
      </c>
      <c r="L100" s="804"/>
      <c r="M100" s="804">
        <f t="shared" si="13"/>
        <v>0</v>
      </c>
      <c r="N100" s="804"/>
      <c r="O100" s="422">
        <f t="shared" si="12"/>
        <v>0</v>
      </c>
      <c r="P100" s="422">
        <f t="shared" si="12"/>
        <v>0</v>
      </c>
    </row>
    <row r="101" spans="1:16" x14ac:dyDescent="0.2">
      <c r="A101" s="439">
        <v>5319</v>
      </c>
      <c r="B101" s="803"/>
      <c r="C101" s="803"/>
      <c r="D101" s="803"/>
      <c r="E101" s="420">
        <v>2018</v>
      </c>
      <c r="F101" s="422">
        <f t="shared" si="13"/>
        <v>0</v>
      </c>
      <c r="G101" s="422">
        <f t="shared" si="13"/>
        <v>0</v>
      </c>
      <c r="H101" s="422">
        <f t="shared" si="13"/>
        <v>0</v>
      </c>
      <c r="I101" s="422">
        <f t="shared" si="13"/>
        <v>0</v>
      </c>
      <c r="J101" s="422">
        <f t="shared" si="13"/>
        <v>0</v>
      </c>
      <c r="K101" s="804">
        <f t="shared" si="13"/>
        <v>0</v>
      </c>
      <c r="L101" s="804"/>
      <c r="M101" s="804">
        <f t="shared" si="13"/>
        <v>0</v>
      </c>
      <c r="N101" s="804"/>
      <c r="O101" s="422">
        <f t="shared" si="12"/>
        <v>0</v>
      </c>
      <c r="P101" s="422">
        <f t="shared" si="12"/>
        <v>0</v>
      </c>
    </row>
    <row r="102" spans="1:16" x14ac:dyDescent="0.2">
      <c r="A102" s="424"/>
      <c r="B102" s="425"/>
      <c r="C102" s="425"/>
      <c r="D102" s="425"/>
      <c r="E102" s="426"/>
      <c r="F102" s="427"/>
      <c r="G102" s="427"/>
      <c r="H102" s="427"/>
      <c r="I102" s="427"/>
      <c r="J102" s="427"/>
      <c r="K102" s="427"/>
      <c r="L102" s="427"/>
      <c r="M102" s="427"/>
      <c r="N102" s="427"/>
      <c r="O102" s="427"/>
      <c r="P102" s="428"/>
    </row>
    <row r="103" spans="1:16" x14ac:dyDescent="0.2">
      <c r="A103" s="809" t="s">
        <v>155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</row>
    <row r="104" spans="1:16" x14ac:dyDescent="0.2">
      <c r="A104" s="419">
        <v>5300</v>
      </c>
      <c r="B104" s="793" t="s">
        <v>755</v>
      </c>
      <c r="C104" s="794"/>
      <c r="D104" s="794"/>
      <c r="E104" s="420">
        <v>2019</v>
      </c>
      <c r="F104" s="423">
        <f>F37+F70</f>
        <v>0</v>
      </c>
      <c r="G104" s="423">
        <f t="shared" ref="G104:J105" si="14">G37+G70</f>
        <v>0</v>
      </c>
      <c r="H104" s="423">
        <f>H37+H70</f>
        <v>0</v>
      </c>
      <c r="I104" s="423">
        <f t="shared" si="14"/>
        <v>0</v>
      </c>
      <c r="J104" s="423">
        <f t="shared" si="14"/>
        <v>0</v>
      </c>
      <c r="K104" s="805">
        <f>K37+K70</f>
        <v>0</v>
      </c>
      <c r="L104" s="806"/>
      <c r="M104" s="805">
        <f>M37+M70</f>
        <v>0</v>
      </c>
      <c r="N104" s="806"/>
      <c r="O104" s="423">
        <f>O37+O70</f>
        <v>0</v>
      </c>
      <c r="P104" s="423">
        <f>P37+P70</f>
        <v>0</v>
      </c>
    </row>
    <row r="105" spans="1:16" x14ac:dyDescent="0.2">
      <c r="A105" s="419">
        <v>5310</v>
      </c>
      <c r="B105" s="794"/>
      <c r="C105" s="794"/>
      <c r="D105" s="794"/>
      <c r="E105" s="420">
        <v>2018</v>
      </c>
      <c r="F105" s="423">
        <f>F38+F71</f>
        <v>0</v>
      </c>
      <c r="G105" s="423">
        <f t="shared" si="14"/>
        <v>0</v>
      </c>
      <c r="H105" s="423">
        <f t="shared" si="14"/>
        <v>0</v>
      </c>
      <c r="I105" s="423">
        <f t="shared" si="14"/>
        <v>0</v>
      </c>
      <c r="J105" s="423">
        <f t="shared" si="14"/>
        <v>0</v>
      </c>
      <c r="K105" s="805">
        <f>K38+K71</f>
        <v>0</v>
      </c>
      <c r="L105" s="806"/>
      <c r="M105" s="805">
        <f>M38+M71</f>
        <v>0</v>
      </c>
      <c r="N105" s="806"/>
      <c r="O105" s="423">
        <f>O38+O71</f>
        <v>0</v>
      </c>
      <c r="P105" s="423">
        <f>P38+P71</f>
        <v>0</v>
      </c>
    </row>
    <row r="106" spans="1:16" ht="12.75" customHeight="1" x14ac:dyDescent="0.2">
      <c r="A106" s="792" t="s">
        <v>156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</row>
    <row r="107" spans="1:16" x14ac:dyDescent="0.2">
      <c r="A107" s="419">
        <v>5300</v>
      </c>
      <c r="B107" s="793" t="s">
        <v>755</v>
      </c>
      <c r="C107" s="794"/>
      <c r="D107" s="794"/>
      <c r="E107" s="420">
        <v>2019</v>
      </c>
      <c r="F107" s="423">
        <f>F46+F81</f>
        <v>0</v>
      </c>
      <c r="G107" s="423">
        <f t="shared" ref="G107:J108" si="15">G46+G81</f>
        <v>0</v>
      </c>
      <c r="H107" s="423">
        <f t="shared" si="15"/>
        <v>0</v>
      </c>
      <c r="I107" s="423">
        <f t="shared" si="15"/>
        <v>0</v>
      </c>
      <c r="J107" s="423">
        <f t="shared" si="15"/>
        <v>0</v>
      </c>
      <c r="K107" s="805">
        <f>K46+K81</f>
        <v>0</v>
      </c>
      <c r="L107" s="806"/>
      <c r="M107" s="805">
        <f>M46+M81</f>
        <v>0</v>
      </c>
      <c r="N107" s="806"/>
      <c r="O107" s="423">
        <f>O46+O81</f>
        <v>0</v>
      </c>
      <c r="P107" s="423">
        <f>P46+P81</f>
        <v>0</v>
      </c>
    </row>
    <row r="108" spans="1:16" x14ac:dyDescent="0.2">
      <c r="A108" s="419">
        <v>5310</v>
      </c>
      <c r="B108" s="794"/>
      <c r="C108" s="794"/>
      <c r="D108" s="794"/>
      <c r="E108" s="420">
        <v>2018</v>
      </c>
      <c r="F108" s="423">
        <f>F47+F82</f>
        <v>0</v>
      </c>
      <c r="G108" s="423">
        <f t="shared" si="15"/>
        <v>0</v>
      </c>
      <c r="H108" s="423">
        <f t="shared" si="15"/>
        <v>0</v>
      </c>
      <c r="I108" s="423">
        <f t="shared" si="15"/>
        <v>0</v>
      </c>
      <c r="J108" s="423">
        <f t="shared" si="15"/>
        <v>0</v>
      </c>
      <c r="K108" s="805">
        <f>K47+K82</f>
        <v>0</v>
      </c>
      <c r="L108" s="806"/>
      <c r="M108" s="805">
        <f>M47+M82</f>
        <v>0</v>
      </c>
      <c r="N108" s="806"/>
      <c r="O108" s="423">
        <f>O47+O82</f>
        <v>0</v>
      </c>
      <c r="P108" s="423">
        <f>P47+P82</f>
        <v>0</v>
      </c>
    </row>
    <row r="109" spans="1:16" ht="12.75" customHeight="1" x14ac:dyDescent="0.2">
      <c r="A109" s="792" t="s">
        <v>157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</row>
    <row r="110" spans="1:16" x14ac:dyDescent="0.2">
      <c r="A110" s="419">
        <v>5300</v>
      </c>
      <c r="B110" s="793" t="s">
        <v>755</v>
      </c>
      <c r="C110" s="794"/>
      <c r="D110" s="794"/>
      <c r="E110" s="420">
        <v>2019</v>
      </c>
      <c r="F110" s="423">
        <f>F55+F92</f>
        <v>0</v>
      </c>
      <c r="G110" s="423">
        <f t="shared" ref="G110:J111" si="16">G55+G92</f>
        <v>0</v>
      </c>
      <c r="H110" s="423">
        <f t="shared" si="16"/>
        <v>0</v>
      </c>
      <c r="I110" s="423">
        <f t="shared" si="16"/>
        <v>0</v>
      </c>
      <c r="J110" s="423">
        <f t="shared" si="16"/>
        <v>0</v>
      </c>
      <c r="K110" s="805">
        <f>K55+K92</f>
        <v>0</v>
      </c>
      <c r="L110" s="806"/>
      <c r="M110" s="805">
        <f>M55+M92</f>
        <v>0</v>
      </c>
      <c r="N110" s="806"/>
      <c r="O110" s="423">
        <f>O55+O92</f>
        <v>0</v>
      </c>
      <c r="P110" s="423">
        <f>P55+P92</f>
        <v>0</v>
      </c>
    </row>
    <row r="111" spans="1:16" x14ac:dyDescent="0.2">
      <c r="A111" s="419">
        <v>5310</v>
      </c>
      <c r="B111" s="794"/>
      <c r="C111" s="794"/>
      <c r="D111" s="794"/>
      <c r="E111" s="420">
        <v>2018</v>
      </c>
      <c r="F111" s="423">
        <f>F56+F93</f>
        <v>0</v>
      </c>
      <c r="G111" s="423">
        <f t="shared" si="16"/>
        <v>0</v>
      </c>
      <c r="H111" s="423">
        <f t="shared" si="16"/>
        <v>0</v>
      </c>
      <c r="I111" s="423">
        <f t="shared" si="16"/>
        <v>0</v>
      </c>
      <c r="J111" s="423">
        <f t="shared" si="16"/>
        <v>0</v>
      </c>
      <c r="K111" s="805">
        <f>K56+K93</f>
        <v>0</v>
      </c>
      <c r="L111" s="806"/>
      <c r="M111" s="805">
        <f>M56+M93</f>
        <v>0</v>
      </c>
      <c r="N111" s="806"/>
      <c r="O111" s="423">
        <f>O56+O93</f>
        <v>0</v>
      </c>
      <c r="P111" s="423">
        <f>P56+P93</f>
        <v>0</v>
      </c>
    </row>
    <row r="112" spans="1:16" x14ac:dyDescent="0.2">
      <c r="A112" s="418"/>
      <c r="B112" s="417"/>
      <c r="C112" s="417"/>
      <c r="D112" s="417"/>
      <c r="E112" s="417"/>
      <c r="F112" s="417"/>
      <c r="G112" s="417"/>
      <c r="H112" s="417"/>
      <c r="I112" s="417"/>
      <c r="J112" s="417"/>
      <c r="K112" s="417"/>
      <c r="L112" s="417"/>
      <c r="M112" s="417"/>
      <c r="N112" s="417"/>
      <c r="O112" s="417"/>
      <c r="P112" s="417"/>
    </row>
    <row r="113" spans="1:16" x14ac:dyDescent="0.2">
      <c r="A113" s="418"/>
      <c r="B113" s="417"/>
      <c r="C113" s="417"/>
      <c r="D113" s="417"/>
      <c r="E113" s="417"/>
      <c r="F113" s="417"/>
      <c r="G113" s="417"/>
      <c r="H113" s="417"/>
      <c r="I113" s="417"/>
      <c r="J113" s="417"/>
      <c r="K113" s="417"/>
      <c r="L113" s="417"/>
      <c r="M113" s="417"/>
      <c r="N113" s="417"/>
      <c r="O113" s="417"/>
      <c r="P113" s="417"/>
    </row>
    <row r="114" spans="1:16" x14ac:dyDescent="0.2">
      <c r="A114" s="810" t="s">
        <v>756</v>
      </c>
      <c r="B114" s="810"/>
      <c r="C114" s="810"/>
      <c r="D114" s="810"/>
      <c r="E114" s="810"/>
      <c r="F114" s="810"/>
      <c r="G114" s="810"/>
      <c r="H114" s="810"/>
      <c r="I114" s="810"/>
      <c r="J114" s="810"/>
      <c r="K114" s="810"/>
      <c r="L114" s="810"/>
      <c r="M114" s="810"/>
      <c r="N114" s="810"/>
      <c r="O114" s="810"/>
      <c r="P114" s="810"/>
    </row>
    <row r="115" spans="1:16" ht="12.75" customHeight="1" x14ac:dyDescent="0.2">
      <c r="A115" s="418"/>
      <c r="B115" s="417"/>
      <c r="C115" s="417"/>
      <c r="D115" s="417"/>
      <c r="E115" s="417"/>
      <c r="F115" s="417"/>
      <c r="G115" s="417"/>
      <c r="H115" s="417"/>
      <c r="I115" s="417"/>
      <c r="J115" s="417"/>
      <c r="K115" s="417"/>
      <c r="L115" s="417"/>
      <c r="M115" s="417"/>
      <c r="N115" s="417"/>
      <c r="O115" s="417"/>
      <c r="P115" s="417"/>
    </row>
    <row r="116" spans="1:16" ht="25.5" customHeight="1" x14ac:dyDescent="0.2">
      <c r="A116" s="418"/>
      <c r="B116" s="417"/>
      <c r="C116" s="417"/>
      <c r="D116" s="417"/>
      <c r="E116" s="815" t="s">
        <v>155</v>
      </c>
      <c r="F116" s="815"/>
      <c r="G116" s="815"/>
      <c r="H116" s="815" t="s">
        <v>156</v>
      </c>
      <c r="I116" s="815"/>
      <c r="J116" s="815"/>
      <c r="K116" s="815" t="s">
        <v>157</v>
      </c>
      <c r="L116" s="815"/>
      <c r="M116" s="815"/>
      <c r="N116" s="417"/>
      <c r="O116" s="417"/>
      <c r="P116" s="417"/>
    </row>
    <row r="117" spans="1:16" x14ac:dyDescent="0.2">
      <c r="A117" s="445" t="s">
        <v>149</v>
      </c>
      <c r="B117" s="800" t="s">
        <v>150</v>
      </c>
      <c r="C117" s="800"/>
      <c r="D117" s="800"/>
      <c r="E117" s="446" t="s">
        <v>828</v>
      </c>
      <c r="F117" s="446" t="s">
        <v>775</v>
      </c>
      <c r="G117" s="446" t="s">
        <v>774</v>
      </c>
      <c r="H117" s="446" t="s">
        <v>828</v>
      </c>
      <c r="I117" s="446" t="s">
        <v>775</v>
      </c>
      <c r="J117" s="446" t="s">
        <v>774</v>
      </c>
      <c r="K117" s="446" t="s">
        <v>828</v>
      </c>
      <c r="L117" s="446" t="s">
        <v>775</v>
      </c>
      <c r="M117" s="446" t="s">
        <v>774</v>
      </c>
      <c r="N117" s="417"/>
      <c r="O117" s="417"/>
      <c r="P117" s="417"/>
    </row>
    <row r="118" spans="1:16" ht="27.75" customHeight="1" x14ac:dyDescent="0.2">
      <c r="A118" s="419">
        <v>5320</v>
      </c>
      <c r="B118" s="793" t="s">
        <v>757</v>
      </c>
      <c r="C118" s="794"/>
      <c r="D118" s="794"/>
      <c r="E118" s="440">
        <f>SUM(E120:E122)</f>
        <v>0</v>
      </c>
      <c r="F118" s="440">
        <f t="shared" ref="F118:M118" si="17">SUM(F120:F122)</f>
        <v>0</v>
      </c>
      <c r="G118" s="440">
        <f t="shared" si="17"/>
        <v>0</v>
      </c>
      <c r="H118" s="440">
        <f t="shared" si="17"/>
        <v>0</v>
      </c>
      <c r="I118" s="440">
        <f t="shared" si="17"/>
        <v>0</v>
      </c>
      <c r="J118" s="440">
        <f t="shared" si="17"/>
        <v>0</v>
      </c>
      <c r="K118" s="440">
        <f t="shared" si="17"/>
        <v>0</v>
      </c>
      <c r="L118" s="440">
        <f t="shared" si="17"/>
        <v>0</v>
      </c>
      <c r="M118" s="440">
        <f t="shared" si="17"/>
        <v>0</v>
      </c>
      <c r="N118" s="417"/>
      <c r="O118" s="417"/>
      <c r="P118" s="417"/>
    </row>
    <row r="119" spans="1:16" x14ac:dyDescent="0.2">
      <c r="A119" s="421">
        <v>5321</v>
      </c>
      <c r="B119" s="803" t="s">
        <v>758</v>
      </c>
      <c r="C119" s="803"/>
      <c r="D119" s="803"/>
      <c r="E119" s="441"/>
      <c r="F119" s="441"/>
      <c r="G119" s="441"/>
      <c r="H119" s="441"/>
      <c r="I119" s="441"/>
      <c r="J119" s="441"/>
      <c r="K119" s="441"/>
      <c r="L119" s="441"/>
      <c r="M119" s="441"/>
      <c r="N119" s="417"/>
      <c r="O119" s="417"/>
      <c r="P119" s="417"/>
    </row>
    <row r="120" spans="1:16" x14ac:dyDescent="0.2">
      <c r="A120" s="421">
        <v>5322</v>
      </c>
      <c r="B120" s="803" t="s">
        <v>758</v>
      </c>
      <c r="C120" s="803"/>
      <c r="D120" s="803"/>
      <c r="E120" s="441"/>
      <c r="F120" s="441"/>
      <c r="G120" s="441"/>
      <c r="H120" s="441"/>
      <c r="I120" s="441"/>
      <c r="J120" s="441"/>
      <c r="K120" s="441"/>
      <c r="L120" s="441"/>
      <c r="M120" s="441"/>
      <c r="N120" s="417"/>
      <c r="O120" s="417"/>
      <c r="P120" s="417"/>
    </row>
    <row r="121" spans="1:16" x14ac:dyDescent="0.2">
      <c r="A121" s="421">
        <v>5323</v>
      </c>
      <c r="B121" s="803" t="s">
        <v>758</v>
      </c>
      <c r="C121" s="803"/>
      <c r="D121" s="803"/>
      <c r="E121" s="441"/>
      <c r="F121" s="441"/>
      <c r="G121" s="441"/>
      <c r="H121" s="441"/>
      <c r="I121" s="441"/>
      <c r="J121" s="441"/>
      <c r="K121" s="441"/>
      <c r="L121" s="441"/>
      <c r="M121" s="441"/>
      <c r="N121" s="417"/>
      <c r="O121" s="417"/>
      <c r="P121" s="417"/>
    </row>
    <row r="122" spans="1:16" x14ac:dyDescent="0.2">
      <c r="A122" s="421">
        <v>5324</v>
      </c>
      <c r="B122" s="803" t="s">
        <v>758</v>
      </c>
      <c r="C122" s="803"/>
      <c r="D122" s="803"/>
      <c r="E122" s="441"/>
      <c r="F122" s="441"/>
      <c r="G122" s="441"/>
      <c r="H122" s="441"/>
      <c r="I122" s="441"/>
      <c r="J122" s="441"/>
      <c r="K122" s="441"/>
      <c r="L122" s="441"/>
      <c r="M122" s="441"/>
      <c r="N122" s="417"/>
      <c r="O122" s="417"/>
      <c r="P122" s="417"/>
    </row>
    <row r="123" spans="1:16" ht="40.5" customHeight="1" x14ac:dyDescent="0.2">
      <c r="A123" s="419">
        <v>5325</v>
      </c>
      <c r="B123" s="793" t="s">
        <v>759</v>
      </c>
      <c r="C123" s="794"/>
      <c r="D123" s="794"/>
      <c r="E123" s="440">
        <f>SUM(E124:E126)</f>
        <v>0</v>
      </c>
      <c r="F123" s="440">
        <f t="shared" ref="F123:M123" si="18">SUM(F124:F126)</f>
        <v>0</v>
      </c>
      <c r="G123" s="440">
        <f t="shared" si="18"/>
        <v>0</v>
      </c>
      <c r="H123" s="440">
        <f t="shared" si="18"/>
        <v>0</v>
      </c>
      <c r="I123" s="440">
        <f t="shared" si="18"/>
        <v>0</v>
      </c>
      <c r="J123" s="440">
        <f t="shared" si="18"/>
        <v>0</v>
      </c>
      <c r="K123" s="440">
        <f t="shared" si="18"/>
        <v>0</v>
      </c>
      <c r="L123" s="440">
        <f t="shared" si="18"/>
        <v>0</v>
      </c>
      <c r="M123" s="440">
        <f t="shared" si="18"/>
        <v>0</v>
      </c>
      <c r="N123" s="417"/>
      <c r="O123" s="417"/>
      <c r="P123" s="417"/>
    </row>
    <row r="124" spans="1:16" x14ac:dyDescent="0.2">
      <c r="A124" s="421">
        <v>5326</v>
      </c>
      <c r="B124" s="803" t="s">
        <v>758</v>
      </c>
      <c r="C124" s="803"/>
      <c r="D124" s="803"/>
      <c r="E124" s="441"/>
      <c r="F124" s="441"/>
      <c r="G124" s="441"/>
      <c r="H124" s="441"/>
      <c r="I124" s="441"/>
      <c r="J124" s="441"/>
      <c r="K124" s="441"/>
      <c r="L124" s="441"/>
      <c r="M124" s="441"/>
      <c r="N124" s="417"/>
      <c r="O124" s="417"/>
      <c r="P124" s="417"/>
    </row>
    <row r="125" spans="1:16" x14ac:dyDescent="0.2">
      <c r="A125" s="421">
        <v>5327</v>
      </c>
      <c r="B125" s="803" t="s">
        <v>758</v>
      </c>
      <c r="C125" s="803"/>
      <c r="D125" s="803"/>
      <c r="E125" s="441"/>
      <c r="F125" s="441"/>
      <c r="G125" s="441"/>
      <c r="H125" s="441"/>
      <c r="I125" s="441"/>
      <c r="J125" s="441"/>
      <c r="K125" s="441"/>
      <c r="L125" s="441"/>
      <c r="M125" s="441"/>
      <c r="N125" s="417"/>
      <c r="O125" s="417"/>
      <c r="P125" s="417"/>
    </row>
    <row r="126" spans="1:16" x14ac:dyDescent="0.2">
      <c r="A126" s="421">
        <v>5328</v>
      </c>
      <c r="B126" s="803" t="s">
        <v>758</v>
      </c>
      <c r="C126" s="803"/>
      <c r="D126" s="803"/>
      <c r="E126" s="441"/>
      <c r="F126" s="441"/>
      <c r="G126" s="441"/>
      <c r="H126" s="441"/>
      <c r="I126" s="441"/>
      <c r="J126" s="441"/>
      <c r="K126" s="441"/>
      <c r="L126" s="441"/>
      <c r="M126" s="441"/>
      <c r="N126" s="417"/>
      <c r="O126" s="417"/>
      <c r="P126" s="417"/>
    </row>
    <row r="127" spans="1:16" ht="27.75" customHeight="1" x14ac:dyDescent="0.2">
      <c r="A127" s="419">
        <v>5329</v>
      </c>
      <c r="B127" s="793" t="s">
        <v>760</v>
      </c>
      <c r="C127" s="794"/>
      <c r="D127" s="794"/>
      <c r="E127" s="441"/>
      <c r="F127" s="441"/>
      <c r="G127" s="441"/>
      <c r="H127" s="440"/>
      <c r="I127" s="440"/>
      <c r="J127" s="440"/>
      <c r="K127" s="440"/>
      <c r="L127" s="440"/>
      <c r="M127" s="440"/>
    </row>
  </sheetData>
  <protectedRanges>
    <protectedRange sqref="C2:C3" name="Range1_1_2_1_1_1_1"/>
  </protectedRanges>
  <mergeCells count="240">
    <mergeCell ref="A24:O24"/>
    <mergeCell ref="A25:O25"/>
    <mergeCell ref="A17:J17"/>
    <mergeCell ref="A18:J18"/>
    <mergeCell ref="A19:J19"/>
    <mergeCell ref="A20:J20"/>
    <mergeCell ref="A21:J21"/>
    <mergeCell ref="L17:O17"/>
    <mergeCell ref="L18:O18"/>
    <mergeCell ref="L19:O19"/>
    <mergeCell ref="L20:O20"/>
    <mergeCell ref="L21:O21"/>
    <mergeCell ref="L14:O14"/>
    <mergeCell ref="A15:J15"/>
    <mergeCell ref="L15:O15"/>
    <mergeCell ref="A16:J16"/>
    <mergeCell ref="L16:O16"/>
    <mergeCell ref="A7:F7"/>
    <mergeCell ref="G7:I7"/>
    <mergeCell ref="J7:K7"/>
    <mergeCell ref="A8:F8"/>
    <mergeCell ref="G8:I8"/>
    <mergeCell ref="J8:K8"/>
    <mergeCell ref="A12:J12"/>
    <mergeCell ref="L12:O12"/>
    <mergeCell ref="A13:J13"/>
    <mergeCell ref="L13:O13"/>
    <mergeCell ref="B125:D125"/>
    <mergeCell ref="B126:D126"/>
    <mergeCell ref="B127:D127"/>
    <mergeCell ref="A30:P30"/>
    <mergeCell ref="A31:P31"/>
    <mergeCell ref="D1:L1"/>
    <mergeCell ref="M1:O3"/>
    <mergeCell ref="D2:L2"/>
    <mergeCell ref="D3:L3"/>
    <mergeCell ref="E5:O5"/>
    <mergeCell ref="B119:D119"/>
    <mergeCell ref="B120:D120"/>
    <mergeCell ref="B121:D121"/>
    <mergeCell ref="B122:D122"/>
    <mergeCell ref="B123:D123"/>
    <mergeCell ref="B124:D124"/>
    <mergeCell ref="A114:P114"/>
    <mergeCell ref="E116:G116"/>
    <mergeCell ref="H116:J116"/>
    <mergeCell ref="K116:M116"/>
    <mergeCell ref="B117:D117"/>
    <mergeCell ref="B118:D118"/>
    <mergeCell ref="A109:P109"/>
    <mergeCell ref="B110:D111"/>
    <mergeCell ref="K110:L110"/>
    <mergeCell ref="M110:N110"/>
    <mergeCell ref="K111:L111"/>
    <mergeCell ref="M111:N111"/>
    <mergeCell ref="A106:P106"/>
    <mergeCell ref="B107:D108"/>
    <mergeCell ref="K107:L107"/>
    <mergeCell ref="M107:N107"/>
    <mergeCell ref="K108:L108"/>
    <mergeCell ref="M108:N108"/>
    <mergeCell ref="A103:P103"/>
    <mergeCell ref="B104:D105"/>
    <mergeCell ref="K104:L104"/>
    <mergeCell ref="M104:N104"/>
    <mergeCell ref="K105:L105"/>
    <mergeCell ref="M105:N105"/>
    <mergeCell ref="B98:D99"/>
    <mergeCell ref="K98:L98"/>
    <mergeCell ref="M98:N98"/>
    <mergeCell ref="K99:L99"/>
    <mergeCell ref="M99:N99"/>
    <mergeCell ref="B100:D101"/>
    <mergeCell ref="K100:L100"/>
    <mergeCell ref="M100:N100"/>
    <mergeCell ref="K101:L101"/>
    <mergeCell ref="M101:N101"/>
    <mergeCell ref="B94:D95"/>
    <mergeCell ref="K94:L94"/>
    <mergeCell ref="M94:N94"/>
    <mergeCell ref="K95:L95"/>
    <mergeCell ref="M95:N95"/>
    <mergeCell ref="B96:D97"/>
    <mergeCell ref="K96:L96"/>
    <mergeCell ref="M96:N96"/>
    <mergeCell ref="K97:L97"/>
    <mergeCell ref="M97:N97"/>
    <mergeCell ref="A91:P91"/>
    <mergeCell ref="B92:D93"/>
    <mergeCell ref="K92:L92"/>
    <mergeCell ref="M92:N92"/>
    <mergeCell ref="K93:L93"/>
    <mergeCell ref="M93:N93"/>
    <mergeCell ref="B87:D88"/>
    <mergeCell ref="K87:L87"/>
    <mergeCell ref="M87:N87"/>
    <mergeCell ref="K88:L88"/>
    <mergeCell ref="M88:N88"/>
    <mergeCell ref="B89:D90"/>
    <mergeCell ref="K89:L89"/>
    <mergeCell ref="M89:N89"/>
    <mergeCell ref="K90:L90"/>
    <mergeCell ref="M90:N90"/>
    <mergeCell ref="B83:D84"/>
    <mergeCell ref="K83:L83"/>
    <mergeCell ref="M83:N83"/>
    <mergeCell ref="K84:L84"/>
    <mergeCell ref="M84:N84"/>
    <mergeCell ref="B85:D86"/>
    <mergeCell ref="K85:L85"/>
    <mergeCell ref="M85:N85"/>
    <mergeCell ref="K86:L86"/>
    <mergeCell ref="M86:N86"/>
    <mergeCell ref="A80:P80"/>
    <mergeCell ref="B81:D82"/>
    <mergeCell ref="K81:L81"/>
    <mergeCell ref="M81:N81"/>
    <mergeCell ref="K82:L82"/>
    <mergeCell ref="M82:N82"/>
    <mergeCell ref="B76:D77"/>
    <mergeCell ref="K76:L76"/>
    <mergeCell ref="M76:N76"/>
    <mergeCell ref="K77:L77"/>
    <mergeCell ref="M77:N77"/>
    <mergeCell ref="B78:D79"/>
    <mergeCell ref="K78:L78"/>
    <mergeCell ref="M78:N78"/>
    <mergeCell ref="K79:L79"/>
    <mergeCell ref="M79:N79"/>
    <mergeCell ref="B72:D73"/>
    <mergeCell ref="K72:L72"/>
    <mergeCell ref="M72:N72"/>
    <mergeCell ref="K73:L73"/>
    <mergeCell ref="M73:N73"/>
    <mergeCell ref="B74:D75"/>
    <mergeCell ref="K74:L74"/>
    <mergeCell ref="M74:N74"/>
    <mergeCell ref="K75:L75"/>
    <mergeCell ref="M75:N75"/>
    <mergeCell ref="A69:P69"/>
    <mergeCell ref="B70:D71"/>
    <mergeCell ref="K70:L70"/>
    <mergeCell ref="M70:N70"/>
    <mergeCell ref="K71:L71"/>
    <mergeCell ref="M71:N71"/>
    <mergeCell ref="O66:P66"/>
    <mergeCell ref="F67:F68"/>
    <mergeCell ref="G67:G68"/>
    <mergeCell ref="H67:H68"/>
    <mergeCell ref="I67:J67"/>
    <mergeCell ref="K67:L68"/>
    <mergeCell ref="M67:N68"/>
    <mergeCell ref="O67:O68"/>
    <mergeCell ref="P67:P68"/>
    <mergeCell ref="B61:D62"/>
    <mergeCell ref="K61:L61"/>
    <mergeCell ref="M61:N61"/>
    <mergeCell ref="K62:L62"/>
    <mergeCell ref="M62:N62"/>
    <mergeCell ref="A66:A68"/>
    <mergeCell ref="B66:D68"/>
    <mergeCell ref="E66:E68"/>
    <mergeCell ref="F66:G66"/>
    <mergeCell ref="H66:N66"/>
    <mergeCell ref="B57:D58"/>
    <mergeCell ref="K57:L57"/>
    <mergeCell ref="M57:N57"/>
    <mergeCell ref="K58:L58"/>
    <mergeCell ref="M58:N58"/>
    <mergeCell ref="B59:D60"/>
    <mergeCell ref="K59:L59"/>
    <mergeCell ref="M59:N59"/>
    <mergeCell ref="K60:L60"/>
    <mergeCell ref="M60:N60"/>
    <mergeCell ref="A54:P54"/>
    <mergeCell ref="B55:D56"/>
    <mergeCell ref="K55:L55"/>
    <mergeCell ref="M55:N55"/>
    <mergeCell ref="K56:L56"/>
    <mergeCell ref="M56:N56"/>
    <mergeCell ref="B50:D51"/>
    <mergeCell ref="K50:L50"/>
    <mergeCell ref="M50:N50"/>
    <mergeCell ref="K51:L51"/>
    <mergeCell ref="M51:N51"/>
    <mergeCell ref="B52:D53"/>
    <mergeCell ref="K52:L52"/>
    <mergeCell ref="M52:N52"/>
    <mergeCell ref="K53:L53"/>
    <mergeCell ref="M53:N53"/>
    <mergeCell ref="B46:D47"/>
    <mergeCell ref="K46:L46"/>
    <mergeCell ref="M46:N46"/>
    <mergeCell ref="K47:L47"/>
    <mergeCell ref="M47:N47"/>
    <mergeCell ref="B48:D49"/>
    <mergeCell ref="K48:L48"/>
    <mergeCell ref="M48:N48"/>
    <mergeCell ref="K49:L49"/>
    <mergeCell ref="M49:N49"/>
    <mergeCell ref="B43:D44"/>
    <mergeCell ref="K43:L43"/>
    <mergeCell ref="M43:N43"/>
    <mergeCell ref="K44:L44"/>
    <mergeCell ref="M44:N44"/>
    <mergeCell ref="A45:P45"/>
    <mergeCell ref="B39:D40"/>
    <mergeCell ref="K39:L39"/>
    <mergeCell ref="M39:N39"/>
    <mergeCell ref="K40:L40"/>
    <mergeCell ref="M40:N40"/>
    <mergeCell ref="B41:D42"/>
    <mergeCell ref="K41:L41"/>
    <mergeCell ref="M41:N41"/>
    <mergeCell ref="K42:L42"/>
    <mergeCell ref="M42:N42"/>
    <mergeCell ref="A3:C3"/>
    <mergeCell ref="A1:C1"/>
    <mergeCell ref="A2:C2"/>
    <mergeCell ref="A36:P36"/>
    <mergeCell ref="B37:D38"/>
    <mergeCell ref="K37:L37"/>
    <mergeCell ref="M37:N37"/>
    <mergeCell ref="K38:L38"/>
    <mergeCell ref="M38:N38"/>
    <mergeCell ref="H34:H35"/>
    <mergeCell ref="I34:J34"/>
    <mergeCell ref="K34:L35"/>
    <mergeCell ref="M34:N35"/>
    <mergeCell ref="O34:O35"/>
    <mergeCell ref="P34:P35"/>
    <mergeCell ref="A33:A35"/>
    <mergeCell ref="B33:D35"/>
    <mergeCell ref="E33:E35"/>
    <mergeCell ref="F33:G33"/>
    <mergeCell ref="H33:N33"/>
    <mergeCell ref="O33:P33"/>
    <mergeCell ref="F34:F35"/>
    <mergeCell ref="G34:G35"/>
    <mergeCell ref="A14:J14"/>
  </mergeCells>
  <conditionalFormatting sqref="G8">
    <cfRule type="containsBlanks" dxfId="7" priority="5">
      <formula>LEN(TRIM(G8))=0</formula>
    </cfRule>
  </conditionalFormatting>
  <conditionalFormatting sqref="K13:K16">
    <cfRule type="containsBlanks" dxfId="6" priority="4">
      <formula>LEN(TRIM(K13))=0</formula>
    </cfRule>
  </conditionalFormatting>
  <conditionalFormatting sqref="K17:K21">
    <cfRule type="containsBlanks" dxfId="5" priority="3">
      <formula>LEN(TRIM(K17))=0</formula>
    </cfRule>
  </conditionalFormatting>
  <conditionalFormatting sqref="A25">
    <cfRule type="containsBlanks" dxfId="4" priority="1">
      <formula>LEN(TRIM(A25))=0</formula>
    </cfRule>
  </conditionalFormatting>
  <conditionalFormatting sqref="A24">
    <cfRule type="containsBlanks" dxfId="3" priority="2">
      <formula>LEN(TRIM(A24))=0</formula>
    </cfRule>
  </conditionalFormatting>
  <dataValidations count="4">
    <dataValidation type="decimal" operator="lessThanOrEqual" allowBlank="1" showInputMessage="1" showErrorMessage="1" promptTitle="Внимательно!" prompt="Тут должно быть отрицательное число" sqref="I39:I44 JE39:JE44 TA39:TA44 ACW39:ACW44 AMS39:AMS44 AWO39:AWO44 BGK39:BGK44 BQG39:BQG44 CAC39:CAC44 CJY39:CJY44 CTU39:CTU44 DDQ39:DDQ44 DNM39:DNM44 DXI39:DXI44 EHE39:EHE44 ERA39:ERA44 FAW39:FAW44 FKS39:FKS44 FUO39:FUO44 GEK39:GEK44 GOG39:GOG44 GYC39:GYC44 HHY39:HHY44 HRU39:HRU44 IBQ39:IBQ44 ILM39:ILM44 IVI39:IVI44 JFE39:JFE44 JPA39:JPA44 JYW39:JYW44 KIS39:KIS44 KSO39:KSO44 LCK39:LCK44 LMG39:LMG44 LWC39:LWC44 MFY39:MFY44 MPU39:MPU44 MZQ39:MZQ44 NJM39:NJM44 NTI39:NTI44 ODE39:ODE44 ONA39:ONA44 OWW39:OWW44 PGS39:PGS44 PQO39:PQO44 QAK39:QAK44 QKG39:QKG44 QUC39:QUC44 RDY39:RDY44 RNU39:RNU44 RXQ39:RXQ44 SHM39:SHM44 SRI39:SRI44 TBE39:TBE44 TLA39:TLA44 TUW39:TUW44 UES39:UES44 UOO39:UOO44 UYK39:UYK44 VIG39:VIG44 VSC39:VSC44 WBY39:WBY44 WLU39:WLU44 WVQ39:WVQ44 I65573:I65578 JE65573:JE65578 TA65573:TA65578 ACW65573:ACW65578 AMS65573:AMS65578 AWO65573:AWO65578 BGK65573:BGK65578 BQG65573:BQG65578 CAC65573:CAC65578 CJY65573:CJY65578 CTU65573:CTU65578 DDQ65573:DDQ65578 DNM65573:DNM65578 DXI65573:DXI65578 EHE65573:EHE65578 ERA65573:ERA65578 FAW65573:FAW65578 FKS65573:FKS65578 FUO65573:FUO65578 GEK65573:GEK65578 GOG65573:GOG65578 GYC65573:GYC65578 HHY65573:HHY65578 HRU65573:HRU65578 IBQ65573:IBQ65578 ILM65573:ILM65578 IVI65573:IVI65578 JFE65573:JFE65578 JPA65573:JPA65578 JYW65573:JYW65578 KIS65573:KIS65578 KSO65573:KSO65578 LCK65573:LCK65578 LMG65573:LMG65578 LWC65573:LWC65578 MFY65573:MFY65578 MPU65573:MPU65578 MZQ65573:MZQ65578 NJM65573:NJM65578 NTI65573:NTI65578 ODE65573:ODE65578 ONA65573:ONA65578 OWW65573:OWW65578 PGS65573:PGS65578 PQO65573:PQO65578 QAK65573:QAK65578 QKG65573:QKG65578 QUC65573:QUC65578 RDY65573:RDY65578 RNU65573:RNU65578 RXQ65573:RXQ65578 SHM65573:SHM65578 SRI65573:SRI65578 TBE65573:TBE65578 TLA65573:TLA65578 TUW65573:TUW65578 UES65573:UES65578 UOO65573:UOO65578 UYK65573:UYK65578 VIG65573:VIG65578 VSC65573:VSC65578 WBY65573:WBY65578 WLU65573:WLU65578 WVQ65573:WVQ65578 I131109:I131114 JE131109:JE131114 TA131109:TA131114 ACW131109:ACW131114 AMS131109:AMS131114 AWO131109:AWO131114 BGK131109:BGK131114 BQG131109:BQG131114 CAC131109:CAC131114 CJY131109:CJY131114 CTU131109:CTU131114 DDQ131109:DDQ131114 DNM131109:DNM131114 DXI131109:DXI131114 EHE131109:EHE131114 ERA131109:ERA131114 FAW131109:FAW131114 FKS131109:FKS131114 FUO131109:FUO131114 GEK131109:GEK131114 GOG131109:GOG131114 GYC131109:GYC131114 HHY131109:HHY131114 HRU131109:HRU131114 IBQ131109:IBQ131114 ILM131109:ILM131114 IVI131109:IVI131114 JFE131109:JFE131114 JPA131109:JPA131114 JYW131109:JYW131114 KIS131109:KIS131114 KSO131109:KSO131114 LCK131109:LCK131114 LMG131109:LMG131114 LWC131109:LWC131114 MFY131109:MFY131114 MPU131109:MPU131114 MZQ131109:MZQ131114 NJM131109:NJM131114 NTI131109:NTI131114 ODE131109:ODE131114 ONA131109:ONA131114 OWW131109:OWW131114 PGS131109:PGS131114 PQO131109:PQO131114 QAK131109:QAK131114 QKG131109:QKG131114 QUC131109:QUC131114 RDY131109:RDY131114 RNU131109:RNU131114 RXQ131109:RXQ131114 SHM131109:SHM131114 SRI131109:SRI131114 TBE131109:TBE131114 TLA131109:TLA131114 TUW131109:TUW131114 UES131109:UES131114 UOO131109:UOO131114 UYK131109:UYK131114 VIG131109:VIG131114 VSC131109:VSC131114 WBY131109:WBY131114 WLU131109:WLU131114 WVQ131109:WVQ131114 I196645:I196650 JE196645:JE196650 TA196645:TA196650 ACW196645:ACW196650 AMS196645:AMS196650 AWO196645:AWO196650 BGK196645:BGK196650 BQG196645:BQG196650 CAC196645:CAC196650 CJY196645:CJY196650 CTU196645:CTU196650 DDQ196645:DDQ196650 DNM196645:DNM196650 DXI196645:DXI196650 EHE196645:EHE196650 ERA196645:ERA196650 FAW196645:FAW196650 FKS196645:FKS196650 FUO196645:FUO196650 GEK196645:GEK196650 GOG196645:GOG196650 GYC196645:GYC196650 HHY196645:HHY196650 HRU196645:HRU196650 IBQ196645:IBQ196650 ILM196645:ILM196650 IVI196645:IVI196650 JFE196645:JFE196650 JPA196645:JPA196650 JYW196645:JYW196650 KIS196645:KIS196650 KSO196645:KSO196650 LCK196645:LCK196650 LMG196645:LMG196650 LWC196645:LWC196650 MFY196645:MFY196650 MPU196645:MPU196650 MZQ196645:MZQ196650 NJM196645:NJM196650 NTI196645:NTI196650 ODE196645:ODE196650 ONA196645:ONA196650 OWW196645:OWW196650 PGS196645:PGS196650 PQO196645:PQO196650 QAK196645:QAK196650 QKG196645:QKG196650 QUC196645:QUC196650 RDY196645:RDY196650 RNU196645:RNU196650 RXQ196645:RXQ196650 SHM196645:SHM196650 SRI196645:SRI196650 TBE196645:TBE196650 TLA196645:TLA196650 TUW196645:TUW196650 UES196645:UES196650 UOO196645:UOO196650 UYK196645:UYK196650 VIG196645:VIG196650 VSC196645:VSC196650 WBY196645:WBY196650 WLU196645:WLU196650 WVQ196645:WVQ196650 I262181:I262186 JE262181:JE262186 TA262181:TA262186 ACW262181:ACW262186 AMS262181:AMS262186 AWO262181:AWO262186 BGK262181:BGK262186 BQG262181:BQG262186 CAC262181:CAC262186 CJY262181:CJY262186 CTU262181:CTU262186 DDQ262181:DDQ262186 DNM262181:DNM262186 DXI262181:DXI262186 EHE262181:EHE262186 ERA262181:ERA262186 FAW262181:FAW262186 FKS262181:FKS262186 FUO262181:FUO262186 GEK262181:GEK262186 GOG262181:GOG262186 GYC262181:GYC262186 HHY262181:HHY262186 HRU262181:HRU262186 IBQ262181:IBQ262186 ILM262181:ILM262186 IVI262181:IVI262186 JFE262181:JFE262186 JPA262181:JPA262186 JYW262181:JYW262186 KIS262181:KIS262186 KSO262181:KSO262186 LCK262181:LCK262186 LMG262181:LMG262186 LWC262181:LWC262186 MFY262181:MFY262186 MPU262181:MPU262186 MZQ262181:MZQ262186 NJM262181:NJM262186 NTI262181:NTI262186 ODE262181:ODE262186 ONA262181:ONA262186 OWW262181:OWW262186 PGS262181:PGS262186 PQO262181:PQO262186 QAK262181:QAK262186 QKG262181:QKG262186 QUC262181:QUC262186 RDY262181:RDY262186 RNU262181:RNU262186 RXQ262181:RXQ262186 SHM262181:SHM262186 SRI262181:SRI262186 TBE262181:TBE262186 TLA262181:TLA262186 TUW262181:TUW262186 UES262181:UES262186 UOO262181:UOO262186 UYK262181:UYK262186 VIG262181:VIG262186 VSC262181:VSC262186 WBY262181:WBY262186 WLU262181:WLU262186 WVQ262181:WVQ262186 I327717:I327722 JE327717:JE327722 TA327717:TA327722 ACW327717:ACW327722 AMS327717:AMS327722 AWO327717:AWO327722 BGK327717:BGK327722 BQG327717:BQG327722 CAC327717:CAC327722 CJY327717:CJY327722 CTU327717:CTU327722 DDQ327717:DDQ327722 DNM327717:DNM327722 DXI327717:DXI327722 EHE327717:EHE327722 ERA327717:ERA327722 FAW327717:FAW327722 FKS327717:FKS327722 FUO327717:FUO327722 GEK327717:GEK327722 GOG327717:GOG327722 GYC327717:GYC327722 HHY327717:HHY327722 HRU327717:HRU327722 IBQ327717:IBQ327722 ILM327717:ILM327722 IVI327717:IVI327722 JFE327717:JFE327722 JPA327717:JPA327722 JYW327717:JYW327722 KIS327717:KIS327722 KSO327717:KSO327722 LCK327717:LCK327722 LMG327717:LMG327722 LWC327717:LWC327722 MFY327717:MFY327722 MPU327717:MPU327722 MZQ327717:MZQ327722 NJM327717:NJM327722 NTI327717:NTI327722 ODE327717:ODE327722 ONA327717:ONA327722 OWW327717:OWW327722 PGS327717:PGS327722 PQO327717:PQO327722 QAK327717:QAK327722 QKG327717:QKG327722 QUC327717:QUC327722 RDY327717:RDY327722 RNU327717:RNU327722 RXQ327717:RXQ327722 SHM327717:SHM327722 SRI327717:SRI327722 TBE327717:TBE327722 TLA327717:TLA327722 TUW327717:TUW327722 UES327717:UES327722 UOO327717:UOO327722 UYK327717:UYK327722 VIG327717:VIG327722 VSC327717:VSC327722 WBY327717:WBY327722 WLU327717:WLU327722 WVQ327717:WVQ327722 I393253:I393258 JE393253:JE393258 TA393253:TA393258 ACW393253:ACW393258 AMS393253:AMS393258 AWO393253:AWO393258 BGK393253:BGK393258 BQG393253:BQG393258 CAC393253:CAC393258 CJY393253:CJY393258 CTU393253:CTU393258 DDQ393253:DDQ393258 DNM393253:DNM393258 DXI393253:DXI393258 EHE393253:EHE393258 ERA393253:ERA393258 FAW393253:FAW393258 FKS393253:FKS393258 FUO393253:FUO393258 GEK393253:GEK393258 GOG393253:GOG393258 GYC393253:GYC393258 HHY393253:HHY393258 HRU393253:HRU393258 IBQ393253:IBQ393258 ILM393253:ILM393258 IVI393253:IVI393258 JFE393253:JFE393258 JPA393253:JPA393258 JYW393253:JYW393258 KIS393253:KIS393258 KSO393253:KSO393258 LCK393253:LCK393258 LMG393253:LMG393258 LWC393253:LWC393258 MFY393253:MFY393258 MPU393253:MPU393258 MZQ393253:MZQ393258 NJM393253:NJM393258 NTI393253:NTI393258 ODE393253:ODE393258 ONA393253:ONA393258 OWW393253:OWW393258 PGS393253:PGS393258 PQO393253:PQO393258 QAK393253:QAK393258 QKG393253:QKG393258 QUC393253:QUC393258 RDY393253:RDY393258 RNU393253:RNU393258 RXQ393253:RXQ393258 SHM393253:SHM393258 SRI393253:SRI393258 TBE393253:TBE393258 TLA393253:TLA393258 TUW393253:TUW393258 UES393253:UES393258 UOO393253:UOO393258 UYK393253:UYK393258 VIG393253:VIG393258 VSC393253:VSC393258 WBY393253:WBY393258 WLU393253:WLU393258 WVQ393253:WVQ393258 I458789:I458794 JE458789:JE458794 TA458789:TA458794 ACW458789:ACW458794 AMS458789:AMS458794 AWO458789:AWO458794 BGK458789:BGK458794 BQG458789:BQG458794 CAC458789:CAC458794 CJY458789:CJY458794 CTU458789:CTU458794 DDQ458789:DDQ458794 DNM458789:DNM458794 DXI458789:DXI458794 EHE458789:EHE458794 ERA458789:ERA458794 FAW458789:FAW458794 FKS458789:FKS458794 FUO458789:FUO458794 GEK458789:GEK458794 GOG458789:GOG458794 GYC458789:GYC458794 HHY458789:HHY458794 HRU458789:HRU458794 IBQ458789:IBQ458794 ILM458789:ILM458794 IVI458789:IVI458794 JFE458789:JFE458794 JPA458789:JPA458794 JYW458789:JYW458794 KIS458789:KIS458794 KSO458789:KSO458794 LCK458789:LCK458794 LMG458789:LMG458794 LWC458789:LWC458794 MFY458789:MFY458794 MPU458789:MPU458794 MZQ458789:MZQ458794 NJM458789:NJM458794 NTI458789:NTI458794 ODE458789:ODE458794 ONA458789:ONA458794 OWW458789:OWW458794 PGS458789:PGS458794 PQO458789:PQO458794 QAK458789:QAK458794 QKG458789:QKG458794 QUC458789:QUC458794 RDY458789:RDY458794 RNU458789:RNU458794 RXQ458789:RXQ458794 SHM458789:SHM458794 SRI458789:SRI458794 TBE458789:TBE458794 TLA458789:TLA458794 TUW458789:TUW458794 UES458789:UES458794 UOO458789:UOO458794 UYK458789:UYK458794 VIG458789:VIG458794 VSC458789:VSC458794 WBY458789:WBY458794 WLU458789:WLU458794 WVQ458789:WVQ458794 I524325:I524330 JE524325:JE524330 TA524325:TA524330 ACW524325:ACW524330 AMS524325:AMS524330 AWO524325:AWO524330 BGK524325:BGK524330 BQG524325:BQG524330 CAC524325:CAC524330 CJY524325:CJY524330 CTU524325:CTU524330 DDQ524325:DDQ524330 DNM524325:DNM524330 DXI524325:DXI524330 EHE524325:EHE524330 ERA524325:ERA524330 FAW524325:FAW524330 FKS524325:FKS524330 FUO524325:FUO524330 GEK524325:GEK524330 GOG524325:GOG524330 GYC524325:GYC524330 HHY524325:HHY524330 HRU524325:HRU524330 IBQ524325:IBQ524330 ILM524325:ILM524330 IVI524325:IVI524330 JFE524325:JFE524330 JPA524325:JPA524330 JYW524325:JYW524330 KIS524325:KIS524330 KSO524325:KSO524330 LCK524325:LCK524330 LMG524325:LMG524330 LWC524325:LWC524330 MFY524325:MFY524330 MPU524325:MPU524330 MZQ524325:MZQ524330 NJM524325:NJM524330 NTI524325:NTI524330 ODE524325:ODE524330 ONA524325:ONA524330 OWW524325:OWW524330 PGS524325:PGS524330 PQO524325:PQO524330 QAK524325:QAK524330 QKG524325:QKG524330 QUC524325:QUC524330 RDY524325:RDY524330 RNU524325:RNU524330 RXQ524325:RXQ524330 SHM524325:SHM524330 SRI524325:SRI524330 TBE524325:TBE524330 TLA524325:TLA524330 TUW524325:TUW524330 UES524325:UES524330 UOO524325:UOO524330 UYK524325:UYK524330 VIG524325:VIG524330 VSC524325:VSC524330 WBY524325:WBY524330 WLU524325:WLU524330 WVQ524325:WVQ524330 I589861:I589866 JE589861:JE589866 TA589861:TA589866 ACW589861:ACW589866 AMS589861:AMS589866 AWO589861:AWO589866 BGK589861:BGK589866 BQG589861:BQG589866 CAC589861:CAC589866 CJY589861:CJY589866 CTU589861:CTU589866 DDQ589861:DDQ589866 DNM589861:DNM589866 DXI589861:DXI589866 EHE589861:EHE589866 ERA589861:ERA589866 FAW589861:FAW589866 FKS589861:FKS589866 FUO589861:FUO589866 GEK589861:GEK589866 GOG589861:GOG589866 GYC589861:GYC589866 HHY589861:HHY589866 HRU589861:HRU589866 IBQ589861:IBQ589866 ILM589861:ILM589866 IVI589861:IVI589866 JFE589861:JFE589866 JPA589861:JPA589866 JYW589861:JYW589866 KIS589861:KIS589866 KSO589861:KSO589866 LCK589861:LCK589866 LMG589861:LMG589866 LWC589861:LWC589866 MFY589861:MFY589866 MPU589861:MPU589866 MZQ589861:MZQ589866 NJM589861:NJM589866 NTI589861:NTI589866 ODE589861:ODE589866 ONA589861:ONA589866 OWW589861:OWW589866 PGS589861:PGS589866 PQO589861:PQO589866 QAK589861:QAK589866 QKG589861:QKG589866 QUC589861:QUC589866 RDY589861:RDY589866 RNU589861:RNU589866 RXQ589861:RXQ589866 SHM589861:SHM589866 SRI589861:SRI589866 TBE589861:TBE589866 TLA589861:TLA589866 TUW589861:TUW589866 UES589861:UES589866 UOO589861:UOO589866 UYK589861:UYK589866 VIG589861:VIG589866 VSC589861:VSC589866 WBY589861:WBY589866 WLU589861:WLU589866 WVQ589861:WVQ589866 I655397:I655402 JE655397:JE655402 TA655397:TA655402 ACW655397:ACW655402 AMS655397:AMS655402 AWO655397:AWO655402 BGK655397:BGK655402 BQG655397:BQG655402 CAC655397:CAC655402 CJY655397:CJY655402 CTU655397:CTU655402 DDQ655397:DDQ655402 DNM655397:DNM655402 DXI655397:DXI655402 EHE655397:EHE655402 ERA655397:ERA655402 FAW655397:FAW655402 FKS655397:FKS655402 FUO655397:FUO655402 GEK655397:GEK655402 GOG655397:GOG655402 GYC655397:GYC655402 HHY655397:HHY655402 HRU655397:HRU655402 IBQ655397:IBQ655402 ILM655397:ILM655402 IVI655397:IVI655402 JFE655397:JFE655402 JPA655397:JPA655402 JYW655397:JYW655402 KIS655397:KIS655402 KSO655397:KSO655402 LCK655397:LCK655402 LMG655397:LMG655402 LWC655397:LWC655402 MFY655397:MFY655402 MPU655397:MPU655402 MZQ655397:MZQ655402 NJM655397:NJM655402 NTI655397:NTI655402 ODE655397:ODE655402 ONA655397:ONA655402 OWW655397:OWW655402 PGS655397:PGS655402 PQO655397:PQO655402 QAK655397:QAK655402 QKG655397:QKG655402 QUC655397:QUC655402 RDY655397:RDY655402 RNU655397:RNU655402 RXQ655397:RXQ655402 SHM655397:SHM655402 SRI655397:SRI655402 TBE655397:TBE655402 TLA655397:TLA655402 TUW655397:TUW655402 UES655397:UES655402 UOO655397:UOO655402 UYK655397:UYK655402 VIG655397:VIG655402 VSC655397:VSC655402 WBY655397:WBY655402 WLU655397:WLU655402 WVQ655397:WVQ655402 I720933:I720938 JE720933:JE720938 TA720933:TA720938 ACW720933:ACW720938 AMS720933:AMS720938 AWO720933:AWO720938 BGK720933:BGK720938 BQG720933:BQG720938 CAC720933:CAC720938 CJY720933:CJY720938 CTU720933:CTU720938 DDQ720933:DDQ720938 DNM720933:DNM720938 DXI720933:DXI720938 EHE720933:EHE720938 ERA720933:ERA720938 FAW720933:FAW720938 FKS720933:FKS720938 FUO720933:FUO720938 GEK720933:GEK720938 GOG720933:GOG720938 GYC720933:GYC720938 HHY720933:HHY720938 HRU720933:HRU720938 IBQ720933:IBQ720938 ILM720933:ILM720938 IVI720933:IVI720938 JFE720933:JFE720938 JPA720933:JPA720938 JYW720933:JYW720938 KIS720933:KIS720938 KSO720933:KSO720938 LCK720933:LCK720938 LMG720933:LMG720938 LWC720933:LWC720938 MFY720933:MFY720938 MPU720933:MPU720938 MZQ720933:MZQ720938 NJM720933:NJM720938 NTI720933:NTI720938 ODE720933:ODE720938 ONA720933:ONA720938 OWW720933:OWW720938 PGS720933:PGS720938 PQO720933:PQO720938 QAK720933:QAK720938 QKG720933:QKG720938 QUC720933:QUC720938 RDY720933:RDY720938 RNU720933:RNU720938 RXQ720933:RXQ720938 SHM720933:SHM720938 SRI720933:SRI720938 TBE720933:TBE720938 TLA720933:TLA720938 TUW720933:TUW720938 UES720933:UES720938 UOO720933:UOO720938 UYK720933:UYK720938 VIG720933:VIG720938 VSC720933:VSC720938 WBY720933:WBY720938 WLU720933:WLU720938 WVQ720933:WVQ720938 I786469:I786474 JE786469:JE786474 TA786469:TA786474 ACW786469:ACW786474 AMS786469:AMS786474 AWO786469:AWO786474 BGK786469:BGK786474 BQG786469:BQG786474 CAC786469:CAC786474 CJY786469:CJY786474 CTU786469:CTU786474 DDQ786469:DDQ786474 DNM786469:DNM786474 DXI786469:DXI786474 EHE786469:EHE786474 ERA786469:ERA786474 FAW786469:FAW786474 FKS786469:FKS786474 FUO786469:FUO786474 GEK786469:GEK786474 GOG786469:GOG786474 GYC786469:GYC786474 HHY786469:HHY786474 HRU786469:HRU786474 IBQ786469:IBQ786474 ILM786469:ILM786474 IVI786469:IVI786474 JFE786469:JFE786474 JPA786469:JPA786474 JYW786469:JYW786474 KIS786469:KIS786474 KSO786469:KSO786474 LCK786469:LCK786474 LMG786469:LMG786474 LWC786469:LWC786474 MFY786469:MFY786474 MPU786469:MPU786474 MZQ786469:MZQ786474 NJM786469:NJM786474 NTI786469:NTI786474 ODE786469:ODE786474 ONA786469:ONA786474 OWW786469:OWW786474 PGS786469:PGS786474 PQO786469:PQO786474 QAK786469:QAK786474 QKG786469:QKG786474 QUC786469:QUC786474 RDY786469:RDY786474 RNU786469:RNU786474 RXQ786469:RXQ786474 SHM786469:SHM786474 SRI786469:SRI786474 TBE786469:TBE786474 TLA786469:TLA786474 TUW786469:TUW786474 UES786469:UES786474 UOO786469:UOO786474 UYK786469:UYK786474 VIG786469:VIG786474 VSC786469:VSC786474 WBY786469:WBY786474 WLU786469:WLU786474 WVQ786469:WVQ786474 I852005:I852010 JE852005:JE852010 TA852005:TA852010 ACW852005:ACW852010 AMS852005:AMS852010 AWO852005:AWO852010 BGK852005:BGK852010 BQG852005:BQG852010 CAC852005:CAC852010 CJY852005:CJY852010 CTU852005:CTU852010 DDQ852005:DDQ852010 DNM852005:DNM852010 DXI852005:DXI852010 EHE852005:EHE852010 ERA852005:ERA852010 FAW852005:FAW852010 FKS852005:FKS852010 FUO852005:FUO852010 GEK852005:GEK852010 GOG852005:GOG852010 GYC852005:GYC852010 HHY852005:HHY852010 HRU852005:HRU852010 IBQ852005:IBQ852010 ILM852005:ILM852010 IVI852005:IVI852010 JFE852005:JFE852010 JPA852005:JPA852010 JYW852005:JYW852010 KIS852005:KIS852010 KSO852005:KSO852010 LCK852005:LCK852010 LMG852005:LMG852010 LWC852005:LWC852010 MFY852005:MFY852010 MPU852005:MPU852010 MZQ852005:MZQ852010 NJM852005:NJM852010 NTI852005:NTI852010 ODE852005:ODE852010 ONA852005:ONA852010 OWW852005:OWW852010 PGS852005:PGS852010 PQO852005:PQO852010 QAK852005:QAK852010 QKG852005:QKG852010 QUC852005:QUC852010 RDY852005:RDY852010 RNU852005:RNU852010 RXQ852005:RXQ852010 SHM852005:SHM852010 SRI852005:SRI852010 TBE852005:TBE852010 TLA852005:TLA852010 TUW852005:TUW852010 UES852005:UES852010 UOO852005:UOO852010 UYK852005:UYK852010 VIG852005:VIG852010 VSC852005:VSC852010 WBY852005:WBY852010 WLU852005:WLU852010 WVQ852005:WVQ852010 I917541:I917546 JE917541:JE917546 TA917541:TA917546 ACW917541:ACW917546 AMS917541:AMS917546 AWO917541:AWO917546 BGK917541:BGK917546 BQG917541:BQG917546 CAC917541:CAC917546 CJY917541:CJY917546 CTU917541:CTU917546 DDQ917541:DDQ917546 DNM917541:DNM917546 DXI917541:DXI917546 EHE917541:EHE917546 ERA917541:ERA917546 FAW917541:FAW917546 FKS917541:FKS917546 FUO917541:FUO917546 GEK917541:GEK917546 GOG917541:GOG917546 GYC917541:GYC917546 HHY917541:HHY917546 HRU917541:HRU917546 IBQ917541:IBQ917546 ILM917541:ILM917546 IVI917541:IVI917546 JFE917541:JFE917546 JPA917541:JPA917546 JYW917541:JYW917546 KIS917541:KIS917546 KSO917541:KSO917546 LCK917541:LCK917546 LMG917541:LMG917546 LWC917541:LWC917546 MFY917541:MFY917546 MPU917541:MPU917546 MZQ917541:MZQ917546 NJM917541:NJM917546 NTI917541:NTI917546 ODE917541:ODE917546 ONA917541:ONA917546 OWW917541:OWW917546 PGS917541:PGS917546 PQO917541:PQO917546 QAK917541:QAK917546 QKG917541:QKG917546 QUC917541:QUC917546 RDY917541:RDY917546 RNU917541:RNU917546 RXQ917541:RXQ917546 SHM917541:SHM917546 SRI917541:SRI917546 TBE917541:TBE917546 TLA917541:TLA917546 TUW917541:TUW917546 UES917541:UES917546 UOO917541:UOO917546 UYK917541:UYK917546 VIG917541:VIG917546 VSC917541:VSC917546 WBY917541:WBY917546 WLU917541:WLU917546 WVQ917541:WVQ917546 I983077:I983082 JE983077:JE983082 TA983077:TA983082 ACW983077:ACW983082 AMS983077:AMS983082 AWO983077:AWO983082 BGK983077:BGK983082 BQG983077:BQG983082 CAC983077:CAC983082 CJY983077:CJY983082 CTU983077:CTU983082 DDQ983077:DDQ983082 DNM983077:DNM983082 DXI983077:DXI983082 EHE983077:EHE983082 ERA983077:ERA983082 FAW983077:FAW983082 FKS983077:FKS983082 FUO983077:FUO983082 GEK983077:GEK983082 GOG983077:GOG983082 GYC983077:GYC983082 HHY983077:HHY983082 HRU983077:HRU983082 IBQ983077:IBQ983082 ILM983077:ILM983082 IVI983077:IVI983082 JFE983077:JFE983082 JPA983077:JPA983082 JYW983077:JYW983082 KIS983077:KIS983082 KSO983077:KSO983082 LCK983077:LCK983082 LMG983077:LMG983082 LWC983077:LWC983082 MFY983077:MFY983082 MPU983077:MPU983082 MZQ983077:MZQ983082 NJM983077:NJM983082 NTI983077:NTI983082 ODE983077:ODE983082 ONA983077:ONA983082 OWW983077:OWW983082 PGS983077:PGS983082 PQO983077:PQO983082 QAK983077:QAK983082 QKG983077:QKG983082 QUC983077:QUC983082 RDY983077:RDY983082 RNU983077:RNU983082 RXQ983077:RXQ983082 SHM983077:SHM983082 SRI983077:SRI983082 TBE983077:TBE983082 TLA983077:TLA983082 TUW983077:TUW983082 UES983077:UES983082 UOO983077:UOO983082 UYK983077:UYK983082 VIG983077:VIG983082 VSC983077:VSC983082 WBY983077:WBY983082 WLU983077:WLU983082 WVQ983077:WVQ983082 I48:I53 JE48:JE53 TA48:TA53 ACW48:ACW53 AMS48:AMS53 AWO48:AWO53 BGK48:BGK53 BQG48:BQG53 CAC48:CAC53 CJY48:CJY53 CTU48:CTU53 DDQ48:DDQ53 DNM48:DNM53 DXI48:DXI53 EHE48:EHE53 ERA48:ERA53 FAW48:FAW53 FKS48:FKS53 FUO48:FUO53 GEK48:GEK53 GOG48:GOG53 GYC48:GYC53 HHY48:HHY53 HRU48:HRU53 IBQ48:IBQ53 ILM48:ILM53 IVI48:IVI53 JFE48:JFE53 JPA48:JPA53 JYW48:JYW53 KIS48:KIS53 KSO48:KSO53 LCK48:LCK53 LMG48:LMG53 LWC48:LWC53 MFY48:MFY53 MPU48:MPU53 MZQ48:MZQ53 NJM48:NJM53 NTI48:NTI53 ODE48:ODE53 ONA48:ONA53 OWW48:OWW53 PGS48:PGS53 PQO48:PQO53 QAK48:QAK53 QKG48:QKG53 QUC48:QUC53 RDY48:RDY53 RNU48:RNU53 RXQ48:RXQ53 SHM48:SHM53 SRI48:SRI53 TBE48:TBE53 TLA48:TLA53 TUW48:TUW53 UES48:UES53 UOO48:UOO53 UYK48:UYK53 VIG48:VIG53 VSC48:VSC53 WBY48:WBY53 WLU48:WLU53 WVQ48:WVQ53 I65582:I65587 JE65582:JE65587 TA65582:TA65587 ACW65582:ACW65587 AMS65582:AMS65587 AWO65582:AWO65587 BGK65582:BGK65587 BQG65582:BQG65587 CAC65582:CAC65587 CJY65582:CJY65587 CTU65582:CTU65587 DDQ65582:DDQ65587 DNM65582:DNM65587 DXI65582:DXI65587 EHE65582:EHE65587 ERA65582:ERA65587 FAW65582:FAW65587 FKS65582:FKS65587 FUO65582:FUO65587 GEK65582:GEK65587 GOG65582:GOG65587 GYC65582:GYC65587 HHY65582:HHY65587 HRU65582:HRU65587 IBQ65582:IBQ65587 ILM65582:ILM65587 IVI65582:IVI65587 JFE65582:JFE65587 JPA65582:JPA65587 JYW65582:JYW65587 KIS65582:KIS65587 KSO65582:KSO65587 LCK65582:LCK65587 LMG65582:LMG65587 LWC65582:LWC65587 MFY65582:MFY65587 MPU65582:MPU65587 MZQ65582:MZQ65587 NJM65582:NJM65587 NTI65582:NTI65587 ODE65582:ODE65587 ONA65582:ONA65587 OWW65582:OWW65587 PGS65582:PGS65587 PQO65582:PQO65587 QAK65582:QAK65587 QKG65582:QKG65587 QUC65582:QUC65587 RDY65582:RDY65587 RNU65582:RNU65587 RXQ65582:RXQ65587 SHM65582:SHM65587 SRI65582:SRI65587 TBE65582:TBE65587 TLA65582:TLA65587 TUW65582:TUW65587 UES65582:UES65587 UOO65582:UOO65587 UYK65582:UYK65587 VIG65582:VIG65587 VSC65582:VSC65587 WBY65582:WBY65587 WLU65582:WLU65587 WVQ65582:WVQ65587 I131118:I131123 JE131118:JE131123 TA131118:TA131123 ACW131118:ACW131123 AMS131118:AMS131123 AWO131118:AWO131123 BGK131118:BGK131123 BQG131118:BQG131123 CAC131118:CAC131123 CJY131118:CJY131123 CTU131118:CTU131123 DDQ131118:DDQ131123 DNM131118:DNM131123 DXI131118:DXI131123 EHE131118:EHE131123 ERA131118:ERA131123 FAW131118:FAW131123 FKS131118:FKS131123 FUO131118:FUO131123 GEK131118:GEK131123 GOG131118:GOG131123 GYC131118:GYC131123 HHY131118:HHY131123 HRU131118:HRU131123 IBQ131118:IBQ131123 ILM131118:ILM131123 IVI131118:IVI131123 JFE131118:JFE131123 JPA131118:JPA131123 JYW131118:JYW131123 KIS131118:KIS131123 KSO131118:KSO131123 LCK131118:LCK131123 LMG131118:LMG131123 LWC131118:LWC131123 MFY131118:MFY131123 MPU131118:MPU131123 MZQ131118:MZQ131123 NJM131118:NJM131123 NTI131118:NTI131123 ODE131118:ODE131123 ONA131118:ONA131123 OWW131118:OWW131123 PGS131118:PGS131123 PQO131118:PQO131123 QAK131118:QAK131123 QKG131118:QKG131123 QUC131118:QUC131123 RDY131118:RDY131123 RNU131118:RNU131123 RXQ131118:RXQ131123 SHM131118:SHM131123 SRI131118:SRI131123 TBE131118:TBE131123 TLA131118:TLA131123 TUW131118:TUW131123 UES131118:UES131123 UOO131118:UOO131123 UYK131118:UYK131123 VIG131118:VIG131123 VSC131118:VSC131123 WBY131118:WBY131123 WLU131118:WLU131123 WVQ131118:WVQ131123 I196654:I196659 JE196654:JE196659 TA196654:TA196659 ACW196654:ACW196659 AMS196654:AMS196659 AWO196654:AWO196659 BGK196654:BGK196659 BQG196654:BQG196659 CAC196654:CAC196659 CJY196654:CJY196659 CTU196654:CTU196659 DDQ196654:DDQ196659 DNM196654:DNM196659 DXI196654:DXI196659 EHE196654:EHE196659 ERA196654:ERA196659 FAW196654:FAW196659 FKS196654:FKS196659 FUO196654:FUO196659 GEK196654:GEK196659 GOG196654:GOG196659 GYC196654:GYC196659 HHY196654:HHY196659 HRU196654:HRU196659 IBQ196654:IBQ196659 ILM196654:ILM196659 IVI196654:IVI196659 JFE196654:JFE196659 JPA196654:JPA196659 JYW196654:JYW196659 KIS196654:KIS196659 KSO196654:KSO196659 LCK196654:LCK196659 LMG196654:LMG196659 LWC196654:LWC196659 MFY196654:MFY196659 MPU196654:MPU196659 MZQ196654:MZQ196659 NJM196654:NJM196659 NTI196654:NTI196659 ODE196654:ODE196659 ONA196654:ONA196659 OWW196654:OWW196659 PGS196654:PGS196659 PQO196654:PQO196659 QAK196654:QAK196659 QKG196654:QKG196659 QUC196654:QUC196659 RDY196654:RDY196659 RNU196654:RNU196659 RXQ196654:RXQ196659 SHM196654:SHM196659 SRI196654:SRI196659 TBE196654:TBE196659 TLA196654:TLA196659 TUW196654:TUW196659 UES196654:UES196659 UOO196654:UOO196659 UYK196654:UYK196659 VIG196654:VIG196659 VSC196654:VSC196659 WBY196654:WBY196659 WLU196654:WLU196659 WVQ196654:WVQ196659 I262190:I262195 JE262190:JE262195 TA262190:TA262195 ACW262190:ACW262195 AMS262190:AMS262195 AWO262190:AWO262195 BGK262190:BGK262195 BQG262190:BQG262195 CAC262190:CAC262195 CJY262190:CJY262195 CTU262190:CTU262195 DDQ262190:DDQ262195 DNM262190:DNM262195 DXI262190:DXI262195 EHE262190:EHE262195 ERA262190:ERA262195 FAW262190:FAW262195 FKS262190:FKS262195 FUO262190:FUO262195 GEK262190:GEK262195 GOG262190:GOG262195 GYC262190:GYC262195 HHY262190:HHY262195 HRU262190:HRU262195 IBQ262190:IBQ262195 ILM262190:ILM262195 IVI262190:IVI262195 JFE262190:JFE262195 JPA262190:JPA262195 JYW262190:JYW262195 KIS262190:KIS262195 KSO262190:KSO262195 LCK262190:LCK262195 LMG262190:LMG262195 LWC262190:LWC262195 MFY262190:MFY262195 MPU262190:MPU262195 MZQ262190:MZQ262195 NJM262190:NJM262195 NTI262190:NTI262195 ODE262190:ODE262195 ONA262190:ONA262195 OWW262190:OWW262195 PGS262190:PGS262195 PQO262190:PQO262195 QAK262190:QAK262195 QKG262190:QKG262195 QUC262190:QUC262195 RDY262190:RDY262195 RNU262190:RNU262195 RXQ262190:RXQ262195 SHM262190:SHM262195 SRI262190:SRI262195 TBE262190:TBE262195 TLA262190:TLA262195 TUW262190:TUW262195 UES262190:UES262195 UOO262190:UOO262195 UYK262190:UYK262195 VIG262190:VIG262195 VSC262190:VSC262195 WBY262190:WBY262195 WLU262190:WLU262195 WVQ262190:WVQ262195 I327726:I327731 JE327726:JE327731 TA327726:TA327731 ACW327726:ACW327731 AMS327726:AMS327731 AWO327726:AWO327731 BGK327726:BGK327731 BQG327726:BQG327731 CAC327726:CAC327731 CJY327726:CJY327731 CTU327726:CTU327731 DDQ327726:DDQ327731 DNM327726:DNM327731 DXI327726:DXI327731 EHE327726:EHE327731 ERA327726:ERA327731 FAW327726:FAW327731 FKS327726:FKS327731 FUO327726:FUO327731 GEK327726:GEK327731 GOG327726:GOG327731 GYC327726:GYC327731 HHY327726:HHY327731 HRU327726:HRU327731 IBQ327726:IBQ327731 ILM327726:ILM327731 IVI327726:IVI327731 JFE327726:JFE327731 JPA327726:JPA327731 JYW327726:JYW327731 KIS327726:KIS327731 KSO327726:KSO327731 LCK327726:LCK327731 LMG327726:LMG327731 LWC327726:LWC327731 MFY327726:MFY327731 MPU327726:MPU327731 MZQ327726:MZQ327731 NJM327726:NJM327731 NTI327726:NTI327731 ODE327726:ODE327731 ONA327726:ONA327731 OWW327726:OWW327731 PGS327726:PGS327731 PQO327726:PQO327731 QAK327726:QAK327731 QKG327726:QKG327731 QUC327726:QUC327731 RDY327726:RDY327731 RNU327726:RNU327731 RXQ327726:RXQ327731 SHM327726:SHM327731 SRI327726:SRI327731 TBE327726:TBE327731 TLA327726:TLA327731 TUW327726:TUW327731 UES327726:UES327731 UOO327726:UOO327731 UYK327726:UYK327731 VIG327726:VIG327731 VSC327726:VSC327731 WBY327726:WBY327731 WLU327726:WLU327731 WVQ327726:WVQ327731 I393262:I393267 JE393262:JE393267 TA393262:TA393267 ACW393262:ACW393267 AMS393262:AMS393267 AWO393262:AWO393267 BGK393262:BGK393267 BQG393262:BQG393267 CAC393262:CAC393267 CJY393262:CJY393267 CTU393262:CTU393267 DDQ393262:DDQ393267 DNM393262:DNM393267 DXI393262:DXI393267 EHE393262:EHE393267 ERA393262:ERA393267 FAW393262:FAW393267 FKS393262:FKS393267 FUO393262:FUO393267 GEK393262:GEK393267 GOG393262:GOG393267 GYC393262:GYC393267 HHY393262:HHY393267 HRU393262:HRU393267 IBQ393262:IBQ393267 ILM393262:ILM393267 IVI393262:IVI393267 JFE393262:JFE393267 JPA393262:JPA393267 JYW393262:JYW393267 KIS393262:KIS393267 KSO393262:KSO393267 LCK393262:LCK393267 LMG393262:LMG393267 LWC393262:LWC393267 MFY393262:MFY393267 MPU393262:MPU393267 MZQ393262:MZQ393267 NJM393262:NJM393267 NTI393262:NTI393267 ODE393262:ODE393267 ONA393262:ONA393267 OWW393262:OWW393267 PGS393262:PGS393267 PQO393262:PQO393267 QAK393262:QAK393267 QKG393262:QKG393267 QUC393262:QUC393267 RDY393262:RDY393267 RNU393262:RNU393267 RXQ393262:RXQ393267 SHM393262:SHM393267 SRI393262:SRI393267 TBE393262:TBE393267 TLA393262:TLA393267 TUW393262:TUW393267 UES393262:UES393267 UOO393262:UOO393267 UYK393262:UYK393267 VIG393262:VIG393267 VSC393262:VSC393267 WBY393262:WBY393267 WLU393262:WLU393267 WVQ393262:WVQ393267 I458798:I458803 JE458798:JE458803 TA458798:TA458803 ACW458798:ACW458803 AMS458798:AMS458803 AWO458798:AWO458803 BGK458798:BGK458803 BQG458798:BQG458803 CAC458798:CAC458803 CJY458798:CJY458803 CTU458798:CTU458803 DDQ458798:DDQ458803 DNM458798:DNM458803 DXI458798:DXI458803 EHE458798:EHE458803 ERA458798:ERA458803 FAW458798:FAW458803 FKS458798:FKS458803 FUO458798:FUO458803 GEK458798:GEK458803 GOG458798:GOG458803 GYC458798:GYC458803 HHY458798:HHY458803 HRU458798:HRU458803 IBQ458798:IBQ458803 ILM458798:ILM458803 IVI458798:IVI458803 JFE458798:JFE458803 JPA458798:JPA458803 JYW458798:JYW458803 KIS458798:KIS458803 KSO458798:KSO458803 LCK458798:LCK458803 LMG458798:LMG458803 LWC458798:LWC458803 MFY458798:MFY458803 MPU458798:MPU458803 MZQ458798:MZQ458803 NJM458798:NJM458803 NTI458798:NTI458803 ODE458798:ODE458803 ONA458798:ONA458803 OWW458798:OWW458803 PGS458798:PGS458803 PQO458798:PQO458803 QAK458798:QAK458803 QKG458798:QKG458803 QUC458798:QUC458803 RDY458798:RDY458803 RNU458798:RNU458803 RXQ458798:RXQ458803 SHM458798:SHM458803 SRI458798:SRI458803 TBE458798:TBE458803 TLA458798:TLA458803 TUW458798:TUW458803 UES458798:UES458803 UOO458798:UOO458803 UYK458798:UYK458803 VIG458798:VIG458803 VSC458798:VSC458803 WBY458798:WBY458803 WLU458798:WLU458803 WVQ458798:WVQ458803 I524334:I524339 JE524334:JE524339 TA524334:TA524339 ACW524334:ACW524339 AMS524334:AMS524339 AWO524334:AWO524339 BGK524334:BGK524339 BQG524334:BQG524339 CAC524334:CAC524339 CJY524334:CJY524339 CTU524334:CTU524339 DDQ524334:DDQ524339 DNM524334:DNM524339 DXI524334:DXI524339 EHE524334:EHE524339 ERA524334:ERA524339 FAW524334:FAW524339 FKS524334:FKS524339 FUO524334:FUO524339 GEK524334:GEK524339 GOG524334:GOG524339 GYC524334:GYC524339 HHY524334:HHY524339 HRU524334:HRU524339 IBQ524334:IBQ524339 ILM524334:ILM524339 IVI524334:IVI524339 JFE524334:JFE524339 JPA524334:JPA524339 JYW524334:JYW524339 KIS524334:KIS524339 KSO524334:KSO524339 LCK524334:LCK524339 LMG524334:LMG524339 LWC524334:LWC524339 MFY524334:MFY524339 MPU524334:MPU524339 MZQ524334:MZQ524339 NJM524334:NJM524339 NTI524334:NTI524339 ODE524334:ODE524339 ONA524334:ONA524339 OWW524334:OWW524339 PGS524334:PGS524339 PQO524334:PQO524339 QAK524334:QAK524339 QKG524334:QKG524339 QUC524334:QUC524339 RDY524334:RDY524339 RNU524334:RNU524339 RXQ524334:RXQ524339 SHM524334:SHM524339 SRI524334:SRI524339 TBE524334:TBE524339 TLA524334:TLA524339 TUW524334:TUW524339 UES524334:UES524339 UOO524334:UOO524339 UYK524334:UYK524339 VIG524334:VIG524339 VSC524334:VSC524339 WBY524334:WBY524339 WLU524334:WLU524339 WVQ524334:WVQ524339 I589870:I589875 JE589870:JE589875 TA589870:TA589875 ACW589870:ACW589875 AMS589870:AMS589875 AWO589870:AWO589875 BGK589870:BGK589875 BQG589870:BQG589875 CAC589870:CAC589875 CJY589870:CJY589875 CTU589870:CTU589875 DDQ589870:DDQ589875 DNM589870:DNM589875 DXI589870:DXI589875 EHE589870:EHE589875 ERA589870:ERA589875 FAW589870:FAW589875 FKS589870:FKS589875 FUO589870:FUO589875 GEK589870:GEK589875 GOG589870:GOG589875 GYC589870:GYC589875 HHY589870:HHY589875 HRU589870:HRU589875 IBQ589870:IBQ589875 ILM589870:ILM589875 IVI589870:IVI589875 JFE589870:JFE589875 JPA589870:JPA589875 JYW589870:JYW589875 KIS589870:KIS589875 KSO589870:KSO589875 LCK589870:LCK589875 LMG589870:LMG589875 LWC589870:LWC589875 MFY589870:MFY589875 MPU589870:MPU589875 MZQ589870:MZQ589875 NJM589870:NJM589875 NTI589870:NTI589875 ODE589870:ODE589875 ONA589870:ONA589875 OWW589870:OWW589875 PGS589870:PGS589875 PQO589870:PQO589875 QAK589870:QAK589875 QKG589870:QKG589875 QUC589870:QUC589875 RDY589870:RDY589875 RNU589870:RNU589875 RXQ589870:RXQ589875 SHM589870:SHM589875 SRI589870:SRI589875 TBE589870:TBE589875 TLA589870:TLA589875 TUW589870:TUW589875 UES589870:UES589875 UOO589870:UOO589875 UYK589870:UYK589875 VIG589870:VIG589875 VSC589870:VSC589875 WBY589870:WBY589875 WLU589870:WLU589875 WVQ589870:WVQ589875 I655406:I655411 JE655406:JE655411 TA655406:TA655411 ACW655406:ACW655411 AMS655406:AMS655411 AWO655406:AWO655411 BGK655406:BGK655411 BQG655406:BQG655411 CAC655406:CAC655411 CJY655406:CJY655411 CTU655406:CTU655411 DDQ655406:DDQ655411 DNM655406:DNM655411 DXI655406:DXI655411 EHE655406:EHE655411 ERA655406:ERA655411 FAW655406:FAW655411 FKS655406:FKS655411 FUO655406:FUO655411 GEK655406:GEK655411 GOG655406:GOG655411 GYC655406:GYC655411 HHY655406:HHY655411 HRU655406:HRU655411 IBQ655406:IBQ655411 ILM655406:ILM655411 IVI655406:IVI655411 JFE655406:JFE655411 JPA655406:JPA655411 JYW655406:JYW655411 KIS655406:KIS655411 KSO655406:KSO655411 LCK655406:LCK655411 LMG655406:LMG655411 LWC655406:LWC655411 MFY655406:MFY655411 MPU655406:MPU655411 MZQ655406:MZQ655411 NJM655406:NJM655411 NTI655406:NTI655411 ODE655406:ODE655411 ONA655406:ONA655411 OWW655406:OWW655411 PGS655406:PGS655411 PQO655406:PQO655411 QAK655406:QAK655411 QKG655406:QKG655411 QUC655406:QUC655411 RDY655406:RDY655411 RNU655406:RNU655411 RXQ655406:RXQ655411 SHM655406:SHM655411 SRI655406:SRI655411 TBE655406:TBE655411 TLA655406:TLA655411 TUW655406:TUW655411 UES655406:UES655411 UOO655406:UOO655411 UYK655406:UYK655411 VIG655406:VIG655411 VSC655406:VSC655411 WBY655406:WBY655411 WLU655406:WLU655411 WVQ655406:WVQ655411 I720942:I720947 JE720942:JE720947 TA720942:TA720947 ACW720942:ACW720947 AMS720942:AMS720947 AWO720942:AWO720947 BGK720942:BGK720947 BQG720942:BQG720947 CAC720942:CAC720947 CJY720942:CJY720947 CTU720942:CTU720947 DDQ720942:DDQ720947 DNM720942:DNM720947 DXI720942:DXI720947 EHE720942:EHE720947 ERA720942:ERA720947 FAW720942:FAW720947 FKS720942:FKS720947 FUO720942:FUO720947 GEK720942:GEK720947 GOG720942:GOG720947 GYC720942:GYC720947 HHY720942:HHY720947 HRU720942:HRU720947 IBQ720942:IBQ720947 ILM720942:ILM720947 IVI720942:IVI720947 JFE720942:JFE720947 JPA720942:JPA720947 JYW720942:JYW720947 KIS720942:KIS720947 KSO720942:KSO720947 LCK720942:LCK720947 LMG720942:LMG720947 LWC720942:LWC720947 MFY720942:MFY720947 MPU720942:MPU720947 MZQ720942:MZQ720947 NJM720942:NJM720947 NTI720942:NTI720947 ODE720942:ODE720947 ONA720942:ONA720947 OWW720942:OWW720947 PGS720942:PGS720947 PQO720942:PQO720947 QAK720942:QAK720947 QKG720942:QKG720947 QUC720942:QUC720947 RDY720942:RDY720947 RNU720942:RNU720947 RXQ720942:RXQ720947 SHM720942:SHM720947 SRI720942:SRI720947 TBE720942:TBE720947 TLA720942:TLA720947 TUW720942:TUW720947 UES720942:UES720947 UOO720942:UOO720947 UYK720942:UYK720947 VIG720942:VIG720947 VSC720942:VSC720947 WBY720942:WBY720947 WLU720942:WLU720947 WVQ720942:WVQ720947 I786478:I786483 JE786478:JE786483 TA786478:TA786483 ACW786478:ACW786483 AMS786478:AMS786483 AWO786478:AWO786483 BGK786478:BGK786483 BQG786478:BQG786483 CAC786478:CAC786483 CJY786478:CJY786483 CTU786478:CTU786483 DDQ786478:DDQ786483 DNM786478:DNM786483 DXI786478:DXI786483 EHE786478:EHE786483 ERA786478:ERA786483 FAW786478:FAW786483 FKS786478:FKS786483 FUO786478:FUO786483 GEK786478:GEK786483 GOG786478:GOG786483 GYC786478:GYC786483 HHY786478:HHY786483 HRU786478:HRU786483 IBQ786478:IBQ786483 ILM786478:ILM786483 IVI786478:IVI786483 JFE786478:JFE786483 JPA786478:JPA786483 JYW786478:JYW786483 KIS786478:KIS786483 KSO786478:KSO786483 LCK786478:LCK786483 LMG786478:LMG786483 LWC786478:LWC786483 MFY786478:MFY786483 MPU786478:MPU786483 MZQ786478:MZQ786483 NJM786478:NJM786483 NTI786478:NTI786483 ODE786478:ODE786483 ONA786478:ONA786483 OWW786478:OWW786483 PGS786478:PGS786483 PQO786478:PQO786483 QAK786478:QAK786483 QKG786478:QKG786483 QUC786478:QUC786483 RDY786478:RDY786483 RNU786478:RNU786483 RXQ786478:RXQ786483 SHM786478:SHM786483 SRI786478:SRI786483 TBE786478:TBE786483 TLA786478:TLA786483 TUW786478:TUW786483 UES786478:UES786483 UOO786478:UOO786483 UYK786478:UYK786483 VIG786478:VIG786483 VSC786478:VSC786483 WBY786478:WBY786483 WLU786478:WLU786483 WVQ786478:WVQ786483 I852014:I852019 JE852014:JE852019 TA852014:TA852019 ACW852014:ACW852019 AMS852014:AMS852019 AWO852014:AWO852019 BGK852014:BGK852019 BQG852014:BQG852019 CAC852014:CAC852019 CJY852014:CJY852019 CTU852014:CTU852019 DDQ852014:DDQ852019 DNM852014:DNM852019 DXI852014:DXI852019 EHE852014:EHE852019 ERA852014:ERA852019 FAW852014:FAW852019 FKS852014:FKS852019 FUO852014:FUO852019 GEK852014:GEK852019 GOG852014:GOG852019 GYC852014:GYC852019 HHY852014:HHY852019 HRU852014:HRU852019 IBQ852014:IBQ852019 ILM852014:ILM852019 IVI852014:IVI852019 JFE852014:JFE852019 JPA852014:JPA852019 JYW852014:JYW852019 KIS852014:KIS852019 KSO852014:KSO852019 LCK852014:LCK852019 LMG852014:LMG852019 LWC852014:LWC852019 MFY852014:MFY852019 MPU852014:MPU852019 MZQ852014:MZQ852019 NJM852014:NJM852019 NTI852014:NTI852019 ODE852014:ODE852019 ONA852014:ONA852019 OWW852014:OWW852019 PGS852014:PGS852019 PQO852014:PQO852019 QAK852014:QAK852019 QKG852014:QKG852019 QUC852014:QUC852019 RDY852014:RDY852019 RNU852014:RNU852019 RXQ852014:RXQ852019 SHM852014:SHM852019 SRI852014:SRI852019 TBE852014:TBE852019 TLA852014:TLA852019 TUW852014:TUW852019 UES852014:UES852019 UOO852014:UOO852019 UYK852014:UYK852019 VIG852014:VIG852019 VSC852014:VSC852019 WBY852014:WBY852019 WLU852014:WLU852019 WVQ852014:WVQ852019 I917550:I917555 JE917550:JE917555 TA917550:TA917555 ACW917550:ACW917555 AMS917550:AMS917555 AWO917550:AWO917555 BGK917550:BGK917555 BQG917550:BQG917555 CAC917550:CAC917555 CJY917550:CJY917555 CTU917550:CTU917555 DDQ917550:DDQ917555 DNM917550:DNM917555 DXI917550:DXI917555 EHE917550:EHE917555 ERA917550:ERA917555 FAW917550:FAW917555 FKS917550:FKS917555 FUO917550:FUO917555 GEK917550:GEK917555 GOG917550:GOG917555 GYC917550:GYC917555 HHY917550:HHY917555 HRU917550:HRU917555 IBQ917550:IBQ917555 ILM917550:ILM917555 IVI917550:IVI917555 JFE917550:JFE917555 JPA917550:JPA917555 JYW917550:JYW917555 KIS917550:KIS917555 KSO917550:KSO917555 LCK917550:LCK917555 LMG917550:LMG917555 LWC917550:LWC917555 MFY917550:MFY917555 MPU917550:MPU917555 MZQ917550:MZQ917555 NJM917550:NJM917555 NTI917550:NTI917555 ODE917550:ODE917555 ONA917550:ONA917555 OWW917550:OWW917555 PGS917550:PGS917555 PQO917550:PQO917555 QAK917550:QAK917555 QKG917550:QKG917555 QUC917550:QUC917555 RDY917550:RDY917555 RNU917550:RNU917555 RXQ917550:RXQ917555 SHM917550:SHM917555 SRI917550:SRI917555 TBE917550:TBE917555 TLA917550:TLA917555 TUW917550:TUW917555 UES917550:UES917555 UOO917550:UOO917555 UYK917550:UYK917555 VIG917550:VIG917555 VSC917550:VSC917555 WBY917550:WBY917555 WLU917550:WLU917555 WVQ917550:WVQ917555 I983086:I983091 JE983086:JE983091 TA983086:TA983091 ACW983086:ACW983091 AMS983086:AMS983091 AWO983086:AWO983091 BGK983086:BGK983091 BQG983086:BQG983091 CAC983086:CAC983091 CJY983086:CJY983091 CTU983086:CTU983091 DDQ983086:DDQ983091 DNM983086:DNM983091 DXI983086:DXI983091 EHE983086:EHE983091 ERA983086:ERA983091 FAW983086:FAW983091 FKS983086:FKS983091 FUO983086:FUO983091 GEK983086:GEK983091 GOG983086:GOG983091 GYC983086:GYC983091 HHY983086:HHY983091 HRU983086:HRU983091 IBQ983086:IBQ983091 ILM983086:ILM983091 IVI983086:IVI983091 JFE983086:JFE983091 JPA983086:JPA983091 JYW983086:JYW983091 KIS983086:KIS983091 KSO983086:KSO983091 LCK983086:LCK983091 LMG983086:LMG983091 LWC983086:LWC983091 MFY983086:MFY983091 MPU983086:MPU983091 MZQ983086:MZQ983091 NJM983086:NJM983091 NTI983086:NTI983091 ODE983086:ODE983091 ONA983086:ONA983091 OWW983086:OWW983091 PGS983086:PGS983091 PQO983086:PQO983091 QAK983086:QAK983091 QKG983086:QKG983091 QUC983086:QUC983091 RDY983086:RDY983091 RNU983086:RNU983091 RXQ983086:RXQ983091 SHM983086:SHM983091 SRI983086:SRI983091 TBE983086:TBE983091 TLA983086:TLA983091 TUW983086:TUW983091 UES983086:UES983091 UOO983086:UOO983091 UYK983086:UYK983091 VIG983086:VIG983091 VSC983086:VSC983091 WBY983086:WBY983091 WLU983086:WLU983091 WVQ983086:WVQ983091 I72:I79 JE72:JE79 TA72:TA79 ACW72:ACW79 AMS72:AMS79 AWO72:AWO79 BGK72:BGK79 BQG72:BQG79 CAC72:CAC79 CJY72:CJY79 CTU72:CTU79 DDQ72:DDQ79 DNM72:DNM79 DXI72:DXI79 EHE72:EHE79 ERA72:ERA79 FAW72:FAW79 FKS72:FKS79 FUO72:FUO79 GEK72:GEK79 GOG72:GOG79 GYC72:GYC79 HHY72:HHY79 HRU72:HRU79 IBQ72:IBQ79 ILM72:ILM79 IVI72:IVI79 JFE72:JFE79 JPA72:JPA79 JYW72:JYW79 KIS72:KIS79 KSO72:KSO79 LCK72:LCK79 LMG72:LMG79 LWC72:LWC79 MFY72:MFY79 MPU72:MPU79 MZQ72:MZQ79 NJM72:NJM79 NTI72:NTI79 ODE72:ODE79 ONA72:ONA79 OWW72:OWW79 PGS72:PGS79 PQO72:PQO79 QAK72:QAK79 QKG72:QKG79 QUC72:QUC79 RDY72:RDY79 RNU72:RNU79 RXQ72:RXQ79 SHM72:SHM79 SRI72:SRI79 TBE72:TBE79 TLA72:TLA79 TUW72:TUW79 UES72:UES79 UOO72:UOO79 UYK72:UYK79 VIG72:VIG79 VSC72:VSC79 WBY72:WBY79 WLU72:WLU79 WVQ72:WVQ79 I65606:I65613 JE65606:JE65613 TA65606:TA65613 ACW65606:ACW65613 AMS65606:AMS65613 AWO65606:AWO65613 BGK65606:BGK65613 BQG65606:BQG65613 CAC65606:CAC65613 CJY65606:CJY65613 CTU65606:CTU65613 DDQ65606:DDQ65613 DNM65606:DNM65613 DXI65606:DXI65613 EHE65606:EHE65613 ERA65606:ERA65613 FAW65606:FAW65613 FKS65606:FKS65613 FUO65606:FUO65613 GEK65606:GEK65613 GOG65606:GOG65613 GYC65606:GYC65613 HHY65606:HHY65613 HRU65606:HRU65613 IBQ65606:IBQ65613 ILM65606:ILM65613 IVI65606:IVI65613 JFE65606:JFE65613 JPA65606:JPA65613 JYW65606:JYW65613 KIS65606:KIS65613 KSO65606:KSO65613 LCK65606:LCK65613 LMG65606:LMG65613 LWC65606:LWC65613 MFY65606:MFY65613 MPU65606:MPU65613 MZQ65606:MZQ65613 NJM65606:NJM65613 NTI65606:NTI65613 ODE65606:ODE65613 ONA65606:ONA65613 OWW65606:OWW65613 PGS65606:PGS65613 PQO65606:PQO65613 QAK65606:QAK65613 QKG65606:QKG65613 QUC65606:QUC65613 RDY65606:RDY65613 RNU65606:RNU65613 RXQ65606:RXQ65613 SHM65606:SHM65613 SRI65606:SRI65613 TBE65606:TBE65613 TLA65606:TLA65613 TUW65606:TUW65613 UES65606:UES65613 UOO65606:UOO65613 UYK65606:UYK65613 VIG65606:VIG65613 VSC65606:VSC65613 WBY65606:WBY65613 WLU65606:WLU65613 WVQ65606:WVQ65613 I131142:I131149 JE131142:JE131149 TA131142:TA131149 ACW131142:ACW131149 AMS131142:AMS131149 AWO131142:AWO131149 BGK131142:BGK131149 BQG131142:BQG131149 CAC131142:CAC131149 CJY131142:CJY131149 CTU131142:CTU131149 DDQ131142:DDQ131149 DNM131142:DNM131149 DXI131142:DXI131149 EHE131142:EHE131149 ERA131142:ERA131149 FAW131142:FAW131149 FKS131142:FKS131149 FUO131142:FUO131149 GEK131142:GEK131149 GOG131142:GOG131149 GYC131142:GYC131149 HHY131142:HHY131149 HRU131142:HRU131149 IBQ131142:IBQ131149 ILM131142:ILM131149 IVI131142:IVI131149 JFE131142:JFE131149 JPA131142:JPA131149 JYW131142:JYW131149 KIS131142:KIS131149 KSO131142:KSO131149 LCK131142:LCK131149 LMG131142:LMG131149 LWC131142:LWC131149 MFY131142:MFY131149 MPU131142:MPU131149 MZQ131142:MZQ131149 NJM131142:NJM131149 NTI131142:NTI131149 ODE131142:ODE131149 ONA131142:ONA131149 OWW131142:OWW131149 PGS131142:PGS131149 PQO131142:PQO131149 QAK131142:QAK131149 QKG131142:QKG131149 QUC131142:QUC131149 RDY131142:RDY131149 RNU131142:RNU131149 RXQ131142:RXQ131149 SHM131142:SHM131149 SRI131142:SRI131149 TBE131142:TBE131149 TLA131142:TLA131149 TUW131142:TUW131149 UES131142:UES131149 UOO131142:UOO131149 UYK131142:UYK131149 VIG131142:VIG131149 VSC131142:VSC131149 WBY131142:WBY131149 WLU131142:WLU131149 WVQ131142:WVQ131149 I196678:I196685 JE196678:JE196685 TA196678:TA196685 ACW196678:ACW196685 AMS196678:AMS196685 AWO196678:AWO196685 BGK196678:BGK196685 BQG196678:BQG196685 CAC196678:CAC196685 CJY196678:CJY196685 CTU196678:CTU196685 DDQ196678:DDQ196685 DNM196678:DNM196685 DXI196678:DXI196685 EHE196678:EHE196685 ERA196678:ERA196685 FAW196678:FAW196685 FKS196678:FKS196685 FUO196678:FUO196685 GEK196678:GEK196685 GOG196678:GOG196685 GYC196678:GYC196685 HHY196678:HHY196685 HRU196678:HRU196685 IBQ196678:IBQ196685 ILM196678:ILM196685 IVI196678:IVI196685 JFE196678:JFE196685 JPA196678:JPA196685 JYW196678:JYW196685 KIS196678:KIS196685 KSO196678:KSO196685 LCK196678:LCK196685 LMG196678:LMG196685 LWC196678:LWC196685 MFY196678:MFY196685 MPU196678:MPU196685 MZQ196678:MZQ196685 NJM196678:NJM196685 NTI196678:NTI196685 ODE196678:ODE196685 ONA196678:ONA196685 OWW196678:OWW196685 PGS196678:PGS196685 PQO196678:PQO196685 QAK196678:QAK196685 QKG196678:QKG196685 QUC196678:QUC196685 RDY196678:RDY196685 RNU196678:RNU196685 RXQ196678:RXQ196685 SHM196678:SHM196685 SRI196678:SRI196685 TBE196678:TBE196685 TLA196678:TLA196685 TUW196678:TUW196685 UES196678:UES196685 UOO196678:UOO196685 UYK196678:UYK196685 VIG196678:VIG196685 VSC196678:VSC196685 WBY196678:WBY196685 WLU196678:WLU196685 WVQ196678:WVQ196685 I262214:I262221 JE262214:JE262221 TA262214:TA262221 ACW262214:ACW262221 AMS262214:AMS262221 AWO262214:AWO262221 BGK262214:BGK262221 BQG262214:BQG262221 CAC262214:CAC262221 CJY262214:CJY262221 CTU262214:CTU262221 DDQ262214:DDQ262221 DNM262214:DNM262221 DXI262214:DXI262221 EHE262214:EHE262221 ERA262214:ERA262221 FAW262214:FAW262221 FKS262214:FKS262221 FUO262214:FUO262221 GEK262214:GEK262221 GOG262214:GOG262221 GYC262214:GYC262221 HHY262214:HHY262221 HRU262214:HRU262221 IBQ262214:IBQ262221 ILM262214:ILM262221 IVI262214:IVI262221 JFE262214:JFE262221 JPA262214:JPA262221 JYW262214:JYW262221 KIS262214:KIS262221 KSO262214:KSO262221 LCK262214:LCK262221 LMG262214:LMG262221 LWC262214:LWC262221 MFY262214:MFY262221 MPU262214:MPU262221 MZQ262214:MZQ262221 NJM262214:NJM262221 NTI262214:NTI262221 ODE262214:ODE262221 ONA262214:ONA262221 OWW262214:OWW262221 PGS262214:PGS262221 PQO262214:PQO262221 QAK262214:QAK262221 QKG262214:QKG262221 QUC262214:QUC262221 RDY262214:RDY262221 RNU262214:RNU262221 RXQ262214:RXQ262221 SHM262214:SHM262221 SRI262214:SRI262221 TBE262214:TBE262221 TLA262214:TLA262221 TUW262214:TUW262221 UES262214:UES262221 UOO262214:UOO262221 UYK262214:UYK262221 VIG262214:VIG262221 VSC262214:VSC262221 WBY262214:WBY262221 WLU262214:WLU262221 WVQ262214:WVQ262221 I327750:I327757 JE327750:JE327757 TA327750:TA327757 ACW327750:ACW327757 AMS327750:AMS327757 AWO327750:AWO327757 BGK327750:BGK327757 BQG327750:BQG327757 CAC327750:CAC327757 CJY327750:CJY327757 CTU327750:CTU327757 DDQ327750:DDQ327757 DNM327750:DNM327757 DXI327750:DXI327757 EHE327750:EHE327757 ERA327750:ERA327757 FAW327750:FAW327757 FKS327750:FKS327757 FUO327750:FUO327757 GEK327750:GEK327757 GOG327750:GOG327757 GYC327750:GYC327757 HHY327750:HHY327757 HRU327750:HRU327757 IBQ327750:IBQ327757 ILM327750:ILM327757 IVI327750:IVI327757 JFE327750:JFE327757 JPA327750:JPA327757 JYW327750:JYW327757 KIS327750:KIS327757 KSO327750:KSO327757 LCK327750:LCK327757 LMG327750:LMG327757 LWC327750:LWC327757 MFY327750:MFY327757 MPU327750:MPU327757 MZQ327750:MZQ327757 NJM327750:NJM327757 NTI327750:NTI327757 ODE327750:ODE327757 ONA327750:ONA327757 OWW327750:OWW327757 PGS327750:PGS327757 PQO327750:PQO327757 QAK327750:QAK327757 QKG327750:QKG327757 QUC327750:QUC327757 RDY327750:RDY327757 RNU327750:RNU327757 RXQ327750:RXQ327757 SHM327750:SHM327757 SRI327750:SRI327757 TBE327750:TBE327757 TLA327750:TLA327757 TUW327750:TUW327757 UES327750:UES327757 UOO327750:UOO327757 UYK327750:UYK327757 VIG327750:VIG327757 VSC327750:VSC327757 WBY327750:WBY327757 WLU327750:WLU327757 WVQ327750:WVQ327757 I393286:I393293 JE393286:JE393293 TA393286:TA393293 ACW393286:ACW393293 AMS393286:AMS393293 AWO393286:AWO393293 BGK393286:BGK393293 BQG393286:BQG393293 CAC393286:CAC393293 CJY393286:CJY393293 CTU393286:CTU393293 DDQ393286:DDQ393293 DNM393286:DNM393293 DXI393286:DXI393293 EHE393286:EHE393293 ERA393286:ERA393293 FAW393286:FAW393293 FKS393286:FKS393293 FUO393286:FUO393293 GEK393286:GEK393293 GOG393286:GOG393293 GYC393286:GYC393293 HHY393286:HHY393293 HRU393286:HRU393293 IBQ393286:IBQ393293 ILM393286:ILM393293 IVI393286:IVI393293 JFE393286:JFE393293 JPA393286:JPA393293 JYW393286:JYW393293 KIS393286:KIS393293 KSO393286:KSO393293 LCK393286:LCK393293 LMG393286:LMG393293 LWC393286:LWC393293 MFY393286:MFY393293 MPU393286:MPU393293 MZQ393286:MZQ393293 NJM393286:NJM393293 NTI393286:NTI393293 ODE393286:ODE393293 ONA393286:ONA393293 OWW393286:OWW393293 PGS393286:PGS393293 PQO393286:PQO393293 QAK393286:QAK393293 QKG393286:QKG393293 QUC393286:QUC393293 RDY393286:RDY393293 RNU393286:RNU393293 RXQ393286:RXQ393293 SHM393286:SHM393293 SRI393286:SRI393293 TBE393286:TBE393293 TLA393286:TLA393293 TUW393286:TUW393293 UES393286:UES393293 UOO393286:UOO393293 UYK393286:UYK393293 VIG393286:VIG393293 VSC393286:VSC393293 WBY393286:WBY393293 WLU393286:WLU393293 WVQ393286:WVQ393293 I458822:I458829 JE458822:JE458829 TA458822:TA458829 ACW458822:ACW458829 AMS458822:AMS458829 AWO458822:AWO458829 BGK458822:BGK458829 BQG458822:BQG458829 CAC458822:CAC458829 CJY458822:CJY458829 CTU458822:CTU458829 DDQ458822:DDQ458829 DNM458822:DNM458829 DXI458822:DXI458829 EHE458822:EHE458829 ERA458822:ERA458829 FAW458822:FAW458829 FKS458822:FKS458829 FUO458822:FUO458829 GEK458822:GEK458829 GOG458822:GOG458829 GYC458822:GYC458829 HHY458822:HHY458829 HRU458822:HRU458829 IBQ458822:IBQ458829 ILM458822:ILM458829 IVI458822:IVI458829 JFE458822:JFE458829 JPA458822:JPA458829 JYW458822:JYW458829 KIS458822:KIS458829 KSO458822:KSO458829 LCK458822:LCK458829 LMG458822:LMG458829 LWC458822:LWC458829 MFY458822:MFY458829 MPU458822:MPU458829 MZQ458822:MZQ458829 NJM458822:NJM458829 NTI458822:NTI458829 ODE458822:ODE458829 ONA458822:ONA458829 OWW458822:OWW458829 PGS458822:PGS458829 PQO458822:PQO458829 QAK458822:QAK458829 QKG458822:QKG458829 QUC458822:QUC458829 RDY458822:RDY458829 RNU458822:RNU458829 RXQ458822:RXQ458829 SHM458822:SHM458829 SRI458822:SRI458829 TBE458822:TBE458829 TLA458822:TLA458829 TUW458822:TUW458829 UES458822:UES458829 UOO458822:UOO458829 UYK458822:UYK458829 VIG458822:VIG458829 VSC458822:VSC458829 WBY458822:WBY458829 WLU458822:WLU458829 WVQ458822:WVQ458829 I524358:I524365 JE524358:JE524365 TA524358:TA524365 ACW524358:ACW524365 AMS524358:AMS524365 AWO524358:AWO524365 BGK524358:BGK524365 BQG524358:BQG524365 CAC524358:CAC524365 CJY524358:CJY524365 CTU524358:CTU524365 DDQ524358:DDQ524365 DNM524358:DNM524365 DXI524358:DXI524365 EHE524358:EHE524365 ERA524358:ERA524365 FAW524358:FAW524365 FKS524358:FKS524365 FUO524358:FUO524365 GEK524358:GEK524365 GOG524358:GOG524365 GYC524358:GYC524365 HHY524358:HHY524365 HRU524358:HRU524365 IBQ524358:IBQ524365 ILM524358:ILM524365 IVI524358:IVI524365 JFE524358:JFE524365 JPA524358:JPA524365 JYW524358:JYW524365 KIS524358:KIS524365 KSO524358:KSO524365 LCK524358:LCK524365 LMG524358:LMG524365 LWC524358:LWC524365 MFY524358:MFY524365 MPU524358:MPU524365 MZQ524358:MZQ524365 NJM524358:NJM524365 NTI524358:NTI524365 ODE524358:ODE524365 ONA524358:ONA524365 OWW524358:OWW524365 PGS524358:PGS524365 PQO524358:PQO524365 QAK524358:QAK524365 QKG524358:QKG524365 QUC524358:QUC524365 RDY524358:RDY524365 RNU524358:RNU524365 RXQ524358:RXQ524365 SHM524358:SHM524365 SRI524358:SRI524365 TBE524358:TBE524365 TLA524358:TLA524365 TUW524358:TUW524365 UES524358:UES524365 UOO524358:UOO524365 UYK524358:UYK524365 VIG524358:VIG524365 VSC524358:VSC524365 WBY524358:WBY524365 WLU524358:WLU524365 WVQ524358:WVQ524365 I589894:I589901 JE589894:JE589901 TA589894:TA589901 ACW589894:ACW589901 AMS589894:AMS589901 AWO589894:AWO589901 BGK589894:BGK589901 BQG589894:BQG589901 CAC589894:CAC589901 CJY589894:CJY589901 CTU589894:CTU589901 DDQ589894:DDQ589901 DNM589894:DNM589901 DXI589894:DXI589901 EHE589894:EHE589901 ERA589894:ERA589901 FAW589894:FAW589901 FKS589894:FKS589901 FUO589894:FUO589901 GEK589894:GEK589901 GOG589894:GOG589901 GYC589894:GYC589901 HHY589894:HHY589901 HRU589894:HRU589901 IBQ589894:IBQ589901 ILM589894:ILM589901 IVI589894:IVI589901 JFE589894:JFE589901 JPA589894:JPA589901 JYW589894:JYW589901 KIS589894:KIS589901 KSO589894:KSO589901 LCK589894:LCK589901 LMG589894:LMG589901 LWC589894:LWC589901 MFY589894:MFY589901 MPU589894:MPU589901 MZQ589894:MZQ589901 NJM589894:NJM589901 NTI589894:NTI589901 ODE589894:ODE589901 ONA589894:ONA589901 OWW589894:OWW589901 PGS589894:PGS589901 PQO589894:PQO589901 QAK589894:QAK589901 QKG589894:QKG589901 QUC589894:QUC589901 RDY589894:RDY589901 RNU589894:RNU589901 RXQ589894:RXQ589901 SHM589894:SHM589901 SRI589894:SRI589901 TBE589894:TBE589901 TLA589894:TLA589901 TUW589894:TUW589901 UES589894:UES589901 UOO589894:UOO589901 UYK589894:UYK589901 VIG589894:VIG589901 VSC589894:VSC589901 WBY589894:WBY589901 WLU589894:WLU589901 WVQ589894:WVQ589901 I655430:I655437 JE655430:JE655437 TA655430:TA655437 ACW655430:ACW655437 AMS655430:AMS655437 AWO655430:AWO655437 BGK655430:BGK655437 BQG655430:BQG655437 CAC655430:CAC655437 CJY655430:CJY655437 CTU655430:CTU655437 DDQ655430:DDQ655437 DNM655430:DNM655437 DXI655430:DXI655437 EHE655430:EHE655437 ERA655430:ERA655437 FAW655430:FAW655437 FKS655430:FKS655437 FUO655430:FUO655437 GEK655430:GEK655437 GOG655430:GOG655437 GYC655430:GYC655437 HHY655430:HHY655437 HRU655430:HRU655437 IBQ655430:IBQ655437 ILM655430:ILM655437 IVI655430:IVI655437 JFE655430:JFE655437 JPA655430:JPA655437 JYW655430:JYW655437 KIS655430:KIS655437 KSO655430:KSO655437 LCK655430:LCK655437 LMG655430:LMG655437 LWC655430:LWC655437 MFY655430:MFY655437 MPU655430:MPU655437 MZQ655430:MZQ655437 NJM655430:NJM655437 NTI655430:NTI655437 ODE655430:ODE655437 ONA655430:ONA655437 OWW655430:OWW655437 PGS655430:PGS655437 PQO655430:PQO655437 QAK655430:QAK655437 QKG655430:QKG655437 QUC655430:QUC655437 RDY655430:RDY655437 RNU655430:RNU655437 RXQ655430:RXQ655437 SHM655430:SHM655437 SRI655430:SRI655437 TBE655430:TBE655437 TLA655430:TLA655437 TUW655430:TUW655437 UES655430:UES655437 UOO655430:UOO655437 UYK655430:UYK655437 VIG655430:VIG655437 VSC655430:VSC655437 WBY655430:WBY655437 WLU655430:WLU655437 WVQ655430:WVQ655437 I720966:I720973 JE720966:JE720973 TA720966:TA720973 ACW720966:ACW720973 AMS720966:AMS720973 AWO720966:AWO720973 BGK720966:BGK720973 BQG720966:BQG720973 CAC720966:CAC720973 CJY720966:CJY720973 CTU720966:CTU720973 DDQ720966:DDQ720973 DNM720966:DNM720973 DXI720966:DXI720973 EHE720966:EHE720973 ERA720966:ERA720973 FAW720966:FAW720973 FKS720966:FKS720973 FUO720966:FUO720973 GEK720966:GEK720973 GOG720966:GOG720973 GYC720966:GYC720973 HHY720966:HHY720973 HRU720966:HRU720973 IBQ720966:IBQ720973 ILM720966:ILM720973 IVI720966:IVI720973 JFE720966:JFE720973 JPA720966:JPA720973 JYW720966:JYW720973 KIS720966:KIS720973 KSO720966:KSO720973 LCK720966:LCK720973 LMG720966:LMG720973 LWC720966:LWC720973 MFY720966:MFY720973 MPU720966:MPU720973 MZQ720966:MZQ720973 NJM720966:NJM720973 NTI720966:NTI720973 ODE720966:ODE720973 ONA720966:ONA720973 OWW720966:OWW720973 PGS720966:PGS720973 PQO720966:PQO720973 QAK720966:QAK720973 QKG720966:QKG720973 QUC720966:QUC720973 RDY720966:RDY720973 RNU720966:RNU720973 RXQ720966:RXQ720973 SHM720966:SHM720973 SRI720966:SRI720973 TBE720966:TBE720973 TLA720966:TLA720973 TUW720966:TUW720973 UES720966:UES720973 UOO720966:UOO720973 UYK720966:UYK720973 VIG720966:VIG720973 VSC720966:VSC720973 WBY720966:WBY720973 WLU720966:WLU720973 WVQ720966:WVQ720973 I786502:I786509 JE786502:JE786509 TA786502:TA786509 ACW786502:ACW786509 AMS786502:AMS786509 AWO786502:AWO786509 BGK786502:BGK786509 BQG786502:BQG786509 CAC786502:CAC786509 CJY786502:CJY786509 CTU786502:CTU786509 DDQ786502:DDQ786509 DNM786502:DNM786509 DXI786502:DXI786509 EHE786502:EHE786509 ERA786502:ERA786509 FAW786502:FAW786509 FKS786502:FKS786509 FUO786502:FUO786509 GEK786502:GEK786509 GOG786502:GOG786509 GYC786502:GYC786509 HHY786502:HHY786509 HRU786502:HRU786509 IBQ786502:IBQ786509 ILM786502:ILM786509 IVI786502:IVI786509 JFE786502:JFE786509 JPA786502:JPA786509 JYW786502:JYW786509 KIS786502:KIS786509 KSO786502:KSO786509 LCK786502:LCK786509 LMG786502:LMG786509 LWC786502:LWC786509 MFY786502:MFY786509 MPU786502:MPU786509 MZQ786502:MZQ786509 NJM786502:NJM786509 NTI786502:NTI786509 ODE786502:ODE786509 ONA786502:ONA786509 OWW786502:OWW786509 PGS786502:PGS786509 PQO786502:PQO786509 QAK786502:QAK786509 QKG786502:QKG786509 QUC786502:QUC786509 RDY786502:RDY786509 RNU786502:RNU786509 RXQ786502:RXQ786509 SHM786502:SHM786509 SRI786502:SRI786509 TBE786502:TBE786509 TLA786502:TLA786509 TUW786502:TUW786509 UES786502:UES786509 UOO786502:UOO786509 UYK786502:UYK786509 VIG786502:VIG786509 VSC786502:VSC786509 WBY786502:WBY786509 WLU786502:WLU786509 WVQ786502:WVQ786509 I852038:I852045 JE852038:JE852045 TA852038:TA852045 ACW852038:ACW852045 AMS852038:AMS852045 AWO852038:AWO852045 BGK852038:BGK852045 BQG852038:BQG852045 CAC852038:CAC852045 CJY852038:CJY852045 CTU852038:CTU852045 DDQ852038:DDQ852045 DNM852038:DNM852045 DXI852038:DXI852045 EHE852038:EHE852045 ERA852038:ERA852045 FAW852038:FAW852045 FKS852038:FKS852045 FUO852038:FUO852045 GEK852038:GEK852045 GOG852038:GOG852045 GYC852038:GYC852045 HHY852038:HHY852045 HRU852038:HRU852045 IBQ852038:IBQ852045 ILM852038:ILM852045 IVI852038:IVI852045 JFE852038:JFE852045 JPA852038:JPA852045 JYW852038:JYW852045 KIS852038:KIS852045 KSO852038:KSO852045 LCK852038:LCK852045 LMG852038:LMG852045 LWC852038:LWC852045 MFY852038:MFY852045 MPU852038:MPU852045 MZQ852038:MZQ852045 NJM852038:NJM852045 NTI852038:NTI852045 ODE852038:ODE852045 ONA852038:ONA852045 OWW852038:OWW852045 PGS852038:PGS852045 PQO852038:PQO852045 QAK852038:QAK852045 QKG852038:QKG852045 QUC852038:QUC852045 RDY852038:RDY852045 RNU852038:RNU852045 RXQ852038:RXQ852045 SHM852038:SHM852045 SRI852038:SRI852045 TBE852038:TBE852045 TLA852038:TLA852045 TUW852038:TUW852045 UES852038:UES852045 UOO852038:UOO852045 UYK852038:UYK852045 VIG852038:VIG852045 VSC852038:VSC852045 WBY852038:WBY852045 WLU852038:WLU852045 WVQ852038:WVQ852045 I917574:I917581 JE917574:JE917581 TA917574:TA917581 ACW917574:ACW917581 AMS917574:AMS917581 AWO917574:AWO917581 BGK917574:BGK917581 BQG917574:BQG917581 CAC917574:CAC917581 CJY917574:CJY917581 CTU917574:CTU917581 DDQ917574:DDQ917581 DNM917574:DNM917581 DXI917574:DXI917581 EHE917574:EHE917581 ERA917574:ERA917581 FAW917574:FAW917581 FKS917574:FKS917581 FUO917574:FUO917581 GEK917574:GEK917581 GOG917574:GOG917581 GYC917574:GYC917581 HHY917574:HHY917581 HRU917574:HRU917581 IBQ917574:IBQ917581 ILM917574:ILM917581 IVI917574:IVI917581 JFE917574:JFE917581 JPA917574:JPA917581 JYW917574:JYW917581 KIS917574:KIS917581 KSO917574:KSO917581 LCK917574:LCK917581 LMG917574:LMG917581 LWC917574:LWC917581 MFY917574:MFY917581 MPU917574:MPU917581 MZQ917574:MZQ917581 NJM917574:NJM917581 NTI917574:NTI917581 ODE917574:ODE917581 ONA917574:ONA917581 OWW917574:OWW917581 PGS917574:PGS917581 PQO917574:PQO917581 QAK917574:QAK917581 QKG917574:QKG917581 QUC917574:QUC917581 RDY917574:RDY917581 RNU917574:RNU917581 RXQ917574:RXQ917581 SHM917574:SHM917581 SRI917574:SRI917581 TBE917574:TBE917581 TLA917574:TLA917581 TUW917574:TUW917581 UES917574:UES917581 UOO917574:UOO917581 UYK917574:UYK917581 VIG917574:VIG917581 VSC917574:VSC917581 WBY917574:WBY917581 WLU917574:WLU917581 WVQ917574:WVQ917581 I983110:I983117 JE983110:JE983117 TA983110:TA983117 ACW983110:ACW983117 AMS983110:AMS983117 AWO983110:AWO983117 BGK983110:BGK983117 BQG983110:BQG983117 CAC983110:CAC983117 CJY983110:CJY983117 CTU983110:CTU983117 DDQ983110:DDQ983117 DNM983110:DNM983117 DXI983110:DXI983117 EHE983110:EHE983117 ERA983110:ERA983117 FAW983110:FAW983117 FKS983110:FKS983117 FUO983110:FUO983117 GEK983110:GEK983117 GOG983110:GOG983117 GYC983110:GYC983117 HHY983110:HHY983117 HRU983110:HRU983117 IBQ983110:IBQ983117 ILM983110:ILM983117 IVI983110:IVI983117 JFE983110:JFE983117 JPA983110:JPA983117 JYW983110:JYW983117 KIS983110:KIS983117 KSO983110:KSO983117 LCK983110:LCK983117 LMG983110:LMG983117 LWC983110:LWC983117 MFY983110:MFY983117 MPU983110:MPU983117 MZQ983110:MZQ983117 NJM983110:NJM983117 NTI983110:NTI983117 ODE983110:ODE983117 ONA983110:ONA983117 OWW983110:OWW983117 PGS983110:PGS983117 PQO983110:PQO983117 QAK983110:QAK983117 QKG983110:QKG983117 QUC983110:QUC983117 RDY983110:RDY983117 RNU983110:RNU983117 RXQ983110:RXQ983117 SHM983110:SHM983117 SRI983110:SRI983117 TBE983110:TBE983117 TLA983110:TLA983117 TUW983110:TUW983117 UES983110:UES983117 UOO983110:UOO983117 UYK983110:UYK983117 VIG983110:VIG983117 VSC983110:VSC983117 WBY983110:WBY983117 WLU983110:WLU983117 WVQ983110:WVQ983117 I83:I90 JE83:JE90 TA83:TA90 ACW83:ACW90 AMS83:AMS90 AWO83:AWO90 BGK83:BGK90 BQG83:BQG90 CAC83:CAC90 CJY83:CJY90 CTU83:CTU90 DDQ83:DDQ90 DNM83:DNM90 DXI83:DXI90 EHE83:EHE90 ERA83:ERA90 FAW83:FAW90 FKS83:FKS90 FUO83:FUO90 GEK83:GEK90 GOG83:GOG90 GYC83:GYC90 HHY83:HHY90 HRU83:HRU90 IBQ83:IBQ90 ILM83:ILM90 IVI83:IVI90 JFE83:JFE90 JPA83:JPA90 JYW83:JYW90 KIS83:KIS90 KSO83:KSO90 LCK83:LCK90 LMG83:LMG90 LWC83:LWC90 MFY83:MFY90 MPU83:MPU90 MZQ83:MZQ90 NJM83:NJM90 NTI83:NTI90 ODE83:ODE90 ONA83:ONA90 OWW83:OWW90 PGS83:PGS90 PQO83:PQO90 QAK83:QAK90 QKG83:QKG90 QUC83:QUC90 RDY83:RDY90 RNU83:RNU90 RXQ83:RXQ90 SHM83:SHM90 SRI83:SRI90 TBE83:TBE90 TLA83:TLA90 TUW83:TUW90 UES83:UES90 UOO83:UOO90 UYK83:UYK90 VIG83:VIG90 VSC83:VSC90 WBY83:WBY90 WLU83:WLU90 WVQ83:WVQ90 I65617:I65624 JE65617:JE65624 TA65617:TA65624 ACW65617:ACW65624 AMS65617:AMS65624 AWO65617:AWO65624 BGK65617:BGK65624 BQG65617:BQG65624 CAC65617:CAC65624 CJY65617:CJY65624 CTU65617:CTU65624 DDQ65617:DDQ65624 DNM65617:DNM65624 DXI65617:DXI65624 EHE65617:EHE65624 ERA65617:ERA65624 FAW65617:FAW65624 FKS65617:FKS65624 FUO65617:FUO65624 GEK65617:GEK65624 GOG65617:GOG65624 GYC65617:GYC65624 HHY65617:HHY65624 HRU65617:HRU65624 IBQ65617:IBQ65624 ILM65617:ILM65624 IVI65617:IVI65624 JFE65617:JFE65624 JPA65617:JPA65624 JYW65617:JYW65624 KIS65617:KIS65624 KSO65617:KSO65624 LCK65617:LCK65624 LMG65617:LMG65624 LWC65617:LWC65624 MFY65617:MFY65624 MPU65617:MPU65624 MZQ65617:MZQ65624 NJM65617:NJM65624 NTI65617:NTI65624 ODE65617:ODE65624 ONA65617:ONA65624 OWW65617:OWW65624 PGS65617:PGS65624 PQO65617:PQO65624 QAK65617:QAK65624 QKG65617:QKG65624 QUC65617:QUC65624 RDY65617:RDY65624 RNU65617:RNU65624 RXQ65617:RXQ65624 SHM65617:SHM65624 SRI65617:SRI65624 TBE65617:TBE65624 TLA65617:TLA65624 TUW65617:TUW65624 UES65617:UES65624 UOO65617:UOO65624 UYK65617:UYK65624 VIG65617:VIG65624 VSC65617:VSC65624 WBY65617:WBY65624 WLU65617:WLU65624 WVQ65617:WVQ65624 I131153:I131160 JE131153:JE131160 TA131153:TA131160 ACW131153:ACW131160 AMS131153:AMS131160 AWO131153:AWO131160 BGK131153:BGK131160 BQG131153:BQG131160 CAC131153:CAC131160 CJY131153:CJY131160 CTU131153:CTU131160 DDQ131153:DDQ131160 DNM131153:DNM131160 DXI131153:DXI131160 EHE131153:EHE131160 ERA131153:ERA131160 FAW131153:FAW131160 FKS131153:FKS131160 FUO131153:FUO131160 GEK131153:GEK131160 GOG131153:GOG131160 GYC131153:GYC131160 HHY131153:HHY131160 HRU131153:HRU131160 IBQ131153:IBQ131160 ILM131153:ILM131160 IVI131153:IVI131160 JFE131153:JFE131160 JPA131153:JPA131160 JYW131153:JYW131160 KIS131153:KIS131160 KSO131153:KSO131160 LCK131153:LCK131160 LMG131153:LMG131160 LWC131153:LWC131160 MFY131153:MFY131160 MPU131153:MPU131160 MZQ131153:MZQ131160 NJM131153:NJM131160 NTI131153:NTI131160 ODE131153:ODE131160 ONA131153:ONA131160 OWW131153:OWW131160 PGS131153:PGS131160 PQO131153:PQO131160 QAK131153:QAK131160 QKG131153:QKG131160 QUC131153:QUC131160 RDY131153:RDY131160 RNU131153:RNU131160 RXQ131153:RXQ131160 SHM131153:SHM131160 SRI131153:SRI131160 TBE131153:TBE131160 TLA131153:TLA131160 TUW131153:TUW131160 UES131153:UES131160 UOO131153:UOO131160 UYK131153:UYK131160 VIG131153:VIG131160 VSC131153:VSC131160 WBY131153:WBY131160 WLU131153:WLU131160 WVQ131153:WVQ131160 I196689:I196696 JE196689:JE196696 TA196689:TA196696 ACW196689:ACW196696 AMS196689:AMS196696 AWO196689:AWO196696 BGK196689:BGK196696 BQG196689:BQG196696 CAC196689:CAC196696 CJY196689:CJY196696 CTU196689:CTU196696 DDQ196689:DDQ196696 DNM196689:DNM196696 DXI196689:DXI196696 EHE196689:EHE196696 ERA196689:ERA196696 FAW196689:FAW196696 FKS196689:FKS196696 FUO196689:FUO196696 GEK196689:GEK196696 GOG196689:GOG196696 GYC196689:GYC196696 HHY196689:HHY196696 HRU196689:HRU196696 IBQ196689:IBQ196696 ILM196689:ILM196696 IVI196689:IVI196696 JFE196689:JFE196696 JPA196689:JPA196696 JYW196689:JYW196696 KIS196689:KIS196696 KSO196689:KSO196696 LCK196689:LCK196696 LMG196689:LMG196696 LWC196689:LWC196696 MFY196689:MFY196696 MPU196689:MPU196696 MZQ196689:MZQ196696 NJM196689:NJM196696 NTI196689:NTI196696 ODE196689:ODE196696 ONA196689:ONA196696 OWW196689:OWW196696 PGS196689:PGS196696 PQO196689:PQO196696 QAK196689:QAK196696 QKG196689:QKG196696 QUC196689:QUC196696 RDY196689:RDY196696 RNU196689:RNU196696 RXQ196689:RXQ196696 SHM196689:SHM196696 SRI196689:SRI196696 TBE196689:TBE196696 TLA196689:TLA196696 TUW196689:TUW196696 UES196689:UES196696 UOO196689:UOO196696 UYK196689:UYK196696 VIG196689:VIG196696 VSC196689:VSC196696 WBY196689:WBY196696 WLU196689:WLU196696 WVQ196689:WVQ196696 I262225:I262232 JE262225:JE262232 TA262225:TA262232 ACW262225:ACW262232 AMS262225:AMS262232 AWO262225:AWO262232 BGK262225:BGK262232 BQG262225:BQG262232 CAC262225:CAC262232 CJY262225:CJY262232 CTU262225:CTU262232 DDQ262225:DDQ262232 DNM262225:DNM262232 DXI262225:DXI262232 EHE262225:EHE262232 ERA262225:ERA262232 FAW262225:FAW262232 FKS262225:FKS262232 FUO262225:FUO262232 GEK262225:GEK262232 GOG262225:GOG262232 GYC262225:GYC262232 HHY262225:HHY262232 HRU262225:HRU262232 IBQ262225:IBQ262232 ILM262225:ILM262232 IVI262225:IVI262232 JFE262225:JFE262232 JPA262225:JPA262232 JYW262225:JYW262232 KIS262225:KIS262232 KSO262225:KSO262232 LCK262225:LCK262232 LMG262225:LMG262232 LWC262225:LWC262232 MFY262225:MFY262232 MPU262225:MPU262232 MZQ262225:MZQ262232 NJM262225:NJM262232 NTI262225:NTI262232 ODE262225:ODE262232 ONA262225:ONA262232 OWW262225:OWW262232 PGS262225:PGS262232 PQO262225:PQO262232 QAK262225:QAK262232 QKG262225:QKG262232 QUC262225:QUC262232 RDY262225:RDY262232 RNU262225:RNU262232 RXQ262225:RXQ262232 SHM262225:SHM262232 SRI262225:SRI262232 TBE262225:TBE262232 TLA262225:TLA262232 TUW262225:TUW262232 UES262225:UES262232 UOO262225:UOO262232 UYK262225:UYK262232 VIG262225:VIG262232 VSC262225:VSC262232 WBY262225:WBY262232 WLU262225:WLU262232 WVQ262225:WVQ262232 I327761:I327768 JE327761:JE327768 TA327761:TA327768 ACW327761:ACW327768 AMS327761:AMS327768 AWO327761:AWO327768 BGK327761:BGK327768 BQG327761:BQG327768 CAC327761:CAC327768 CJY327761:CJY327768 CTU327761:CTU327768 DDQ327761:DDQ327768 DNM327761:DNM327768 DXI327761:DXI327768 EHE327761:EHE327768 ERA327761:ERA327768 FAW327761:FAW327768 FKS327761:FKS327768 FUO327761:FUO327768 GEK327761:GEK327768 GOG327761:GOG327768 GYC327761:GYC327768 HHY327761:HHY327768 HRU327761:HRU327768 IBQ327761:IBQ327768 ILM327761:ILM327768 IVI327761:IVI327768 JFE327761:JFE327768 JPA327761:JPA327768 JYW327761:JYW327768 KIS327761:KIS327768 KSO327761:KSO327768 LCK327761:LCK327768 LMG327761:LMG327768 LWC327761:LWC327768 MFY327761:MFY327768 MPU327761:MPU327768 MZQ327761:MZQ327768 NJM327761:NJM327768 NTI327761:NTI327768 ODE327761:ODE327768 ONA327761:ONA327768 OWW327761:OWW327768 PGS327761:PGS327768 PQO327761:PQO327768 QAK327761:QAK327768 QKG327761:QKG327768 QUC327761:QUC327768 RDY327761:RDY327768 RNU327761:RNU327768 RXQ327761:RXQ327768 SHM327761:SHM327768 SRI327761:SRI327768 TBE327761:TBE327768 TLA327761:TLA327768 TUW327761:TUW327768 UES327761:UES327768 UOO327761:UOO327768 UYK327761:UYK327768 VIG327761:VIG327768 VSC327761:VSC327768 WBY327761:WBY327768 WLU327761:WLU327768 WVQ327761:WVQ327768 I393297:I393304 JE393297:JE393304 TA393297:TA393304 ACW393297:ACW393304 AMS393297:AMS393304 AWO393297:AWO393304 BGK393297:BGK393304 BQG393297:BQG393304 CAC393297:CAC393304 CJY393297:CJY393304 CTU393297:CTU393304 DDQ393297:DDQ393304 DNM393297:DNM393304 DXI393297:DXI393304 EHE393297:EHE393304 ERA393297:ERA393304 FAW393297:FAW393304 FKS393297:FKS393304 FUO393297:FUO393304 GEK393297:GEK393304 GOG393297:GOG393304 GYC393297:GYC393304 HHY393297:HHY393304 HRU393297:HRU393304 IBQ393297:IBQ393304 ILM393297:ILM393304 IVI393297:IVI393304 JFE393297:JFE393304 JPA393297:JPA393304 JYW393297:JYW393304 KIS393297:KIS393304 KSO393297:KSO393304 LCK393297:LCK393304 LMG393297:LMG393304 LWC393297:LWC393304 MFY393297:MFY393304 MPU393297:MPU393304 MZQ393297:MZQ393304 NJM393297:NJM393304 NTI393297:NTI393304 ODE393297:ODE393304 ONA393297:ONA393304 OWW393297:OWW393304 PGS393297:PGS393304 PQO393297:PQO393304 QAK393297:QAK393304 QKG393297:QKG393304 QUC393297:QUC393304 RDY393297:RDY393304 RNU393297:RNU393304 RXQ393297:RXQ393304 SHM393297:SHM393304 SRI393297:SRI393304 TBE393297:TBE393304 TLA393297:TLA393304 TUW393297:TUW393304 UES393297:UES393304 UOO393297:UOO393304 UYK393297:UYK393304 VIG393297:VIG393304 VSC393297:VSC393304 WBY393297:WBY393304 WLU393297:WLU393304 WVQ393297:WVQ393304 I458833:I458840 JE458833:JE458840 TA458833:TA458840 ACW458833:ACW458840 AMS458833:AMS458840 AWO458833:AWO458840 BGK458833:BGK458840 BQG458833:BQG458840 CAC458833:CAC458840 CJY458833:CJY458840 CTU458833:CTU458840 DDQ458833:DDQ458840 DNM458833:DNM458840 DXI458833:DXI458840 EHE458833:EHE458840 ERA458833:ERA458840 FAW458833:FAW458840 FKS458833:FKS458840 FUO458833:FUO458840 GEK458833:GEK458840 GOG458833:GOG458840 GYC458833:GYC458840 HHY458833:HHY458840 HRU458833:HRU458840 IBQ458833:IBQ458840 ILM458833:ILM458840 IVI458833:IVI458840 JFE458833:JFE458840 JPA458833:JPA458840 JYW458833:JYW458840 KIS458833:KIS458840 KSO458833:KSO458840 LCK458833:LCK458840 LMG458833:LMG458840 LWC458833:LWC458840 MFY458833:MFY458840 MPU458833:MPU458840 MZQ458833:MZQ458840 NJM458833:NJM458840 NTI458833:NTI458840 ODE458833:ODE458840 ONA458833:ONA458840 OWW458833:OWW458840 PGS458833:PGS458840 PQO458833:PQO458840 QAK458833:QAK458840 QKG458833:QKG458840 QUC458833:QUC458840 RDY458833:RDY458840 RNU458833:RNU458840 RXQ458833:RXQ458840 SHM458833:SHM458840 SRI458833:SRI458840 TBE458833:TBE458840 TLA458833:TLA458840 TUW458833:TUW458840 UES458833:UES458840 UOO458833:UOO458840 UYK458833:UYK458840 VIG458833:VIG458840 VSC458833:VSC458840 WBY458833:WBY458840 WLU458833:WLU458840 WVQ458833:WVQ458840 I524369:I524376 JE524369:JE524376 TA524369:TA524376 ACW524369:ACW524376 AMS524369:AMS524376 AWO524369:AWO524376 BGK524369:BGK524376 BQG524369:BQG524376 CAC524369:CAC524376 CJY524369:CJY524376 CTU524369:CTU524376 DDQ524369:DDQ524376 DNM524369:DNM524376 DXI524369:DXI524376 EHE524369:EHE524376 ERA524369:ERA524376 FAW524369:FAW524376 FKS524369:FKS524376 FUO524369:FUO524376 GEK524369:GEK524376 GOG524369:GOG524376 GYC524369:GYC524376 HHY524369:HHY524376 HRU524369:HRU524376 IBQ524369:IBQ524376 ILM524369:ILM524376 IVI524369:IVI524376 JFE524369:JFE524376 JPA524369:JPA524376 JYW524369:JYW524376 KIS524369:KIS524376 KSO524369:KSO524376 LCK524369:LCK524376 LMG524369:LMG524376 LWC524369:LWC524376 MFY524369:MFY524376 MPU524369:MPU524376 MZQ524369:MZQ524376 NJM524369:NJM524376 NTI524369:NTI524376 ODE524369:ODE524376 ONA524369:ONA524376 OWW524369:OWW524376 PGS524369:PGS524376 PQO524369:PQO524376 QAK524369:QAK524376 QKG524369:QKG524376 QUC524369:QUC524376 RDY524369:RDY524376 RNU524369:RNU524376 RXQ524369:RXQ524376 SHM524369:SHM524376 SRI524369:SRI524376 TBE524369:TBE524376 TLA524369:TLA524376 TUW524369:TUW524376 UES524369:UES524376 UOO524369:UOO524376 UYK524369:UYK524376 VIG524369:VIG524376 VSC524369:VSC524376 WBY524369:WBY524376 WLU524369:WLU524376 WVQ524369:WVQ524376 I589905:I589912 JE589905:JE589912 TA589905:TA589912 ACW589905:ACW589912 AMS589905:AMS589912 AWO589905:AWO589912 BGK589905:BGK589912 BQG589905:BQG589912 CAC589905:CAC589912 CJY589905:CJY589912 CTU589905:CTU589912 DDQ589905:DDQ589912 DNM589905:DNM589912 DXI589905:DXI589912 EHE589905:EHE589912 ERA589905:ERA589912 FAW589905:FAW589912 FKS589905:FKS589912 FUO589905:FUO589912 GEK589905:GEK589912 GOG589905:GOG589912 GYC589905:GYC589912 HHY589905:HHY589912 HRU589905:HRU589912 IBQ589905:IBQ589912 ILM589905:ILM589912 IVI589905:IVI589912 JFE589905:JFE589912 JPA589905:JPA589912 JYW589905:JYW589912 KIS589905:KIS589912 KSO589905:KSO589912 LCK589905:LCK589912 LMG589905:LMG589912 LWC589905:LWC589912 MFY589905:MFY589912 MPU589905:MPU589912 MZQ589905:MZQ589912 NJM589905:NJM589912 NTI589905:NTI589912 ODE589905:ODE589912 ONA589905:ONA589912 OWW589905:OWW589912 PGS589905:PGS589912 PQO589905:PQO589912 QAK589905:QAK589912 QKG589905:QKG589912 QUC589905:QUC589912 RDY589905:RDY589912 RNU589905:RNU589912 RXQ589905:RXQ589912 SHM589905:SHM589912 SRI589905:SRI589912 TBE589905:TBE589912 TLA589905:TLA589912 TUW589905:TUW589912 UES589905:UES589912 UOO589905:UOO589912 UYK589905:UYK589912 VIG589905:VIG589912 VSC589905:VSC589912 WBY589905:WBY589912 WLU589905:WLU589912 WVQ589905:WVQ589912 I655441:I655448 JE655441:JE655448 TA655441:TA655448 ACW655441:ACW655448 AMS655441:AMS655448 AWO655441:AWO655448 BGK655441:BGK655448 BQG655441:BQG655448 CAC655441:CAC655448 CJY655441:CJY655448 CTU655441:CTU655448 DDQ655441:DDQ655448 DNM655441:DNM655448 DXI655441:DXI655448 EHE655441:EHE655448 ERA655441:ERA655448 FAW655441:FAW655448 FKS655441:FKS655448 FUO655441:FUO655448 GEK655441:GEK655448 GOG655441:GOG655448 GYC655441:GYC655448 HHY655441:HHY655448 HRU655441:HRU655448 IBQ655441:IBQ655448 ILM655441:ILM655448 IVI655441:IVI655448 JFE655441:JFE655448 JPA655441:JPA655448 JYW655441:JYW655448 KIS655441:KIS655448 KSO655441:KSO655448 LCK655441:LCK655448 LMG655441:LMG655448 LWC655441:LWC655448 MFY655441:MFY655448 MPU655441:MPU655448 MZQ655441:MZQ655448 NJM655441:NJM655448 NTI655441:NTI655448 ODE655441:ODE655448 ONA655441:ONA655448 OWW655441:OWW655448 PGS655441:PGS655448 PQO655441:PQO655448 QAK655441:QAK655448 QKG655441:QKG655448 QUC655441:QUC655448 RDY655441:RDY655448 RNU655441:RNU655448 RXQ655441:RXQ655448 SHM655441:SHM655448 SRI655441:SRI655448 TBE655441:TBE655448 TLA655441:TLA655448 TUW655441:TUW655448 UES655441:UES655448 UOO655441:UOO655448 UYK655441:UYK655448 VIG655441:VIG655448 VSC655441:VSC655448 WBY655441:WBY655448 WLU655441:WLU655448 WVQ655441:WVQ655448 I720977:I720984 JE720977:JE720984 TA720977:TA720984 ACW720977:ACW720984 AMS720977:AMS720984 AWO720977:AWO720984 BGK720977:BGK720984 BQG720977:BQG720984 CAC720977:CAC720984 CJY720977:CJY720984 CTU720977:CTU720984 DDQ720977:DDQ720984 DNM720977:DNM720984 DXI720977:DXI720984 EHE720977:EHE720984 ERA720977:ERA720984 FAW720977:FAW720984 FKS720977:FKS720984 FUO720977:FUO720984 GEK720977:GEK720984 GOG720977:GOG720984 GYC720977:GYC720984 HHY720977:HHY720984 HRU720977:HRU720984 IBQ720977:IBQ720984 ILM720977:ILM720984 IVI720977:IVI720984 JFE720977:JFE720984 JPA720977:JPA720984 JYW720977:JYW720984 KIS720977:KIS720984 KSO720977:KSO720984 LCK720977:LCK720984 LMG720977:LMG720984 LWC720977:LWC720984 MFY720977:MFY720984 MPU720977:MPU720984 MZQ720977:MZQ720984 NJM720977:NJM720984 NTI720977:NTI720984 ODE720977:ODE720984 ONA720977:ONA720984 OWW720977:OWW720984 PGS720977:PGS720984 PQO720977:PQO720984 QAK720977:QAK720984 QKG720977:QKG720984 QUC720977:QUC720984 RDY720977:RDY720984 RNU720977:RNU720984 RXQ720977:RXQ720984 SHM720977:SHM720984 SRI720977:SRI720984 TBE720977:TBE720984 TLA720977:TLA720984 TUW720977:TUW720984 UES720977:UES720984 UOO720977:UOO720984 UYK720977:UYK720984 VIG720977:VIG720984 VSC720977:VSC720984 WBY720977:WBY720984 WLU720977:WLU720984 WVQ720977:WVQ720984 I786513:I786520 JE786513:JE786520 TA786513:TA786520 ACW786513:ACW786520 AMS786513:AMS786520 AWO786513:AWO786520 BGK786513:BGK786520 BQG786513:BQG786520 CAC786513:CAC786520 CJY786513:CJY786520 CTU786513:CTU786520 DDQ786513:DDQ786520 DNM786513:DNM786520 DXI786513:DXI786520 EHE786513:EHE786520 ERA786513:ERA786520 FAW786513:FAW786520 FKS786513:FKS786520 FUO786513:FUO786520 GEK786513:GEK786520 GOG786513:GOG786520 GYC786513:GYC786520 HHY786513:HHY786520 HRU786513:HRU786520 IBQ786513:IBQ786520 ILM786513:ILM786520 IVI786513:IVI786520 JFE786513:JFE786520 JPA786513:JPA786520 JYW786513:JYW786520 KIS786513:KIS786520 KSO786513:KSO786520 LCK786513:LCK786520 LMG786513:LMG786520 LWC786513:LWC786520 MFY786513:MFY786520 MPU786513:MPU786520 MZQ786513:MZQ786520 NJM786513:NJM786520 NTI786513:NTI786520 ODE786513:ODE786520 ONA786513:ONA786520 OWW786513:OWW786520 PGS786513:PGS786520 PQO786513:PQO786520 QAK786513:QAK786520 QKG786513:QKG786520 QUC786513:QUC786520 RDY786513:RDY786520 RNU786513:RNU786520 RXQ786513:RXQ786520 SHM786513:SHM786520 SRI786513:SRI786520 TBE786513:TBE786520 TLA786513:TLA786520 TUW786513:TUW786520 UES786513:UES786520 UOO786513:UOO786520 UYK786513:UYK786520 VIG786513:VIG786520 VSC786513:VSC786520 WBY786513:WBY786520 WLU786513:WLU786520 WVQ786513:WVQ786520 I852049:I852056 JE852049:JE852056 TA852049:TA852056 ACW852049:ACW852056 AMS852049:AMS852056 AWO852049:AWO852056 BGK852049:BGK852056 BQG852049:BQG852056 CAC852049:CAC852056 CJY852049:CJY852056 CTU852049:CTU852056 DDQ852049:DDQ852056 DNM852049:DNM852056 DXI852049:DXI852056 EHE852049:EHE852056 ERA852049:ERA852056 FAW852049:FAW852056 FKS852049:FKS852056 FUO852049:FUO852056 GEK852049:GEK852056 GOG852049:GOG852056 GYC852049:GYC852056 HHY852049:HHY852056 HRU852049:HRU852056 IBQ852049:IBQ852056 ILM852049:ILM852056 IVI852049:IVI852056 JFE852049:JFE852056 JPA852049:JPA852056 JYW852049:JYW852056 KIS852049:KIS852056 KSO852049:KSO852056 LCK852049:LCK852056 LMG852049:LMG852056 LWC852049:LWC852056 MFY852049:MFY852056 MPU852049:MPU852056 MZQ852049:MZQ852056 NJM852049:NJM852056 NTI852049:NTI852056 ODE852049:ODE852056 ONA852049:ONA852056 OWW852049:OWW852056 PGS852049:PGS852056 PQO852049:PQO852056 QAK852049:QAK852056 QKG852049:QKG852056 QUC852049:QUC852056 RDY852049:RDY852056 RNU852049:RNU852056 RXQ852049:RXQ852056 SHM852049:SHM852056 SRI852049:SRI852056 TBE852049:TBE852056 TLA852049:TLA852056 TUW852049:TUW852056 UES852049:UES852056 UOO852049:UOO852056 UYK852049:UYK852056 VIG852049:VIG852056 VSC852049:VSC852056 WBY852049:WBY852056 WLU852049:WLU852056 WVQ852049:WVQ852056 I917585:I917592 JE917585:JE917592 TA917585:TA917592 ACW917585:ACW917592 AMS917585:AMS917592 AWO917585:AWO917592 BGK917585:BGK917592 BQG917585:BQG917592 CAC917585:CAC917592 CJY917585:CJY917592 CTU917585:CTU917592 DDQ917585:DDQ917592 DNM917585:DNM917592 DXI917585:DXI917592 EHE917585:EHE917592 ERA917585:ERA917592 FAW917585:FAW917592 FKS917585:FKS917592 FUO917585:FUO917592 GEK917585:GEK917592 GOG917585:GOG917592 GYC917585:GYC917592 HHY917585:HHY917592 HRU917585:HRU917592 IBQ917585:IBQ917592 ILM917585:ILM917592 IVI917585:IVI917592 JFE917585:JFE917592 JPA917585:JPA917592 JYW917585:JYW917592 KIS917585:KIS917592 KSO917585:KSO917592 LCK917585:LCK917592 LMG917585:LMG917592 LWC917585:LWC917592 MFY917585:MFY917592 MPU917585:MPU917592 MZQ917585:MZQ917592 NJM917585:NJM917592 NTI917585:NTI917592 ODE917585:ODE917592 ONA917585:ONA917592 OWW917585:OWW917592 PGS917585:PGS917592 PQO917585:PQO917592 QAK917585:QAK917592 QKG917585:QKG917592 QUC917585:QUC917592 RDY917585:RDY917592 RNU917585:RNU917592 RXQ917585:RXQ917592 SHM917585:SHM917592 SRI917585:SRI917592 TBE917585:TBE917592 TLA917585:TLA917592 TUW917585:TUW917592 UES917585:UES917592 UOO917585:UOO917592 UYK917585:UYK917592 VIG917585:VIG917592 VSC917585:VSC917592 WBY917585:WBY917592 WLU917585:WLU917592 WVQ917585:WVQ917592 I983121:I983128 JE983121:JE983128 TA983121:TA983128 ACW983121:ACW983128 AMS983121:AMS983128 AWO983121:AWO983128 BGK983121:BGK983128 BQG983121:BQG983128 CAC983121:CAC983128 CJY983121:CJY983128 CTU983121:CTU983128 DDQ983121:DDQ983128 DNM983121:DNM983128 DXI983121:DXI983128 EHE983121:EHE983128 ERA983121:ERA983128 FAW983121:FAW983128 FKS983121:FKS983128 FUO983121:FUO983128 GEK983121:GEK983128 GOG983121:GOG983128 GYC983121:GYC983128 HHY983121:HHY983128 HRU983121:HRU983128 IBQ983121:IBQ983128 ILM983121:ILM983128 IVI983121:IVI983128 JFE983121:JFE983128 JPA983121:JPA983128 JYW983121:JYW983128 KIS983121:KIS983128 KSO983121:KSO983128 LCK983121:LCK983128 LMG983121:LMG983128 LWC983121:LWC983128 MFY983121:MFY983128 MPU983121:MPU983128 MZQ983121:MZQ983128 NJM983121:NJM983128 NTI983121:NTI983128 ODE983121:ODE983128 ONA983121:ONA983128 OWW983121:OWW983128 PGS983121:PGS983128 PQO983121:PQO983128 QAK983121:QAK983128 QKG983121:QKG983128 QUC983121:QUC983128 RDY983121:RDY983128 RNU983121:RNU983128 RXQ983121:RXQ983128 SHM983121:SHM983128 SRI983121:SRI983128 TBE983121:TBE983128 TLA983121:TLA983128 TUW983121:TUW983128 UES983121:UES983128 UOO983121:UOO983128 UYK983121:UYK983128 VIG983121:VIG983128 VSC983121:VSC983128 WBY983121:WBY983128 WLU983121:WLU983128 WVQ983121:WVQ983128" xr:uid="{00000000-0002-0000-1300-000000000000}">
      <formula1>0</formula1>
    </dataValidation>
    <dataValidation type="list" allowBlank="1" showInputMessage="1" showErrorMessage="1" sqref="G8" xr:uid="{00000000-0002-0000-1300-000001000000}">
      <formula1>"Необходимо,Нет объекта учета"</formula1>
    </dataValidation>
    <dataValidation type="list" allowBlank="1" showInputMessage="1" showErrorMessage="1" sqref="K13:K21" xr:uid="{00000000-0002-0000-1300-000002000000}">
      <formula1>"Да,Нет,"</formula1>
    </dataValidation>
    <dataValidation type="list" allowBlank="1" showInputMessage="1" showErrorMessage="1" sqref="A25:O25" xr:uid="{00000000-0002-0000-1300-000003000000}">
      <formula1>$Q$24:$Q$25</formula1>
    </dataValidation>
  </dataValidations>
  <hyperlinks>
    <hyperlink ref="A6" location="Программа!A195" display="Цель:" xr:uid="{00000000-0004-0000-1300-000000000000}"/>
  </hyperlinks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  <legacyDrawing r:id="rId3"/>
  <controls>
    <mc:AlternateContent xmlns:mc="http://schemas.openxmlformats.org/markup-compatibility/2006">
      <mc:Choice Requires="x14">
        <control shapeId="119809" r:id="rId4" name="CommandButton1">
          <controlPr defaultSize="0" autoLine="0" r:id="rId5">
            <anchor moveWithCells="1" sizeWithCells="1">
              <from>
                <xdr:col>0</xdr:col>
                <xdr:colOff>47625</xdr:colOff>
                <xdr:row>32</xdr:row>
                <xdr:rowOff>0</xdr:rowOff>
              </from>
              <to>
                <xdr:col>1</xdr:col>
                <xdr:colOff>495300</xdr:colOff>
                <xdr:row>32</xdr:row>
                <xdr:rowOff>0</xdr:rowOff>
              </to>
            </anchor>
          </controlPr>
        </control>
      </mc:Choice>
      <mc:Fallback>
        <control shapeId="119809" r:id="rId4" name="CommandButton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F31"/>
  <sheetViews>
    <sheetView view="pageBreakPreview" zoomScale="90" zoomScaleNormal="100" zoomScaleSheetLayoutView="120" workbookViewId="0"/>
  </sheetViews>
  <sheetFormatPr defaultRowHeight="15" x14ac:dyDescent="0.25"/>
  <cols>
    <col min="1" max="1" width="28.42578125" style="128" customWidth="1"/>
    <col min="2" max="2" width="32.85546875" style="128" customWidth="1"/>
    <col min="3" max="3" width="23" style="128" customWidth="1"/>
    <col min="4" max="4" width="20.85546875" style="128" customWidth="1"/>
    <col min="5" max="5" width="18.5703125" style="128" customWidth="1"/>
    <col min="6" max="16384" width="9.140625" style="128"/>
  </cols>
  <sheetData>
    <row r="1" spans="1:5" ht="15" customHeight="1" x14ac:dyDescent="0.25">
      <c r="A1" s="307" t="s">
        <v>0</v>
      </c>
      <c r="B1" s="868" t="str">
        <f>Титульный!B2</f>
        <v>ООО "ХХХ"</v>
      </c>
      <c r="C1" s="869"/>
      <c r="D1" s="862" t="s">
        <v>796</v>
      </c>
      <c r="E1" s="863"/>
    </row>
    <row r="2" spans="1:5" ht="15" customHeight="1" x14ac:dyDescent="0.25">
      <c r="A2" s="308" t="s">
        <v>2</v>
      </c>
      <c r="B2" s="870">
        <f>Титульный!B3</f>
        <v>2019</v>
      </c>
      <c r="C2" s="871"/>
      <c r="D2" s="864"/>
      <c r="E2" s="865"/>
    </row>
    <row r="3" spans="1:5" ht="15.75" customHeight="1" thickBot="1" x14ac:dyDescent="0.3">
      <c r="A3" s="309" t="s">
        <v>3</v>
      </c>
      <c r="B3" s="872" t="s">
        <v>4</v>
      </c>
      <c r="C3" s="873"/>
      <c r="D3" s="866"/>
      <c r="E3" s="867"/>
    </row>
    <row r="5" spans="1:5" x14ac:dyDescent="0.25">
      <c r="A5" s="89" t="s">
        <v>64</v>
      </c>
      <c r="B5" s="551" t="s">
        <v>65</v>
      </c>
      <c r="C5" s="551"/>
      <c r="D5" s="551"/>
    </row>
    <row r="7" spans="1:5" ht="73.5" customHeight="1" x14ac:dyDescent="0.25">
      <c r="A7" s="881" t="s">
        <v>162</v>
      </c>
      <c r="B7" s="881"/>
      <c r="C7" s="881"/>
      <c r="D7" s="881"/>
    </row>
    <row r="8" spans="1:5" ht="15.75" thickBot="1" x14ac:dyDescent="0.3"/>
    <row r="9" spans="1:5" ht="25.5" customHeight="1" thickBot="1" x14ac:dyDescent="0.3">
      <c r="A9" s="876" t="s">
        <v>57</v>
      </c>
      <c r="B9" s="877"/>
      <c r="C9" s="279" t="s">
        <v>53</v>
      </c>
      <c r="D9" s="280" t="s">
        <v>54</v>
      </c>
    </row>
    <row r="10" spans="1:5" s="282" customFormat="1" ht="73.5" customHeight="1" thickBot="1" x14ac:dyDescent="0.3">
      <c r="A10" s="878" t="s">
        <v>39</v>
      </c>
      <c r="B10" s="879"/>
      <c r="C10" s="48"/>
      <c r="D10" s="281"/>
    </row>
    <row r="11" spans="1:5" s="283" customFormat="1" x14ac:dyDescent="0.25">
      <c r="A11" s="119"/>
      <c r="B11" s="119"/>
      <c r="C11" s="119"/>
      <c r="D11" s="119"/>
    </row>
    <row r="12" spans="1:5" s="283" customFormat="1" ht="51" customHeight="1" thickBot="1" x14ac:dyDescent="0.3">
      <c r="A12" s="880" t="s">
        <v>592</v>
      </c>
      <c r="B12" s="880"/>
      <c r="C12" s="880"/>
      <c r="D12" s="284"/>
    </row>
    <row r="13" spans="1:5" s="283" customFormat="1" ht="31.5" customHeight="1" x14ac:dyDescent="0.25">
      <c r="A13" s="874" t="s">
        <v>66</v>
      </c>
      <c r="B13" s="875"/>
      <c r="C13" s="285" t="s">
        <v>54</v>
      </c>
      <c r="D13" s="286"/>
    </row>
    <row r="14" spans="1:5" ht="31.5" customHeight="1" x14ac:dyDescent="0.25">
      <c r="A14" s="858" t="s">
        <v>67</v>
      </c>
      <c r="B14" s="859"/>
      <c r="C14" s="287"/>
      <c r="D14" s="288"/>
    </row>
    <row r="15" spans="1:5" ht="27.75" customHeight="1" x14ac:dyDescent="0.25">
      <c r="A15" s="858" t="s">
        <v>68</v>
      </c>
      <c r="B15" s="859"/>
      <c r="C15" s="287"/>
      <c r="D15" s="288"/>
    </row>
    <row r="16" spans="1:5" ht="17.25" customHeight="1" x14ac:dyDescent="0.25">
      <c r="A16" s="858" t="s">
        <v>69</v>
      </c>
      <c r="B16" s="859"/>
      <c r="C16" s="287"/>
      <c r="D16" s="288"/>
    </row>
    <row r="17" spans="1:6" ht="54" customHeight="1" x14ac:dyDescent="0.25">
      <c r="A17" s="860" t="s">
        <v>70</v>
      </c>
      <c r="B17" s="861"/>
      <c r="C17" s="287"/>
      <c r="D17" s="288"/>
    </row>
    <row r="18" spans="1:6" ht="42.75" customHeight="1" x14ac:dyDescent="0.25">
      <c r="A18" s="860" t="s">
        <v>71</v>
      </c>
      <c r="B18" s="861"/>
      <c r="C18" s="287"/>
      <c r="D18" s="288"/>
    </row>
    <row r="19" spans="1:6" ht="28.5" customHeight="1" thickBot="1" x14ac:dyDescent="0.3">
      <c r="A19" s="850" t="s">
        <v>72</v>
      </c>
      <c r="B19" s="851"/>
      <c r="C19" s="289"/>
      <c r="D19" s="288"/>
    </row>
    <row r="20" spans="1:6" ht="28.5" customHeight="1" x14ac:dyDescent="0.25">
      <c r="A20" s="310"/>
      <c r="B20" s="310"/>
      <c r="C20" s="283"/>
      <c r="D20" s="288"/>
    </row>
    <row r="21" spans="1:6" ht="15.75" thickBot="1" x14ac:dyDescent="0.3">
      <c r="A21" s="128" t="s">
        <v>595</v>
      </c>
    </row>
    <row r="22" spans="1:6" ht="38.25" x14ac:dyDescent="0.25">
      <c r="A22" s="349" t="s">
        <v>668</v>
      </c>
      <c r="B22" s="349" t="s">
        <v>667</v>
      </c>
      <c r="C22" s="349" t="s">
        <v>662</v>
      </c>
      <c r="D22" s="349" t="s">
        <v>663</v>
      </c>
      <c r="E22" s="350" t="s">
        <v>664</v>
      </c>
    </row>
    <row r="23" spans="1:6" ht="25.5" x14ac:dyDescent="0.25">
      <c r="A23" s="352" t="s">
        <v>665</v>
      </c>
      <c r="B23" s="355"/>
      <c r="C23" s="351"/>
      <c r="D23" s="351"/>
      <c r="E23" s="353">
        <f>B23-(C23-D23)/1000</f>
        <v>0</v>
      </c>
    </row>
    <row r="24" spans="1:6" ht="26.25" thickBot="1" x14ac:dyDescent="0.3">
      <c r="A24" s="354" t="s">
        <v>666</v>
      </c>
      <c r="B24" s="355"/>
      <c r="C24" s="351"/>
      <c r="D24" s="351"/>
      <c r="E24" s="353">
        <f>B24-(C24-D24)/1000</f>
        <v>0</v>
      </c>
    </row>
    <row r="25" spans="1:6" ht="15.75" thickBot="1" x14ac:dyDescent="0.3"/>
    <row r="26" spans="1:6" x14ac:dyDescent="0.25">
      <c r="A26" s="290" t="s">
        <v>73</v>
      </c>
      <c r="B26" s="291"/>
    </row>
    <row r="27" spans="1:6" ht="15.75" thickBot="1" x14ac:dyDescent="0.3">
      <c r="A27" s="292" t="s">
        <v>58</v>
      </c>
      <c r="B27" s="293"/>
    </row>
    <row r="28" spans="1:6" ht="15.75" thickBot="1" x14ac:dyDescent="0.3"/>
    <row r="29" spans="1:6" x14ac:dyDescent="0.25">
      <c r="A29" s="852" t="s">
        <v>74</v>
      </c>
      <c r="B29" s="853"/>
      <c r="C29" s="853"/>
      <c r="D29" s="854"/>
    </row>
    <row r="30" spans="1:6" ht="43.5" customHeight="1" thickBot="1" x14ac:dyDescent="0.3">
      <c r="A30" s="855"/>
      <c r="B30" s="856"/>
      <c r="C30" s="856"/>
      <c r="D30" s="857"/>
      <c r="F30" s="294" t="s">
        <v>590</v>
      </c>
    </row>
    <row r="31" spans="1:6" x14ac:dyDescent="0.25">
      <c r="F31" s="294" t="s">
        <v>591</v>
      </c>
    </row>
  </sheetData>
  <protectedRanges>
    <protectedRange sqref="C2:C3" name="Range1_1_2_1_1_1"/>
  </protectedRanges>
  <dataConsolidate/>
  <mergeCells count="18">
    <mergeCell ref="D1:E3"/>
    <mergeCell ref="B1:C1"/>
    <mergeCell ref="B2:C2"/>
    <mergeCell ref="B3:C3"/>
    <mergeCell ref="A14:B14"/>
    <mergeCell ref="A13:B13"/>
    <mergeCell ref="B5:D5"/>
    <mergeCell ref="A9:B9"/>
    <mergeCell ref="A10:B10"/>
    <mergeCell ref="A12:C12"/>
    <mergeCell ref="A7:D7"/>
    <mergeCell ref="A19:B19"/>
    <mergeCell ref="A29:D29"/>
    <mergeCell ref="A30:D30"/>
    <mergeCell ref="A15:B15"/>
    <mergeCell ref="A16:B16"/>
    <mergeCell ref="A17:B17"/>
    <mergeCell ref="A18:B18"/>
  </mergeCells>
  <conditionalFormatting sqref="C10">
    <cfRule type="containsBlanks" dxfId="2" priority="3">
      <formula>LEN(TRIM(C10))=0</formula>
    </cfRule>
  </conditionalFormatting>
  <conditionalFormatting sqref="A30:D30">
    <cfRule type="containsBlanks" dxfId="1" priority="2">
      <formula>LEN(TRIM(A30))=0</formula>
    </cfRule>
  </conditionalFormatting>
  <conditionalFormatting sqref="B23:D24">
    <cfRule type="containsBlanks" dxfId="0" priority="1">
      <formula>LEN(TRIM(B23))=0</formula>
    </cfRule>
  </conditionalFormatting>
  <dataValidations count="2">
    <dataValidation type="list" allowBlank="1" showInputMessage="1" showErrorMessage="1" sqref="C10" xr:uid="{00000000-0002-0000-1400-000000000000}">
      <formula1>"Необходимо,Нет объекта учета"</formula1>
    </dataValidation>
    <dataValidation type="list" allowBlank="1" showInputMessage="1" showErrorMessage="1" sqref="A30:D30 E21" xr:uid="{00000000-0002-0000-1400-000001000000}">
      <formula1>$F$30:$F$31</formula1>
    </dataValidation>
  </dataValidations>
  <pageMargins left="0.7" right="0.7" top="0.75" bottom="0.75" header="0.3" footer="0.3"/>
  <pageSetup paperSize="9" scale="4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10"/>
  </sheetPr>
  <dimension ref="A1:I87"/>
  <sheetViews>
    <sheetView view="pageBreakPreview" topLeftCell="A4" zoomScale="60" zoomScaleNormal="100" workbookViewId="0">
      <selection activeCell="G25" sqref="G25"/>
    </sheetView>
  </sheetViews>
  <sheetFormatPr defaultColWidth="9.140625" defaultRowHeight="12.75" x14ac:dyDescent="0.2"/>
  <cols>
    <col min="1" max="1" width="30.42578125" style="85" customWidth="1"/>
    <col min="2" max="2" width="15.7109375" style="85" customWidth="1"/>
    <col min="3" max="4" width="12.140625" style="85" customWidth="1"/>
    <col min="5" max="5" width="27.140625" style="85" bestFit="1" customWidth="1"/>
    <col min="6" max="7" width="12.140625" style="85" customWidth="1"/>
    <col min="8" max="8" width="9.28515625" style="85" bestFit="1" customWidth="1"/>
    <col min="9" max="9" width="9.140625" style="85"/>
    <col min="10" max="10" width="11.5703125" style="85" customWidth="1"/>
    <col min="11" max="16384" width="9.140625" style="85"/>
  </cols>
  <sheetData>
    <row r="1" spans="1:9" x14ac:dyDescent="0.2">
      <c r="A1" s="84" t="s">
        <v>0</v>
      </c>
      <c r="B1" s="476" t="str">
        <f>Титульный!B2</f>
        <v>ООО "ХХХ"</v>
      </c>
      <c r="C1" s="477"/>
      <c r="D1" s="883" t="s">
        <v>672</v>
      </c>
      <c r="E1" s="863"/>
    </row>
    <row r="2" spans="1:9" x14ac:dyDescent="0.2">
      <c r="A2" s="86" t="s">
        <v>2</v>
      </c>
      <c r="B2" s="481">
        <f>Титульный!B3</f>
        <v>2019</v>
      </c>
      <c r="C2" s="481"/>
      <c r="D2" s="884"/>
      <c r="E2" s="865"/>
    </row>
    <row r="3" spans="1:9" ht="13.5" thickBot="1" x14ac:dyDescent="0.25">
      <c r="A3" s="87" t="s">
        <v>3</v>
      </c>
      <c r="B3" s="482" t="s">
        <v>4</v>
      </c>
      <c r="C3" s="482"/>
      <c r="D3" s="885"/>
      <c r="E3" s="867"/>
    </row>
    <row r="4" spans="1:9" x14ac:dyDescent="0.2">
      <c r="F4" s="88"/>
    </row>
    <row r="5" spans="1:9" x14ac:dyDescent="0.2">
      <c r="A5" s="89" t="s">
        <v>51</v>
      </c>
      <c r="B5" s="886" t="s">
        <v>106</v>
      </c>
      <c r="C5" s="886"/>
      <c r="D5" s="886"/>
      <c r="E5" s="886"/>
      <c r="F5" s="90"/>
      <c r="G5" s="91"/>
    </row>
    <row r="6" spans="1:9" s="92" customFormat="1" ht="15.75" customHeight="1" x14ac:dyDescent="0.2">
      <c r="C6" s="93"/>
      <c r="D6" s="93"/>
      <c r="E6" s="93"/>
      <c r="F6" s="93"/>
      <c r="G6" s="93"/>
    </row>
    <row r="7" spans="1:9" s="92" customFormat="1" ht="19.5" customHeight="1" x14ac:dyDescent="0.2">
      <c r="D7" s="93"/>
      <c r="E7" s="94"/>
      <c r="F7" s="93"/>
      <c r="G7" s="93"/>
    </row>
    <row r="8" spans="1:9" s="92" customFormat="1" ht="13.5" thickBot="1" x14ac:dyDescent="0.25">
      <c r="A8" s="95" t="s">
        <v>108</v>
      </c>
      <c r="B8" s="95"/>
      <c r="C8" s="93"/>
      <c r="D8" s="93"/>
      <c r="E8" s="94"/>
      <c r="F8" s="93"/>
      <c r="G8" s="93"/>
    </row>
    <row r="9" spans="1:9" s="96" customFormat="1" ht="21" customHeight="1" thickBot="1" x14ac:dyDescent="0.25">
      <c r="A9" s="277" t="s">
        <v>31</v>
      </c>
      <c r="B9" s="888" t="s">
        <v>109</v>
      </c>
      <c r="C9" s="888"/>
      <c r="D9" s="888"/>
      <c r="E9" s="278" t="s">
        <v>107</v>
      </c>
      <c r="G9" s="97"/>
      <c r="I9" s="98"/>
    </row>
    <row r="10" spans="1:9" s="96" customFormat="1" ht="21" customHeight="1" thickBot="1" x14ac:dyDescent="0.25">
      <c r="A10" s="275" t="s">
        <v>34</v>
      </c>
      <c r="B10" s="887" t="s">
        <v>109</v>
      </c>
      <c r="C10" s="887"/>
      <c r="D10" s="887"/>
      <c r="E10" s="276" t="s">
        <v>107</v>
      </c>
      <c r="G10" s="97"/>
      <c r="I10" s="98"/>
    </row>
    <row r="11" spans="1:9" s="96" customFormat="1" ht="19.5" customHeight="1" thickBot="1" x14ac:dyDescent="0.25">
      <c r="A11" s="99" t="s">
        <v>42</v>
      </c>
      <c r="B11" s="889" t="s">
        <v>109</v>
      </c>
      <c r="C11" s="889"/>
      <c r="D11" s="889"/>
      <c r="E11" s="100" t="s">
        <v>107</v>
      </c>
      <c r="G11" s="97"/>
    </row>
    <row r="12" spans="1:9" s="92" customFormat="1" x14ac:dyDescent="0.2">
      <c r="C12" s="93"/>
      <c r="D12" s="93"/>
      <c r="E12" s="93"/>
      <c r="F12" s="93"/>
      <c r="G12" s="93"/>
    </row>
    <row r="13" spans="1:9" s="92" customFormat="1" x14ac:dyDescent="0.2">
      <c r="C13" s="93"/>
      <c r="D13" s="93"/>
      <c r="E13" s="93"/>
      <c r="F13" s="93"/>
      <c r="G13" s="93"/>
    </row>
    <row r="14" spans="1:9" s="92" customFormat="1" x14ac:dyDescent="0.2">
      <c r="C14" s="93"/>
      <c r="D14" s="93"/>
      <c r="E14" s="93"/>
      <c r="F14" s="93"/>
      <c r="G14" s="93"/>
    </row>
    <row r="15" spans="1:9" s="92" customFormat="1" x14ac:dyDescent="0.2">
      <c r="C15" s="93"/>
      <c r="D15" s="93"/>
      <c r="E15" s="93"/>
      <c r="F15" s="93"/>
      <c r="G15" s="93"/>
    </row>
    <row r="16" spans="1:9" s="92" customFormat="1" ht="34.5" customHeight="1" x14ac:dyDescent="0.2">
      <c r="B16" s="882"/>
      <c r="C16" s="882"/>
      <c r="D16" s="882"/>
      <c r="E16" s="882"/>
      <c r="F16" s="882"/>
      <c r="G16" s="882"/>
      <c r="H16" s="882"/>
      <c r="I16" s="102"/>
    </row>
    <row r="17" spans="1:9" s="92" customFormat="1" x14ac:dyDescent="0.2">
      <c r="C17" s="93"/>
      <c r="D17" s="93"/>
      <c r="E17" s="93"/>
      <c r="F17" s="93"/>
      <c r="G17" s="93"/>
    </row>
    <row r="18" spans="1:9" s="92" customFormat="1" x14ac:dyDescent="0.2">
      <c r="C18" s="93"/>
      <c r="D18" s="93"/>
      <c r="E18" s="93"/>
      <c r="F18" s="93"/>
      <c r="G18" s="93"/>
    </row>
    <row r="19" spans="1:9" s="92" customFormat="1" x14ac:dyDescent="0.2">
      <c r="C19" s="93"/>
      <c r="D19" s="93"/>
      <c r="E19" s="93"/>
      <c r="F19" s="93"/>
      <c r="G19" s="93"/>
    </row>
    <row r="20" spans="1:9" s="92" customFormat="1" x14ac:dyDescent="0.2">
      <c r="C20" s="93"/>
      <c r="D20" s="93"/>
      <c r="E20" s="93"/>
      <c r="F20" s="93"/>
      <c r="G20" s="93"/>
    </row>
    <row r="21" spans="1:9" s="92" customFormat="1" x14ac:dyDescent="0.2">
      <c r="B21" s="101"/>
      <c r="C21" s="93"/>
      <c r="D21" s="93"/>
      <c r="E21" s="93"/>
      <c r="F21" s="93"/>
      <c r="G21" s="93"/>
      <c r="I21" s="102"/>
    </row>
    <row r="22" spans="1:9" s="92" customFormat="1" x14ac:dyDescent="0.2">
      <c r="C22" s="93"/>
      <c r="D22" s="93"/>
      <c r="E22" s="93"/>
      <c r="F22" s="93"/>
      <c r="G22" s="93"/>
    </row>
    <row r="23" spans="1:9" s="92" customFormat="1" x14ac:dyDescent="0.2">
      <c r="A23" s="103"/>
      <c r="B23" s="103"/>
      <c r="C23" s="93"/>
      <c r="D23" s="93"/>
      <c r="E23" s="93"/>
      <c r="F23" s="93"/>
      <c r="G23" s="93"/>
    </row>
    <row r="24" spans="1:9" s="92" customFormat="1" x14ac:dyDescent="0.2">
      <c r="A24" s="103"/>
      <c r="B24" s="103"/>
      <c r="C24" s="93"/>
      <c r="D24" s="93"/>
      <c r="E24" s="93"/>
      <c r="F24" s="93"/>
      <c r="G24" s="93"/>
    </row>
    <row r="25" spans="1:9" s="92" customFormat="1" x14ac:dyDescent="0.2">
      <c r="A25" s="103"/>
      <c r="B25" s="103"/>
      <c r="C25" s="93"/>
      <c r="D25" s="93"/>
      <c r="E25" s="93"/>
      <c r="F25" s="93"/>
      <c r="G25" s="93"/>
    </row>
    <row r="26" spans="1:9" s="92" customFormat="1" x14ac:dyDescent="0.2">
      <c r="C26" s="93"/>
      <c r="D26" s="93"/>
      <c r="E26" s="93"/>
      <c r="F26" s="93"/>
      <c r="G26" s="93"/>
    </row>
    <row r="27" spans="1:9" s="92" customFormat="1" x14ac:dyDescent="0.2">
      <c r="C27" s="93"/>
      <c r="D27" s="93"/>
      <c r="E27" s="93"/>
      <c r="F27" s="93"/>
      <c r="G27" s="93"/>
    </row>
    <row r="28" spans="1:9" s="92" customFormat="1" x14ac:dyDescent="0.2">
      <c r="C28" s="93"/>
      <c r="D28" s="93"/>
      <c r="E28" s="93"/>
      <c r="F28" s="93"/>
      <c r="G28" s="93"/>
    </row>
    <row r="29" spans="1:9" s="92" customFormat="1" x14ac:dyDescent="0.2">
      <c r="C29" s="93"/>
      <c r="D29" s="93"/>
      <c r="E29" s="93"/>
      <c r="F29" s="93"/>
      <c r="G29" s="93"/>
    </row>
    <row r="30" spans="1:9" s="92" customFormat="1" x14ac:dyDescent="0.2">
      <c r="C30" s="93"/>
      <c r="D30" s="93"/>
      <c r="E30" s="93"/>
      <c r="F30" s="93"/>
      <c r="G30" s="93"/>
    </row>
    <row r="31" spans="1:9" s="92" customFormat="1" x14ac:dyDescent="0.2">
      <c r="C31" s="93"/>
      <c r="D31" s="93"/>
      <c r="E31" s="93"/>
      <c r="F31" s="93"/>
      <c r="G31" s="93"/>
    </row>
    <row r="32" spans="1:9" s="92" customFormat="1" x14ac:dyDescent="0.2">
      <c r="C32" s="93"/>
      <c r="D32" s="93"/>
      <c r="E32" s="93"/>
      <c r="F32" s="93"/>
      <c r="G32" s="93"/>
    </row>
    <row r="33" spans="3:7" s="92" customFormat="1" x14ac:dyDescent="0.2">
      <c r="C33" s="93"/>
      <c r="D33" s="93"/>
      <c r="E33" s="93"/>
      <c r="F33" s="93"/>
      <c r="G33" s="93"/>
    </row>
    <row r="34" spans="3:7" s="92" customFormat="1" x14ac:dyDescent="0.2">
      <c r="C34" s="93"/>
      <c r="D34" s="93"/>
      <c r="E34" s="93"/>
      <c r="F34" s="93"/>
      <c r="G34" s="93"/>
    </row>
    <row r="35" spans="3:7" s="92" customFormat="1" x14ac:dyDescent="0.2">
      <c r="C35" s="93"/>
      <c r="D35" s="93"/>
      <c r="E35" s="93"/>
      <c r="F35" s="93"/>
      <c r="G35" s="93"/>
    </row>
    <row r="36" spans="3:7" s="92" customFormat="1" x14ac:dyDescent="0.2">
      <c r="C36" s="93"/>
      <c r="D36" s="93"/>
      <c r="E36" s="93"/>
      <c r="F36" s="93"/>
      <c r="G36" s="93"/>
    </row>
    <row r="37" spans="3:7" s="92" customFormat="1" x14ac:dyDescent="0.2">
      <c r="C37" s="93"/>
      <c r="D37" s="93"/>
      <c r="E37" s="93"/>
      <c r="F37" s="93"/>
      <c r="G37" s="93"/>
    </row>
    <row r="38" spans="3:7" s="92" customFormat="1" x14ac:dyDescent="0.2">
      <c r="C38" s="93"/>
      <c r="D38" s="93"/>
      <c r="E38" s="93"/>
      <c r="F38" s="93"/>
      <c r="G38" s="93"/>
    </row>
    <row r="39" spans="3:7" s="92" customFormat="1" x14ac:dyDescent="0.2">
      <c r="C39" s="93"/>
      <c r="D39" s="93"/>
      <c r="E39" s="93"/>
      <c r="F39" s="93"/>
      <c r="G39" s="93"/>
    </row>
    <row r="40" spans="3:7" s="92" customFormat="1" x14ac:dyDescent="0.2">
      <c r="C40" s="93"/>
      <c r="D40" s="93"/>
      <c r="E40" s="93"/>
      <c r="F40" s="93"/>
      <c r="G40" s="93"/>
    </row>
    <row r="41" spans="3:7" s="92" customFormat="1" x14ac:dyDescent="0.2">
      <c r="C41" s="93"/>
      <c r="D41" s="93"/>
      <c r="E41" s="93"/>
      <c r="F41" s="93"/>
      <c r="G41" s="93"/>
    </row>
    <row r="42" spans="3:7" s="92" customFormat="1" x14ac:dyDescent="0.2">
      <c r="C42" s="93"/>
      <c r="D42" s="93"/>
      <c r="E42" s="93"/>
      <c r="F42" s="93"/>
      <c r="G42" s="93"/>
    </row>
    <row r="43" spans="3:7" s="92" customFormat="1" x14ac:dyDescent="0.2">
      <c r="C43" s="93"/>
      <c r="D43" s="93"/>
      <c r="E43" s="93"/>
      <c r="F43" s="93"/>
      <c r="G43" s="93"/>
    </row>
    <row r="44" spans="3:7" s="92" customFormat="1" x14ac:dyDescent="0.2">
      <c r="C44" s="93"/>
      <c r="D44" s="93"/>
      <c r="E44" s="93"/>
      <c r="F44" s="93"/>
      <c r="G44" s="93"/>
    </row>
    <row r="45" spans="3:7" s="92" customFormat="1" x14ac:dyDescent="0.2">
      <c r="C45" s="93"/>
      <c r="D45" s="93"/>
      <c r="E45" s="93"/>
      <c r="F45" s="93"/>
      <c r="G45" s="93"/>
    </row>
    <row r="46" spans="3:7" s="92" customFormat="1" x14ac:dyDescent="0.2">
      <c r="C46" s="93"/>
      <c r="D46" s="93"/>
      <c r="E46" s="93"/>
      <c r="F46" s="93"/>
      <c r="G46" s="93"/>
    </row>
    <row r="47" spans="3:7" s="92" customFormat="1" x14ac:dyDescent="0.2">
      <c r="C47" s="93"/>
      <c r="D47" s="93"/>
      <c r="E47" s="93"/>
      <c r="F47" s="93"/>
      <c r="G47" s="93"/>
    </row>
    <row r="48" spans="3:7" s="92" customFormat="1" x14ac:dyDescent="0.2">
      <c r="C48" s="93"/>
      <c r="D48" s="93"/>
      <c r="E48" s="93"/>
      <c r="F48" s="93"/>
      <c r="G48" s="93"/>
    </row>
    <row r="49" spans="2:7" s="92" customFormat="1" x14ac:dyDescent="0.2">
      <c r="C49" s="93"/>
      <c r="D49" s="93"/>
      <c r="E49" s="93"/>
      <c r="F49" s="93"/>
      <c r="G49" s="93"/>
    </row>
    <row r="50" spans="2:7" s="92" customFormat="1" x14ac:dyDescent="0.2">
      <c r="C50" s="93"/>
      <c r="D50" s="93"/>
      <c r="E50" s="93"/>
      <c r="F50" s="93"/>
      <c r="G50" s="93"/>
    </row>
    <row r="51" spans="2:7" s="92" customFormat="1" x14ac:dyDescent="0.2">
      <c r="C51" s="93"/>
      <c r="D51" s="93"/>
      <c r="E51" s="93"/>
      <c r="F51" s="93"/>
      <c r="G51" s="93"/>
    </row>
    <row r="52" spans="2:7" x14ac:dyDescent="0.2">
      <c r="B52" s="104"/>
      <c r="C52" s="105"/>
      <c r="D52" s="105"/>
      <c r="E52" s="105"/>
      <c r="F52" s="105"/>
      <c r="G52" s="105"/>
    </row>
    <row r="53" spans="2:7" x14ac:dyDescent="0.2">
      <c r="B53" s="104"/>
      <c r="C53" s="105"/>
      <c r="D53" s="105"/>
      <c r="E53" s="105"/>
      <c r="F53" s="105"/>
      <c r="G53" s="105"/>
    </row>
    <row r="54" spans="2:7" x14ac:dyDescent="0.2">
      <c r="B54" s="104"/>
      <c r="C54" s="105"/>
      <c r="D54" s="105"/>
      <c r="E54" s="105"/>
      <c r="F54" s="105"/>
      <c r="G54" s="105"/>
    </row>
    <row r="55" spans="2:7" x14ac:dyDescent="0.2">
      <c r="B55" s="104"/>
      <c r="C55" s="105"/>
      <c r="D55" s="105"/>
      <c r="E55" s="105"/>
      <c r="F55" s="105"/>
      <c r="G55" s="105"/>
    </row>
    <row r="56" spans="2:7" x14ac:dyDescent="0.2">
      <c r="B56" s="104"/>
      <c r="C56" s="105"/>
      <c r="D56" s="105"/>
      <c r="E56" s="105"/>
      <c r="F56" s="105"/>
      <c r="G56" s="105"/>
    </row>
    <row r="57" spans="2:7" x14ac:dyDescent="0.2">
      <c r="B57" s="104"/>
      <c r="C57" s="105"/>
      <c r="D57" s="105"/>
      <c r="E57" s="105"/>
      <c r="F57" s="105"/>
      <c r="G57" s="105"/>
    </row>
    <row r="58" spans="2:7" x14ac:dyDescent="0.2">
      <c r="B58" s="104"/>
      <c r="C58" s="105"/>
      <c r="D58" s="105"/>
      <c r="E58" s="105"/>
      <c r="F58" s="105"/>
      <c r="G58" s="105"/>
    </row>
    <row r="59" spans="2:7" x14ac:dyDescent="0.2">
      <c r="B59" s="104"/>
      <c r="C59" s="105"/>
      <c r="D59" s="105"/>
      <c r="E59" s="105"/>
      <c r="F59" s="105"/>
      <c r="G59" s="105"/>
    </row>
    <row r="60" spans="2:7" x14ac:dyDescent="0.2">
      <c r="C60" s="105"/>
      <c r="D60" s="105"/>
      <c r="E60" s="105"/>
      <c r="F60" s="105"/>
      <c r="G60" s="105"/>
    </row>
    <row r="61" spans="2:7" x14ac:dyDescent="0.2">
      <c r="C61" s="105"/>
      <c r="D61" s="105"/>
      <c r="E61" s="105"/>
      <c r="F61" s="105"/>
      <c r="G61" s="105"/>
    </row>
    <row r="62" spans="2:7" x14ac:dyDescent="0.2">
      <c r="C62" s="105"/>
      <c r="D62" s="105"/>
      <c r="E62" s="105"/>
      <c r="F62" s="105"/>
      <c r="G62" s="105"/>
    </row>
    <row r="63" spans="2:7" x14ac:dyDescent="0.2">
      <c r="C63" s="105"/>
      <c r="D63" s="105"/>
      <c r="E63" s="105"/>
      <c r="F63" s="105"/>
      <c r="G63" s="105"/>
    </row>
    <row r="64" spans="2:7" x14ac:dyDescent="0.2">
      <c r="C64" s="105"/>
      <c r="D64" s="105"/>
      <c r="E64" s="105"/>
      <c r="F64" s="105"/>
      <c r="G64" s="105"/>
    </row>
    <row r="65" spans="3:7" x14ac:dyDescent="0.2">
      <c r="C65" s="105"/>
      <c r="D65" s="105"/>
      <c r="E65" s="105"/>
      <c r="F65" s="105"/>
      <c r="G65" s="105"/>
    </row>
    <row r="66" spans="3:7" x14ac:dyDescent="0.2">
      <c r="C66" s="105"/>
      <c r="D66" s="105"/>
      <c r="E66" s="105"/>
      <c r="F66" s="105"/>
      <c r="G66" s="105"/>
    </row>
    <row r="67" spans="3:7" x14ac:dyDescent="0.2">
      <c r="C67" s="105"/>
      <c r="D67" s="105"/>
      <c r="E67" s="105"/>
      <c r="F67" s="105"/>
      <c r="G67" s="105"/>
    </row>
    <row r="68" spans="3:7" x14ac:dyDescent="0.2">
      <c r="C68" s="105"/>
      <c r="D68" s="105"/>
      <c r="E68" s="105"/>
      <c r="F68" s="105"/>
      <c r="G68" s="105"/>
    </row>
    <row r="69" spans="3:7" x14ac:dyDescent="0.2">
      <c r="C69" s="105"/>
      <c r="D69" s="105"/>
      <c r="E69" s="105"/>
      <c r="F69" s="105"/>
      <c r="G69" s="105"/>
    </row>
    <row r="70" spans="3:7" x14ac:dyDescent="0.2">
      <c r="C70" s="105"/>
      <c r="D70" s="105"/>
      <c r="E70" s="105"/>
      <c r="F70" s="105"/>
      <c r="G70" s="105"/>
    </row>
    <row r="71" spans="3:7" x14ac:dyDescent="0.2">
      <c r="C71" s="105"/>
      <c r="D71" s="105"/>
      <c r="E71" s="105"/>
      <c r="F71" s="105"/>
      <c r="G71" s="105"/>
    </row>
    <row r="72" spans="3:7" x14ac:dyDescent="0.2">
      <c r="C72" s="105"/>
      <c r="D72" s="105"/>
      <c r="E72" s="105"/>
      <c r="F72" s="105"/>
      <c r="G72" s="105"/>
    </row>
    <row r="73" spans="3:7" x14ac:dyDescent="0.2">
      <c r="C73" s="105"/>
      <c r="D73" s="105"/>
      <c r="E73" s="105"/>
      <c r="F73" s="105"/>
      <c r="G73" s="105"/>
    </row>
    <row r="74" spans="3:7" x14ac:dyDescent="0.2">
      <c r="C74" s="105"/>
      <c r="D74" s="105"/>
      <c r="E74" s="105"/>
      <c r="F74" s="105"/>
      <c r="G74" s="105"/>
    </row>
    <row r="75" spans="3:7" x14ac:dyDescent="0.2">
      <c r="C75" s="105"/>
      <c r="D75" s="105"/>
      <c r="E75" s="105"/>
      <c r="F75" s="105"/>
      <c r="G75" s="105"/>
    </row>
    <row r="76" spans="3:7" x14ac:dyDescent="0.2">
      <c r="C76" s="105"/>
      <c r="D76" s="105"/>
      <c r="E76" s="105"/>
      <c r="F76" s="105"/>
      <c r="G76" s="105"/>
    </row>
    <row r="77" spans="3:7" x14ac:dyDescent="0.2">
      <c r="C77" s="105"/>
      <c r="D77" s="105"/>
      <c r="E77" s="105"/>
      <c r="F77" s="105"/>
      <c r="G77" s="105"/>
    </row>
    <row r="78" spans="3:7" x14ac:dyDescent="0.2">
      <c r="C78" s="105"/>
      <c r="D78" s="105"/>
      <c r="E78" s="105"/>
      <c r="F78" s="105"/>
      <c r="G78" s="105"/>
    </row>
    <row r="79" spans="3:7" x14ac:dyDescent="0.2">
      <c r="C79" s="105"/>
      <c r="D79" s="105"/>
      <c r="E79" s="105"/>
      <c r="F79" s="105"/>
      <c r="G79" s="105"/>
    </row>
    <row r="80" spans="3:7" x14ac:dyDescent="0.2">
      <c r="C80" s="105"/>
      <c r="D80" s="105"/>
      <c r="E80" s="105"/>
      <c r="F80" s="105"/>
      <c r="G80" s="105"/>
    </row>
    <row r="81" spans="3:7" x14ac:dyDescent="0.2">
      <c r="C81" s="105"/>
      <c r="D81" s="105"/>
      <c r="E81" s="105"/>
      <c r="F81" s="105"/>
      <c r="G81" s="105"/>
    </row>
    <row r="82" spans="3:7" x14ac:dyDescent="0.2">
      <c r="C82" s="105"/>
      <c r="D82" s="105"/>
      <c r="E82" s="105"/>
      <c r="F82" s="105"/>
      <c r="G82" s="105"/>
    </row>
    <row r="83" spans="3:7" x14ac:dyDescent="0.2">
      <c r="C83" s="105"/>
      <c r="D83" s="105"/>
      <c r="E83" s="105"/>
      <c r="F83" s="105"/>
      <c r="G83" s="105"/>
    </row>
    <row r="84" spans="3:7" x14ac:dyDescent="0.2">
      <c r="C84" s="105"/>
      <c r="D84" s="105"/>
      <c r="E84" s="105"/>
      <c r="F84" s="105"/>
      <c r="G84" s="105"/>
    </row>
    <row r="85" spans="3:7" x14ac:dyDescent="0.2">
      <c r="C85" s="105"/>
      <c r="D85" s="105"/>
      <c r="E85" s="105"/>
      <c r="F85" s="105"/>
      <c r="G85" s="105"/>
    </row>
    <row r="86" spans="3:7" x14ac:dyDescent="0.2">
      <c r="C86" s="105"/>
      <c r="D86" s="105"/>
      <c r="E86" s="105"/>
      <c r="F86" s="105"/>
      <c r="G86" s="105"/>
    </row>
    <row r="87" spans="3:7" x14ac:dyDescent="0.2">
      <c r="C87" s="105"/>
      <c r="D87" s="105"/>
      <c r="E87" s="105"/>
      <c r="F87" s="105"/>
      <c r="G87" s="105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Q24" sqref="Q24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>
    <row r="1" spans="1:1" x14ac:dyDescent="0.25">
      <c r="A1" s="106" t="s">
        <v>620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>
    <row r="1" spans="1:1" x14ac:dyDescent="0.25">
      <c r="A1" s="106" t="s">
        <v>619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N36" sqref="N3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/>
  </sheetViews>
  <sheetFormatPr defaultRowHeight="15" x14ac:dyDescent="0.25"/>
  <cols>
    <col min="1" max="1" width="23.7109375" style="295" bestFit="1" customWidth="1"/>
    <col min="2" max="2" width="9.140625" style="295"/>
    <col min="3" max="3" width="20.85546875" style="295" customWidth="1"/>
    <col min="4" max="4" width="22.140625" style="295" customWidth="1"/>
    <col min="5" max="5" width="18.85546875" style="295" customWidth="1"/>
    <col min="6" max="6" width="21.42578125" style="295" customWidth="1"/>
    <col min="7" max="7" width="20.7109375" style="295" customWidth="1"/>
    <col min="8" max="8" width="9.140625" style="295"/>
    <col min="9" max="16384" width="9.140625" style="128"/>
  </cols>
  <sheetData>
    <row r="1" spans="1:8" ht="15" customHeight="1" x14ac:dyDescent="0.25">
      <c r="A1" s="84" t="s">
        <v>0</v>
      </c>
      <c r="B1" s="544" t="str">
        <f>Титульный!B2</f>
        <v>ООО "ХХХ"</v>
      </c>
      <c r="C1" s="544"/>
      <c r="D1" s="544"/>
      <c r="E1" s="544"/>
      <c r="F1" s="545" t="s">
        <v>671</v>
      </c>
      <c r="G1" s="546"/>
    </row>
    <row r="2" spans="1:8" ht="15" customHeight="1" x14ac:dyDescent="0.25">
      <c r="A2" s="86" t="s">
        <v>2</v>
      </c>
      <c r="B2" s="481">
        <f>Титульный!B3</f>
        <v>2019</v>
      </c>
      <c r="C2" s="481"/>
      <c r="D2" s="481"/>
      <c r="E2" s="481"/>
      <c r="F2" s="547"/>
      <c r="G2" s="548"/>
    </row>
    <row r="3" spans="1:8" ht="15" customHeight="1" thickBot="1" x14ac:dyDescent="0.3">
      <c r="A3" s="87" t="s">
        <v>3</v>
      </c>
      <c r="B3" s="482" t="s">
        <v>4</v>
      </c>
      <c r="C3" s="482"/>
      <c r="D3" s="482"/>
      <c r="E3" s="482"/>
      <c r="F3" s="549"/>
      <c r="G3" s="550"/>
    </row>
    <row r="5" spans="1:8" s="296" customFormat="1" ht="35.25" customHeight="1" x14ac:dyDescent="0.2">
      <c r="A5" s="89" t="s">
        <v>51</v>
      </c>
      <c r="B5" s="551" t="s">
        <v>33</v>
      </c>
      <c r="C5" s="551"/>
      <c r="D5" s="551"/>
      <c r="E5" s="551"/>
      <c r="F5" s="551"/>
      <c r="G5" s="551"/>
      <c r="H5" s="175"/>
    </row>
    <row r="6" spans="1:8" s="296" customFormat="1" ht="13.5" thickBot="1" x14ac:dyDescent="0.25">
      <c r="A6" s="175"/>
      <c r="B6" s="175"/>
      <c r="C6" s="175"/>
      <c r="D6" s="175"/>
      <c r="E6" s="175"/>
      <c r="F6" s="175"/>
      <c r="G6" s="175"/>
      <c r="H6" s="175"/>
    </row>
    <row r="7" spans="1:8" s="296" customFormat="1" ht="44.25" customHeight="1" x14ac:dyDescent="0.2">
      <c r="A7" s="552" t="s">
        <v>52</v>
      </c>
      <c r="B7" s="553"/>
      <c r="C7" s="553"/>
      <c r="D7" s="553"/>
      <c r="E7" s="554"/>
      <c r="F7" s="297" t="s">
        <v>53</v>
      </c>
      <c r="G7" s="298" t="s">
        <v>54</v>
      </c>
      <c r="H7" s="175"/>
    </row>
    <row r="8" spans="1:8" ht="111" customHeight="1" x14ac:dyDescent="0.25">
      <c r="A8" s="536" t="s">
        <v>661</v>
      </c>
      <c r="B8" s="537"/>
      <c r="C8" s="537"/>
      <c r="D8" s="537"/>
      <c r="E8" s="537"/>
      <c r="F8" s="41"/>
      <c r="G8" s="299"/>
    </row>
    <row r="9" spans="1:8" s="302" customFormat="1" ht="12.75" x14ac:dyDescent="0.25">
      <c r="A9" s="300"/>
      <c r="B9" s="300"/>
      <c r="C9" s="300"/>
      <c r="D9" s="300"/>
      <c r="E9" s="300"/>
      <c r="F9" s="301"/>
      <c r="G9" s="301"/>
      <c r="H9" s="301"/>
    </row>
    <row r="10" spans="1:8" s="302" customFormat="1" ht="13.5" thickBot="1" x14ac:dyDescent="0.3">
      <c r="A10" s="300"/>
      <c r="B10" s="300"/>
      <c r="C10" s="300"/>
      <c r="D10" s="300"/>
      <c r="E10" s="300"/>
      <c r="F10" s="301"/>
      <c r="G10" s="301"/>
      <c r="H10" s="301"/>
    </row>
    <row r="11" spans="1:8" s="304" customFormat="1" ht="23.25" customHeight="1" x14ac:dyDescent="0.2">
      <c r="A11" s="538" t="s">
        <v>55</v>
      </c>
      <c r="B11" s="539"/>
      <c r="C11" s="539"/>
      <c r="D11" s="539"/>
      <c r="E11" s="539"/>
      <c r="F11" s="539"/>
      <c r="G11" s="540"/>
      <c r="H11" s="303"/>
    </row>
    <row r="12" spans="1:8" s="302" customFormat="1" ht="27" customHeight="1" thickBot="1" x14ac:dyDescent="0.3">
      <c r="A12" s="541"/>
      <c r="B12" s="542"/>
      <c r="C12" s="542"/>
      <c r="D12" s="542"/>
      <c r="E12" s="542"/>
      <c r="F12" s="542"/>
      <c r="G12" s="543"/>
      <c r="H12" s="301"/>
    </row>
    <row r="13" spans="1:8" x14ac:dyDescent="0.25">
      <c r="A13" s="305"/>
      <c r="B13" s="306"/>
      <c r="C13" s="306"/>
      <c r="D13" s="306"/>
      <c r="E13" s="306"/>
      <c r="H13" s="128"/>
    </row>
    <row r="14" spans="1:8" x14ac:dyDescent="0.25">
      <c r="A14" s="305"/>
      <c r="B14" s="306"/>
      <c r="C14" s="306"/>
      <c r="D14" s="306"/>
      <c r="E14" s="306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45" priority="2">
      <formula>LEN(TRIM(F8))=0</formula>
    </cfRule>
  </conditionalFormatting>
  <conditionalFormatting sqref="A12:G12">
    <cfRule type="containsBlanks" dxfId="44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23"/>
  <sheetViews>
    <sheetView view="pageBreakPreview" zoomScale="78" zoomScaleNormal="40" zoomScaleSheetLayoutView="90" workbookViewId="0">
      <selection activeCell="E13" sqref="E13"/>
    </sheetView>
  </sheetViews>
  <sheetFormatPr defaultRowHeight="15" outlineLevelRow="1" x14ac:dyDescent="0.25"/>
  <cols>
    <col min="1" max="1" width="29.85546875" style="43" customWidth="1"/>
    <col min="2" max="2" width="20.5703125" style="43" customWidth="1"/>
    <col min="3" max="3" width="18.5703125" style="43" customWidth="1"/>
    <col min="4" max="4" width="18.7109375" style="43" customWidth="1"/>
    <col min="5" max="5" width="19.7109375" style="43" customWidth="1"/>
    <col min="6" max="6" width="22" style="43" customWidth="1"/>
    <col min="7" max="7" width="19.28515625" style="43" customWidth="1"/>
    <col min="8" max="8" width="25.28515625" style="43" customWidth="1"/>
    <col min="9" max="9" width="19.28515625" style="43" customWidth="1"/>
  </cols>
  <sheetData>
    <row r="1" spans="1:10" x14ac:dyDescent="0.25">
      <c r="A1" s="1" t="s">
        <v>0</v>
      </c>
      <c r="B1" s="555" t="str">
        <f>Титульный!B2</f>
        <v>ООО "ХХХ"</v>
      </c>
      <c r="C1" s="556"/>
      <c r="D1" s="556"/>
      <c r="E1" s="556"/>
      <c r="F1" s="556"/>
      <c r="G1" s="557"/>
      <c r="H1" s="558" t="s">
        <v>670</v>
      </c>
    </row>
    <row r="2" spans="1:10" x14ac:dyDescent="0.25">
      <c r="A2" s="2" t="s">
        <v>2</v>
      </c>
      <c r="B2" s="531">
        <f>Титульный!B3</f>
        <v>2019</v>
      </c>
      <c r="C2" s="531"/>
      <c r="D2" s="531"/>
      <c r="E2" s="531"/>
      <c r="F2" s="531"/>
      <c r="G2" s="531"/>
      <c r="H2" s="559"/>
    </row>
    <row r="3" spans="1:10" ht="15.75" thickBot="1" x14ac:dyDescent="0.3">
      <c r="A3" s="3" t="s">
        <v>3</v>
      </c>
      <c r="B3" s="532" t="s">
        <v>4</v>
      </c>
      <c r="C3" s="532"/>
      <c r="D3" s="532"/>
      <c r="E3" s="532"/>
      <c r="F3" s="532"/>
      <c r="G3" s="532"/>
      <c r="H3" s="560"/>
    </row>
    <row r="4" spans="1:10" ht="15" customHeight="1" x14ac:dyDescent="0.25"/>
    <row r="5" spans="1:10" s="40" customFormat="1" ht="35.25" customHeight="1" x14ac:dyDescent="0.2">
      <c r="A5" s="44" t="s">
        <v>51</v>
      </c>
      <c r="B5" s="561" t="s">
        <v>56</v>
      </c>
      <c r="C5" s="561"/>
      <c r="D5" s="561"/>
      <c r="E5" s="561"/>
      <c r="F5" s="561"/>
      <c r="G5" s="561"/>
      <c r="H5" s="561"/>
      <c r="I5" s="45"/>
    </row>
    <row r="6" spans="1:10" s="40" customFormat="1" ht="12.75" customHeight="1" thickBot="1" x14ac:dyDescent="0.25">
      <c r="A6" s="45"/>
      <c r="B6" s="45"/>
      <c r="C6" s="45"/>
      <c r="D6" s="45"/>
      <c r="E6" s="45"/>
      <c r="F6" s="45"/>
      <c r="G6" s="45"/>
      <c r="H6" s="45"/>
      <c r="I6" s="45"/>
    </row>
    <row r="7" spans="1:10" s="40" customFormat="1" ht="51" customHeight="1" thickBot="1" x14ac:dyDescent="0.25">
      <c r="A7" s="570" t="s">
        <v>57</v>
      </c>
      <c r="B7" s="571"/>
      <c r="C7" s="571"/>
      <c r="D7" s="571"/>
      <c r="E7" s="571"/>
      <c r="F7" s="572"/>
      <c r="G7" s="46" t="s">
        <v>53</v>
      </c>
      <c r="H7" s="47" t="s">
        <v>54</v>
      </c>
      <c r="I7" s="45"/>
    </row>
    <row r="8" spans="1:10" s="51" customFormat="1" ht="57.75" customHeight="1" thickBot="1" x14ac:dyDescent="0.3">
      <c r="A8" s="573" t="str">
        <f>ПРОГРАММА!B24</f>
        <v xml:space="preserve"> Получите сводную таблицу (регистр), раскрывающую движение по видам финансовым вложениям в течение отчетного периода. Сверить данные бухгалтерского учета с данными бухгалтерской отчетности Рассмотрите показатели с точки зрения их непротиворечивости известной нам информации и друг другу.</v>
      </c>
      <c r="B8" s="574"/>
      <c r="C8" s="574"/>
      <c r="D8" s="574"/>
      <c r="E8" s="574"/>
      <c r="F8" s="575"/>
      <c r="G8" s="48"/>
      <c r="H8" s="49"/>
      <c r="I8" s="50"/>
    </row>
    <row r="9" spans="1:10" s="51" customFormat="1" x14ac:dyDescent="0.25">
      <c r="A9" s="52"/>
      <c r="B9" s="52"/>
      <c r="C9" s="52"/>
      <c r="D9" s="52"/>
      <c r="E9" s="52"/>
      <c r="F9" s="52"/>
      <c r="G9" s="52"/>
      <c r="H9" s="52"/>
      <c r="I9" s="50"/>
    </row>
    <row r="10" spans="1:10" s="51" customFormat="1" ht="15.75" thickBot="1" x14ac:dyDescent="0.3">
      <c r="A10" s="168" t="s">
        <v>596</v>
      </c>
      <c r="B10" s="168"/>
      <c r="C10" s="168"/>
      <c r="D10" s="168"/>
      <c r="E10" s="168"/>
      <c r="F10" s="168"/>
      <c r="G10" s="168"/>
      <c r="H10" s="168"/>
      <c r="I10" s="168"/>
      <c r="J10" s="168"/>
    </row>
    <row r="11" spans="1:10" s="51" customFormat="1" ht="57" customHeight="1" x14ac:dyDescent="0.25">
      <c r="A11" s="349" t="s">
        <v>668</v>
      </c>
      <c r="B11" s="349" t="s">
        <v>667</v>
      </c>
      <c r="C11" s="349" t="s">
        <v>662</v>
      </c>
      <c r="D11" s="349" t="s">
        <v>663</v>
      </c>
      <c r="E11" s="350" t="s">
        <v>664</v>
      </c>
      <c r="F11" s="348"/>
      <c r="G11" s="348"/>
      <c r="H11" s="348"/>
      <c r="I11" s="348"/>
    </row>
    <row r="12" spans="1:10" s="51" customFormat="1" ht="36" customHeight="1" x14ac:dyDescent="0.25">
      <c r="A12" s="352" t="s">
        <v>665</v>
      </c>
      <c r="B12" s="355"/>
      <c r="C12" s="351"/>
      <c r="D12" s="351"/>
      <c r="E12" s="353">
        <f>B12-(C12-D12)/1000</f>
        <v>0</v>
      </c>
      <c r="F12" s="348"/>
      <c r="G12" s="348"/>
      <c r="H12" s="348"/>
      <c r="I12" s="348"/>
    </row>
    <row r="13" spans="1:10" s="42" customFormat="1" ht="26.25" thickBot="1" x14ac:dyDescent="0.3">
      <c r="A13" s="354" t="s">
        <v>666</v>
      </c>
      <c r="B13" s="355"/>
      <c r="C13" s="351"/>
      <c r="D13" s="351"/>
      <c r="E13" s="353">
        <f>B13-(C13-D13)/1000</f>
        <v>0</v>
      </c>
      <c r="F13" s="53"/>
      <c r="G13" s="53"/>
      <c r="H13" s="53"/>
      <c r="I13" s="53"/>
      <c r="J13" s="53"/>
    </row>
    <row r="14" spans="1:10" s="55" customFormat="1" ht="13.5" outlineLevel="1" thickBot="1" x14ac:dyDescent="0.3">
      <c r="A14" s="57"/>
      <c r="B14" s="58"/>
      <c r="C14" s="58"/>
      <c r="D14" s="58"/>
      <c r="E14" s="58"/>
      <c r="F14" s="58"/>
      <c r="G14" s="56"/>
      <c r="H14" s="56"/>
      <c r="I14" s="54"/>
    </row>
    <row r="15" spans="1:10" s="55" customFormat="1" ht="57" customHeight="1" outlineLevel="1" thickBot="1" x14ac:dyDescent="0.3">
      <c r="A15" s="59" t="s">
        <v>159</v>
      </c>
      <c r="B15" s="60" t="s">
        <v>59</v>
      </c>
      <c r="C15" s="158"/>
      <c r="D15" s="158"/>
      <c r="E15" s="158"/>
      <c r="F15" s="158"/>
      <c r="G15" s="56"/>
      <c r="H15" s="56"/>
      <c r="I15" s="54"/>
    </row>
    <row r="16" spans="1:10" s="55" customFormat="1" ht="13.5" outlineLevel="1" thickBot="1" x14ac:dyDescent="0.3">
      <c r="A16" s="158"/>
      <c r="B16" s="158"/>
      <c r="C16" s="158"/>
      <c r="D16" s="158"/>
      <c r="E16" s="158"/>
      <c r="F16" s="158"/>
      <c r="G16" s="56"/>
      <c r="H16" s="56"/>
      <c r="I16" s="54"/>
    </row>
    <row r="17" spans="1:10" x14ac:dyDescent="0.25">
      <c r="A17" s="568" t="s">
        <v>76</v>
      </c>
      <c r="B17" s="70"/>
      <c r="C17" s="311"/>
      <c r="D17" s="311"/>
      <c r="E17" s="311"/>
      <c r="F17" s="311"/>
    </row>
    <row r="18" spans="1:10" ht="15.75" thickBot="1" x14ac:dyDescent="0.3">
      <c r="A18" s="569"/>
      <c r="B18" s="71"/>
      <c r="C18" s="311"/>
      <c r="D18" s="311"/>
      <c r="E18" s="311"/>
      <c r="F18" s="311"/>
    </row>
    <row r="20" spans="1:10" s="64" customFormat="1" ht="24.75" customHeight="1" thickBot="1" x14ac:dyDescent="0.3">
      <c r="A20" s="61"/>
      <c r="B20" s="61"/>
      <c r="C20" s="61"/>
      <c r="D20" s="61"/>
      <c r="E20" s="61"/>
      <c r="F20" s="61"/>
      <c r="G20" s="62"/>
      <c r="H20" s="62"/>
      <c r="I20" s="63"/>
    </row>
    <row r="21" spans="1:10" s="42" customFormat="1" ht="30.75" customHeight="1" x14ac:dyDescent="0.25">
      <c r="A21" s="562" t="s">
        <v>55</v>
      </c>
      <c r="B21" s="563"/>
      <c r="C21" s="563"/>
      <c r="D21" s="563"/>
      <c r="E21" s="563"/>
      <c r="F21" s="563"/>
      <c r="G21" s="563"/>
      <c r="H21" s="564"/>
      <c r="I21" s="53"/>
      <c r="J21" s="126" t="s">
        <v>160</v>
      </c>
    </row>
    <row r="22" spans="1:10" ht="39" customHeight="1" thickBot="1" x14ac:dyDescent="0.3">
      <c r="A22" s="565"/>
      <c r="B22" s="566"/>
      <c r="C22" s="566"/>
      <c r="D22" s="566"/>
      <c r="E22" s="566"/>
      <c r="F22" s="566"/>
      <c r="G22" s="566"/>
      <c r="H22" s="567"/>
      <c r="J22" s="126" t="s">
        <v>161</v>
      </c>
    </row>
    <row r="23" spans="1:10" x14ac:dyDescent="0.25">
      <c r="A23" s="65"/>
      <c r="B23" s="65"/>
      <c r="C23" s="65"/>
      <c r="D23" s="65"/>
      <c r="E23" s="65"/>
      <c r="F23" s="65"/>
      <c r="G23" s="65"/>
      <c r="H23" s="65"/>
    </row>
  </sheetData>
  <protectedRanges>
    <protectedRange sqref="G2:G3" name="Range1_1_2_1_1_1"/>
  </protectedRanges>
  <mergeCells count="10">
    <mergeCell ref="A21:H21"/>
    <mergeCell ref="A22:H22"/>
    <mergeCell ref="A17:A18"/>
    <mergeCell ref="A7:F7"/>
    <mergeCell ref="A8:F8"/>
    <mergeCell ref="B1:G1"/>
    <mergeCell ref="H1:H3"/>
    <mergeCell ref="B2:G2"/>
    <mergeCell ref="B3:G3"/>
    <mergeCell ref="B5:H5"/>
  </mergeCells>
  <conditionalFormatting sqref="A22:H22">
    <cfRule type="containsBlanks" dxfId="43" priority="3">
      <formula>LEN(TRIM(A22))=0</formula>
    </cfRule>
  </conditionalFormatting>
  <conditionalFormatting sqref="G8">
    <cfRule type="containsBlanks" dxfId="42" priority="2">
      <formula>LEN(TRIM(G8))=0</formula>
    </cfRule>
  </conditionalFormatting>
  <conditionalFormatting sqref="B12:D13">
    <cfRule type="containsBlanks" dxfId="41" priority="1">
      <formula>LEN(TRIM(B12))=0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2:H22" xr:uid="{00000000-0002-0000-0300-000001000000}">
      <formula1>$J$21:$J$22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>
      <selection activeCell="C10" sqref="C10"/>
    </sheetView>
  </sheetViews>
  <sheetFormatPr defaultRowHeight="15" x14ac:dyDescent="0.25"/>
  <cols>
    <col min="1" max="1" width="18.85546875" style="128" customWidth="1"/>
    <col min="2" max="2" width="45.7109375" style="128" customWidth="1"/>
    <col min="3" max="3" width="32.140625" style="128" customWidth="1"/>
    <col min="4" max="4" width="30.7109375" style="128" customWidth="1"/>
    <col min="5" max="16384" width="9.140625" style="128"/>
  </cols>
  <sheetData>
    <row r="1" spans="1:8" ht="15" customHeight="1" x14ac:dyDescent="0.25">
      <c r="A1" s="129" t="s">
        <v>0</v>
      </c>
      <c r="B1" s="130" t="str">
        <f>Титульный!B2</f>
        <v>ООО "ХХХ"</v>
      </c>
      <c r="C1" s="578" t="s">
        <v>669</v>
      </c>
      <c r="D1" s="579"/>
      <c r="E1" s="131"/>
      <c r="F1" s="131"/>
    </row>
    <row r="2" spans="1:8" ht="15" customHeight="1" x14ac:dyDescent="0.25">
      <c r="A2" s="132" t="s">
        <v>2</v>
      </c>
      <c r="B2" s="133">
        <f>Титульный!B3</f>
        <v>2019</v>
      </c>
      <c r="C2" s="580"/>
      <c r="D2" s="581"/>
      <c r="E2" s="131"/>
      <c r="F2" s="131"/>
    </row>
    <row r="3" spans="1:8" ht="15" customHeight="1" thickBot="1" x14ac:dyDescent="0.3">
      <c r="A3" s="134" t="s">
        <v>3</v>
      </c>
      <c r="B3" s="135" t="s">
        <v>4</v>
      </c>
      <c r="C3" s="582"/>
      <c r="D3" s="583"/>
      <c r="E3" s="131"/>
      <c r="F3" s="131"/>
    </row>
    <row r="4" spans="1:8" ht="15" customHeight="1" x14ac:dyDescent="0.25"/>
    <row r="6" spans="1:8" s="138" customFormat="1" ht="35.25" customHeight="1" x14ac:dyDescent="0.25">
      <c r="A6" s="136" t="s">
        <v>51</v>
      </c>
      <c r="B6" s="584" t="str">
        <f>ПРОГРАММА!B25</f>
        <v>Проверка исправлений замечаний Аудитора по итогам предыдущей проверки</v>
      </c>
      <c r="C6" s="584"/>
      <c r="D6" s="584"/>
      <c r="E6" s="137"/>
      <c r="F6" s="137"/>
      <c r="G6" s="137"/>
      <c r="H6" s="137"/>
    </row>
    <row r="7" spans="1:8" s="138" customFormat="1" x14ac:dyDescent="0.25">
      <c r="A7" s="139"/>
      <c r="B7" s="139"/>
      <c r="C7" s="139"/>
      <c r="D7" s="139"/>
      <c r="E7" s="139"/>
      <c r="F7" s="139"/>
      <c r="G7" s="139"/>
      <c r="H7" s="139"/>
    </row>
    <row r="8" spans="1:8" s="138" customFormat="1" ht="15.75" thickBot="1" x14ac:dyDescent="0.3">
      <c r="A8" s="139"/>
      <c r="B8" s="139"/>
      <c r="C8" s="139"/>
      <c r="D8" s="139"/>
      <c r="E8" s="139"/>
      <c r="F8" s="139"/>
      <c r="G8" s="139"/>
      <c r="H8" s="139"/>
    </row>
    <row r="9" spans="1:8" s="138" customFormat="1" ht="36" customHeight="1" thickBot="1" x14ac:dyDescent="0.3">
      <c r="A9" s="585" t="s">
        <v>57</v>
      </c>
      <c r="B9" s="586"/>
      <c r="C9" s="140" t="s">
        <v>53</v>
      </c>
      <c r="D9" s="141" t="s">
        <v>54</v>
      </c>
      <c r="E9" s="139"/>
      <c r="F9" s="139"/>
      <c r="G9" s="139"/>
      <c r="H9" s="139"/>
    </row>
    <row r="10" spans="1:8" s="143" customFormat="1" ht="52.5" customHeight="1" thickBot="1" x14ac:dyDescent="0.3">
      <c r="A10" s="587" t="s">
        <v>38</v>
      </c>
      <c r="B10" s="588"/>
      <c r="C10" s="127"/>
      <c r="D10" s="142" t="str">
        <f>IF(C10="Нет объекта учета","По итогам проверки за предыдущий год существенные нарушения не выявлены","")</f>
        <v/>
      </c>
    </row>
    <row r="11" spans="1:8" s="143" customFormat="1" x14ac:dyDescent="0.25">
      <c r="A11" s="144"/>
      <c r="E11" s="145"/>
      <c r="F11" s="145"/>
      <c r="G11" s="145"/>
      <c r="H11" s="145"/>
    </row>
    <row r="12" spans="1:8" s="143" customFormat="1" ht="15.75" thickBot="1" x14ac:dyDescent="0.3">
      <c r="A12" s="144"/>
      <c r="E12" s="145"/>
      <c r="F12" s="145"/>
      <c r="G12" s="145"/>
      <c r="H12" s="145"/>
    </row>
    <row r="13" spans="1:8" s="143" customFormat="1" ht="54.75" customHeight="1" thickBot="1" x14ac:dyDescent="0.3">
      <c r="A13" s="146" t="s">
        <v>60</v>
      </c>
      <c r="B13" s="576" t="s">
        <v>61</v>
      </c>
      <c r="C13" s="577"/>
      <c r="D13" s="147" t="s">
        <v>62</v>
      </c>
      <c r="E13" s="148"/>
      <c r="F13" s="148"/>
      <c r="G13" s="148"/>
      <c r="H13" s="145"/>
    </row>
    <row r="14" spans="1:8" s="143" customFormat="1" ht="37.5" customHeight="1" x14ac:dyDescent="0.25">
      <c r="A14" s="149" t="s">
        <v>31</v>
      </c>
      <c r="B14" s="589" t="s">
        <v>63</v>
      </c>
      <c r="C14" s="590"/>
      <c r="D14" s="150"/>
      <c r="E14" s="151"/>
      <c r="F14" s="151"/>
      <c r="G14" s="151"/>
      <c r="H14" s="145"/>
    </row>
    <row r="15" spans="1:8" s="143" customFormat="1" ht="40.5" customHeight="1" thickBot="1" x14ac:dyDescent="0.3">
      <c r="A15" s="152" t="s">
        <v>34</v>
      </c>
      <c r="B15" s="591" t="s">
        <v>63</v>
      </c>
      <c r="C15" s="592"/>
      <c r="D15" s="153"/>
      <c r="E15" s="151"/>
      <c r="F15" s="151"/>
      <c r="G15" s="151"/>
      <c r="H15" s="145"/>
    </row>
    <row r="16" spans="1:8" s="143" customFormat="1" x14ac:dyDescent="0.25">
      <c r="A16" s="144"/>
      <c r="E16" s="145"/>
      <c r="F16" s="145"/>
      <c r="G16" s="145"/>
      <c r="H16" s="145"/>
    </row>
    <row r="17" spans="1:8" s="143" customFormat="1" ht="15.75" thickBot="1" x14ac:dyDescent="0.3">
      <c r="A17" s="144"/>
      <c r="E17" s="145"/>
      <c r="F17" s="145"/>
      <c r="G17" s="145"/>
      <c r="H17" s="145"/>
    </row>
    <row r="18" spans="1:8" s="143" customFormat="1" ht="28.5" customHeight="1" x14ac:dyDescent="0.25">
      <c r="A18" s="593" t="s">
        <v>55</v>
      </c>
      <c r="B18" s="594"/>
      <c r="C18" s="594"/>
      <c r="D18" s="595"/>
    </row>
    <row r="19" spans="1:8" s="155" customFormat="1" ht="31.5" customHeight="1" thickBot="1" x14ac:dyDescent="0.3">
      <c r="A19" s="596"/>
      <c r="B19" s="597"/>
      <c r="C19" s="597"/>
      <c r="D19" s="598"/>
      <c r="E19" s="154"/>
      <c r="F19" s="157" t="s">
        <v>163</v>
      </c>
      <c r="G19" s="154"/>
    </row>
    <row r="20" spans="1:8" s="143" customFormat="1" x14ac:dyDescent="0.25">
      <c r="A20" s="156"/>
      <c r="F20" s="157" t="s">
        <v>164</v>
      </c>
    </row>
    <row r="21" spans="1:8" s="143" customFormat="1" x14ac:dyDescent="0.25"/>
    <row r="45" spans="4:10" x14ac:dyDescent="0.25">
      <c r="D45" s="599"/>
      <c r="E45" s="599"/>
      <c r="F45" s="599"/>
      <c r="G45" s="599"/>
      <c r="H45" s="599"/>
      <c r="I45" s="599"/>
      <c r="J45" s="599"/>
    </row>
  </sheetData>
  <protectedRanges>
    <protectedRange sqref="C2:C3" name="Range1_1_2_1_1_1"/>
  </protectedRanges>
  <mergeCells count="10">
    <mergeCell ref="B14:C14"/>
    <mergeCell ref="B15:C15"/>
    <mergeCell ref="A18:D18"/>
    <mergeCell ref="A19:D19"/>
    <mergeCell ref="D45:J45"/>
    <mergeCell ref="B13:C13"/>
    <mergeCell ref="C1:D3"/>
    <mergeCell ref="B6:D6"/>
    <mergeCell ref="A9:B9"/>
    <mergeCell ref="A10:B10"/>
  </mergeCells>
  <conditionalFormatting sqref="C10">
    <cfRule type="containsBlanks" dxfId="40" priority="2">
      <formula>LEN(TRIM(C10))=0</formula>
    </cfRule>
  </conditionalFormatting>
  <conditionalFormatting sqref="A19:D19">
    <cfRule type="containsBlanks" dxfId="39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9"/>
  <sheetViews>
    <sheetView view="pageBreakPreview" zoomScaleNormal="80" zoomScaleSheetLayoutView="100" workbookViewId="0">
      <selection activeCell="A17" sqref="A17:E17"/>
    </sheetView>
  </sheetViews>
  <sheetFormatPr defaultRowHeight="15" x14ac:dyDescent="0.25"/>
  <cols>
    <col min="1" max="1" width="36.7109375" style="128" customWidth="1"/>
    <col min="2" max="2" width="18" style="128" customWidth="1"/>
    <col min="3" max="3" width="22.140625" style="128" customWidth="1"/>
    <col min="4" max="4" width="22.28515625" style="128" customWidth="1"/>
    <col min="5" max="5" width="16.140625" style="128" customWidth="1"/>
    <col min="6" max="16384" width="9.140625" style="128"/>
  </cols>
  <sheetData>
    <row r="1" spans="1:7" x14ac:dyDescent="0.25">
      <c r="A1" s="129"/>
      <c r="B1" s="611" t="str">
        <f>Титульный!B2</f>
        <v>ООО "ХХХ"</v>
      </c>
      <c r="C1" s="611"/>
      <c r="D1" s="578" t="s">
        <v>673</v>
      </c>
      <c r="E1" s="579"/>
    </row>
    <row r="2" spans="1:7" x14ac:dyDescent="0.25">
      <c r="A2" s="132" t="s">
        <v>2</v>
      </c>
      <c r="B2" s="612">
        <f>Титульный!B3</f>
        <v>2019</v>
      </c>
      <c r="C2" s="612"/>
      <c r="D2" s="580"/>
      <c r="E2" s="581"/>
    </row>
    <row r="3" spans="1:7" ht="15.75" thickBot="1" x14ac:dyDescent="0.3">
      <c r="A3" s="134" t="s">
        <v>3</v>
      </c>
      <c r="B3" s="613" t="s">
        <v>4</v>
      </c>
      <c r="C3" s="613"/>
      <c r="D3" s="582"/>
      <c r="E3" s="583"/>
    </row>
    <row r="5" spans="1:7" s="138" customFormat="1" ht="35.25" customHeight="1" x14ac:dyDescent="0.25">
      <c r="A5" s="136" t="s">
        <v>51</v>
      </c>
      <c r="B5" s="584" t="s">
        <v>41</v>
      </c>
      <c r="C5" s="584"/>
      <c r="D5" s="584"/>
      <c r="E5" s="584"/>
      <c r="F5" s="159"/>
      <c r="G5" s="160"/>
    </row>
    <row r="6" spans="1:7" s="143" customFormat="1" ht="15.75" thickBot="1" x14ac:dyDescent="0.3"/>
    <row r="7" spans="1:7" s="143" customFormat="1" ht="41.25" customHeight="1" thickBot="1" x14ac:dyDescent="0.3">
      <c r="A7" s="614" t="s">
        <v>52</v>
      </c>
      <c r="B7" s="615"/>
      <c r="C7" s="615"/>
      <c r="D7" s="161" t="s">
        <v>53</v>
      </c>
      <c r="E7" s="162" t="s">
        <v>75</v>
      </c>
    </row>
    <row r="8" spans="1:7" s="143" customFormat="1" ht="38.25" customHeight="1" thickBot="1" x14ac:dyDescent="0.3">
      <c r="A8" s="600" t="s">
        <v>41</v>
      </c>
      <c r="B8" s="601"/>
      <c r="C8" s="601"/>
      <c r="D8" s="48"/>
      <c r="E8" s="163"/>
    </row>
    <row r="9" spans="1:7" s="143" customFormat="1" x14ac:dyDescent="0.25"/>
    <row r="10" spans="1:7" s="143" customFormat="1" ht="15.75" thickBot="1" x14ac:dyDescent="0.3"/>
    <row r="11" spans="1:7" s="143" customFormat="1" ht="33.75" customHeight="1" x14ac:dyDescent="0.25">
      <c r="A11" s="602" t="s">
        <v>76</v>
      </c>
      <c r="B11" s="70" t="s">
        <v>674</v>
      </c>
    </row>
    <row r="12" spans="1:7" s="143" customFormat="1" ht="33.75" customHeight="1" x14ac:dyDescent="0.25">
      <c r="A12" s="603"/>
      <c r="B12" s="313" t="s">
        <v>675</v>
      </c>
    </row>
    <row r="13" spans="1:7" s="143" customFormat="1" ht="33.75" customHeight="1" thickBot="1" x14ac:dyDescent="0.3">
      <c r="A13" s="604"/>
      <c r="B13" s="71"/>
    </row>
    <row r="14" spans="1:7" s="143" customFormat="1" x14ac:dyDescent="0.25"/>
    <row r="15" spans="1:7" s="143" customFormat="1" ht="15.75" thickBot="1" x14ac:dyDescent="0.3">
      <c r="A15" s="164"/>
      <c r="B15" s="164"/>
      <c r="C15" s="164"/>
      <c r="D15" s="164"/>
      <c r="E15" s="164"/>
    </row>
    <row r="16" spans="1:7" s="143" customFormat="1" ht="24.75" customHeight="1" x14ac:dyDescent="0.2">
      <c r="A16" s="605" t="s">
        <v>55</v>
      </c>
      <c r="B16" s="606"/>
      <c r="C16" s="606"/>
      <c r="D16" s="606"/>
      <c r="E16" s="607"/>
    </row>
    <row r="17" spans="1:8" s="143" customFormat="1" ht="33.75" customHeight="1" thickBot="1" x14ac:dyDescent="0.3">
      <c r="A17" s="608"/>
      <c r="B17" s="609"/>
      <c r="C17" s="609"/>
      <c r="D17" s="609"/>
      <c r="E17" s="610"/>
      <c r="F17" s="154"/>
      <c r="G17" s="166" t="s">
        <v>165</v>
      </c>
      <c r="H17" s="166"/>
    </row>
    <row r="18" spans="1:8" s="165" customFormat="1" x14ac:dyDescent="0.25">
      <c r="G18" s="167" t="s">
        <v>166</v>
      </c>
      <c r="H18" s="167"/>
    </row>
    <row r="19" spans="1:8" s="165" customFormat="1" x14ac:dyDescent="0.25">
      <c r="G19" s="167" t="s">
        <v>167</v>
      </c>
      <c r="H19" s="167"/>
    </row>
  </sheetData>
  <protectedRanges>
    <protectedRange sqref="C2:C3" name="Range1_1_2_1_1_1"/>
  </protectedRanges>
  <mergeCells count="10">
    <mergeCell ref="A8:C8"/>
    <mergeCell ref="A11:A13"/>
    <mergeCell ref="A16:E16"/>
    <mergeCell ref="A17:E17"/>
    <mergeCell ref="B1:C1"/>
    <mergeCell ref="D1:E3"/>
    <mergeCell ref="B2:C2"/>
    <mergeCell ref="B3:C3"/>
    <mergeCell ref="B5:E5"/>
    <mergeCell ref="A7:C7"/>
  </mergeCells>
  <conditionalFormatting sqref="D8">
    <cfRule type="containsBlanks" dxfId="38" priority="2">
      <formula>LEN(TRIM(D8))=0</formula>
    </cfRule>
  </conditionalFormatting>
  <conditionalFormatting sqref="A17:E17">
    <cfRule type="containsBlanks" dxfId="37" priority="1">
      <formula>LEN(TRIM(A17))=0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7:E17" xr:uid="{00000000-0002-0000-0500-000001000000}">
      <formula1>$G$17:$G$19</formula1>
    </dataValidation>
  </dataValidations>
  <hyperlinks>
    <hyperlink ref="B11" location="'ан 58'!A1" display="'ан 58'!A1" xr:uid="{00000000-0004-0000-0500-000000000000}"/>
    <hyperlink ref="B12" location="'ан 59'!A1" display="'ан 59'!A1" xr:uid="{00000000-0004-0000-0500-000001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24"/>
  <sheetViews>
    <sheetView view="pageBreakPreview" topLeftCell="A6" zoomScaleNormal="80" zoomScaleSheetLayoutView="100" workbookViewId="0">
      <selection activeCell="A8" sqref="A8:C8"/>
    </sheetView>
  </sheetViews>
  <sheetFormatPr defaultRowHeight="15" x14ac:dyDescent="0.25"/>
  <cols>
    <col min="1" max="1" width="36.7109375" style="128" customWidth="1"/>
    <col min="2" max="2" width="18" style="128" customWidth="1"/>
    <col min="3" max="3" width="22.140625" style="128" customWidth="1"/>
    <col min="4" max="4" width="22.28515625" style="128" customWidth="1"/>
    <col min="5" max="5" width="16.140625" style="128" customWidth="1"/>
    <col min="6" max="16384" width="9.140625" style="128"/>
  </cols>
  <sheetData>
    <row r="1" spans="1:7" x14ac:dyDescent="0.25">
      <c r="A1" s="129"/>
      <c r="B1" s="611" t="str">
        <f>Титульный!B2</f>
        <v>ООО "ХХХ"</v>
      </c>
      <c r="C1" s="611"/>
      <c r="D1" s="578" t="s">
        <v>676</v>
      </c>
      <c r="E1" s="579"/>
    </row>
    <row r="2" spans="1:7" x14ac:dyDescent="0.25">
      <c r="A2" s="132" t="s">
        <v>2</v>
      </c>
      <c r="B2" s="612">
        <f>Титульный!B3</f>
        <v>2019</v>
      </c>
      <c r="C2" s="612"/>
      <c r="D2" s="580"/>
      <c r="E2" s="581"/>
    </row>
    <row r="3" spans="1:7" ht="15.75" thickBot="1" x14ac:dyDescent="0.3">
      <c r="A3" s="134" t="s">
        <v>3</v>
      </c>
      <c r="B3" s="613" t="s">
        <v>4</v>
      </c>
      <c r="C3" s="613"/>
      <c r="D3" s="582"/>
      <c r="E3" s="583"/>
    </row>
    <row r="5" spans="1:7" s="138" customFormat="1" ht="35.25" customHeight="1" x14ac:dyDescent="0.25">
      <c r="A5" s="136" t="s">
        <v>51</v>
      </c>
      <c r="B5" s="584" t="str">
        <f>ПРОГРАММА!B27</f>
        <v>Проверьте преемственность использования методики учета финансовых вложений, ее соответствие общепринятым принципам бухгалтерского учёта и специфике бизнеса клиента.</v>
      </c>
      <c r="C5" s="584"/>
      <c r="D5" s="584"/>
      <c r="E5" s="584"/>
      <c r="F5" s="159"/>
      <c r="G5" s="160"/>
    </row>
    <row r="6" spans="1:7" s="143" customFormat="1" ht="15.75" thickBot="1" x14ac:dyDescent="0.3"/>
    <row r="7" spans="1:7" s="143" customFormat="1" ht="41.25" customHeight="1" thickBot="1" x14ac:dyDescent="0.3">
      <c r="A7" s="614" t="s">
        <v>52</v>
      </c>
      <c r="B7" s="615"/>
      <c r="C7" s="615"/>
      <c r="D7" s="161" t="s">
        <v>53</v>
      </c>
      <c r="E7" s="162" t="s">
        <v>75</v>
      </c>
    </row>
    <row r="8" spans="1:7" s="143" customFormat="1" ht="38.25" customHeight="1" thickBot="1" x14ac:dyDescent="0.3">
      <c r="A8" s="600" t="str">
        <f>ПРОГРАММА!B27</f>
        <v>Проверьте преемственность использования методики учета финансовых вложений, ее соответствие общепринятым принципам бухгалтерского учёта и специфике бизнеса клиента.</v>
      </c>
      <c r="B8" s="601"/>
      <c r="C8" s="601"/>
      <c r="D8" s="48"/>
      <c r="E8" s="163"/>
    </row>
    <row r="9" spans="1:7" s="143" customFormat="1" x14ac:dyDescent="0.25"/>
    <row r="10" spans="1:7" s="143" customFormat="1" x14ac:dyDescent="0.25"/>
    <row r="11" spans="1:7" s="143" customFormat="1" ht="51" x14ac:dyDescent="0.25">
      <c r="A11" s="469" t="s">
        <v>806</v>
      </c>
      <c r="B11" s="470" t="s">
        <v>807</v>
      </c>
      <c r="C11" s="470" t="s">
        <v>808</v>
      </c>
      <c r="D11" s="470" t="s">
        <v>819</v>
      </c>
      <c r="E11" s="470" t="s">
        <v>54</v>
      </c>
    </row>
    <row r="12" spans="1:7" s="143" customFormat="1" ht="114.75" x14ac:dyDescent="0.25">
      <c r="A12" s="471" t="s">
        <v>817</v>
      </c>
      <c r="B12" s="471" t="s">
        <v>809</v>
      </c>
      <c r="C12" s="472"/>
      <c r="D12" s="472"/>
      <c r="E12" s="472"/>
    </row>
    <row r="13" spans="1:7" s="143" customFormat="1" ht="114.75" x14ac:dyDescent="0.25">
      <c r="A13" s="471" t="s">
        <v>810</v>
      </c>
      <c r="B13" s="471" t="s">
        <v>811</v>
      </c>
      <c r="C13" s="472"/>
      <c r="D13" s="472"/>
      <c r="E13" s="472"/>
    </row>
    <row r="14" spans="1:7" s="143" customFormat="1" ht="114.75" x14ac:dyDescent="0.25">
      <c r="A14" s="471" t="s">
        <v>812</v>
      </c>
      <c r="B14" s="471" t="s">
        <v>813</v>
      </c>
      <c r="C14" s="472"/>
      <c r="D14" s="472"/>
      <c r="E14" s="472"/>
    </row>
    <row r="15" spans="1:7" s="143" customFormat="1" ht="102" x14ac:dyDescent="0.25">
      <c r="A15" s="471" t="s">
        <v>818</v>
      </c>
      <c r="B15" s="471" t="s">
        <v>814</v>
      </c>
      <c r="C15" s="472"/>
      <c r="D15" s="472"/>
      <c r="E15" s="472"/>
    </row>
    <row r="16" spans="1:7" s="143" customFormat="1" ht="127.5" x14ac:dyDescent="0.25">
      <c r="A16" s="471" t="s">
        <v>815</v>
      </c>
      <c r="B16" s="471" t="s">
        <v>816</v>
      </c>
      <c r="C16" s="472"/>
      <c r="D16" s="472"/>
      <c r="E16" s="472"/>
    </row>
    <row r="17" spans="1:8" s="143" customFormat="1" x14ac:dyDescent="0.25"/>
    <row r="18" spans="1:8" s="143" customFormat="1" x14ac:dyDescent="0.25"/>
    <row r="19" spans="1:8" s="143" customFormat="1" x14ac:dyDescent="0.25"/>
    <row r="20" spans="1:8" s="143" customFormat="1" ht="15.75" thickBot="1" x14ac:dyDescent="0.3">
      <c r="A20" s="164"/>
      <c r="B20" s="164"/>
      <c r="C20" s="164"/>
      <c r="D20" s="164"/>
      <c r="E20" s="164"/>
    </row>
    <row r="21" spans="1:8" s="143" customFormat="1" ht="24.75" customHeight="1" x14ac:dyDescent="0.2">
      <c r="A21" s="616" t="s">
        <v>55</v>
      </c>
      <c r="B21" s="617"/>
      <c r="C21" s="617"/>
      <c r="D21" s="617"/>
      <c r="E21" s="618"/>
    </row>
    <row r="22" spans="1:8" s="143" customFormat="1" ht="33.75" customHeight="1" thickBot="1" x14ac:dyDescent="0.3">
      <c r="A22" s="608"/>
      <c r="B22" s="609"/>
      <c r="C22" s="609"/>
      <c r="D22" s="609"/>
      <c r="E22" s="610"/>
      <c r="F22" s="154"/>
      <c r="G22" s="166" t="s">
        <v>593</v>
      </c>
      <c r="H22" s="166"/>
    </row>
    <row r="23" spans="1:8" s="165" customFormat="1" x14ac:dyDescent="0.25">
      <c r="G23" s="166" t="s">
        <v>168</v>
      </c>
      <c r="H23" s="167"/>
    </row>
    <row r="24" spans="1:8" s="165" customFormat="1" x14ac:dyDescent="0.25">
      <c r="G24" s="166" t="s">
        <v>169</v>
      </c>
      <c r="H24" s="167"/>
    </row>
  </sheetData>
  <protectedRanges>
    <protectedRange sqref="C2:C3" name="Range1_1_2_1_1_1"/>
  </protectedRanges>
  <mergeCells count="9">
    <mergeCell ref="A8:C8"/>
    <mergeCell ref="A21:E21"/>
    <mergeCell ref="A22:E22"/>
    <mergeCell ref="B1:C1"/>
    <mergeCell ref="D1:E3"/>
    <mergeCell ref="B2:C2"/>
    <mergeCell ref="B3:C3"/>
    <mergeCell ref="B5:E5"/>
    <mergeCell ref="A7:C7"/>
  </mergeCells>
  <conditionalFormatting sqref="D8">
    <cfRule type="containsBlanks" dxfId="36" priority="2">
      <formula>LEN(TRIM(D8))=0</formula>
    </cfRule>
  </conditionalFormatting>
  <conditionalFormatting sqref="A22:E22">
    <cfRule type="containsBlanks" dxfId="35" priority="1">
      <formula>LEN(TRIM(A22))=0</formula>
    </cfRule>
  </conditionalFormatting>
  <dataValidations count="2">
    <dataValidation type="list" allowBlank="1" showInputMessage="1" showErrorMessage="1" sqref="A22:E22" xr:uid="{00000000-0002-0000-0600-000000000000}">
      <formula1>$G$22:$G$24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24"/>
  <sheetViews>
    <sheetView view="pageBreakPreview" zoomScaleNormal="80" zoomScaleSheetLayoutView="100" workbookViewId="0">
      <selection activeCell="A17" sqref="A17:F17"/>
    </sheetView>
  </sheetViews>
  <sheetFormatPr defaultRowHeight="15" x14ac:dyDescent="0.25"/>
  <cols>
    <col min="1" max="1" width="36.7109375" style="128" customWidth="1"/>
    <col min="2" max="2" width="18" style="128" customWidth="1"/>
    <col min="3" max="3" width="22.140625" style="128" customWidth="1"/>
    <col min="4" max="4" width="22.28515625" style="128" customWidth="1"/>
    <col min="5" max="5" width="16.140625" style="128" customWidth="1"/>
    <col min="6" max="6" width="14.28515625" style="128" customWidth="1"/>
    <col min="7" max="16384" width="9.140625" style="128"/>
  </cols>
  <sheetData>
    <row r="1" spans="1:7" x14ac:dyDescent="0.25">
      <c r="A1" s="169"/>
      <c r="B1" s="625" t="str">
        <f>Титульный!B2</f>
        <v>ООО "ХХХ"</v>
      </c>
      <c r="C1" s="611"/>
      <c r="D1" s="626"/>
      <c r="E1" s="619" t="s">
        <v>677</v>
      </c>
      <c r="F1" s="620"/>
    </row>
    <row r="2" spans="1:7" x14ac:dyDescent="0.25">
      <c r="A2" s="170" t="s">
        <v>2</v>
      </c>
      <c r="B2" s="627">
        <f>Титульный!B3</f>
        <v>2019</v>
      </c>
      <c r="C2" s="612"/>
      <c r="D2" s="628"/>
      <c r="E2" s="621"/>
      <c r="F2" s="622"/>
    </row>
    <row r="3" spans="1:7" ht="15.75" thickBot="1" x14ac:dyDescent="0.3">
      <c r="A3" s="171" t="s">
        <v>3</v>
      </c>
      <c r="B3" s="629" t="s">
        <v>4</v>
      </c>
      <c r="C3" s="613"/>
      <c r="D3" s="630"/>
      <c r="E3" s="623"/>
      <c r="F3" s="624"/>
    </row>
    <row r="5" spans="1:7" s="138" customFormat="1" ht="35.25" customHeight="1" x14ac:dyDescent="0.25">
      <c r="A5" s="136" t="s">
        <v>51</v>
      </c>
      <c r="B5" s="584" t="s">
        <v>678</v>
      </c>
      <c r="C5" s="584"/>
      <c r="D5" s="584"/>
      <c r="E5" s="584"/>
      <c r="F5" s="159"/>
      <c r="G5" s="160"/>
    </row>
    <row r="6" spans="1:7" s="143" customFormat="1" ht="15.75" thickBot="1" x14ac:dyDescent="0.3"/>
    <row r="7" spans="1:7" s="143" customFormat="1" ht="41.25" customHeight="1" thickBot="1" x14ac:dyDescent="0.3">
      <c r="A7" s="614" t="s">
        <v>52</v>
      </c>
      <c r="B7" s="615"/>
      <c r="C7" s="615"/>
      <c r="D7" s="161" t="s">
        <v>53</v>
      </c>
      <c r="E7" s="615" t="s">
        <v>75</v>
      </c>
      <c r="F7" s="633"/>
    </row>
    <row r="8" spans="1:7" s="143" customFormat="1" ht="75" customHeight="1" x14ac:dyDescent="0.25">
      <c r="A8" s="631" t="str">
        <f>ПРОГРАММА!B29</f>
        <v xml:space="preserve">Существование и право собственности ФВ: Получите от клиента информацию о каждом значительном объекте финансовых вложений (например, регистры бухгалтерского учета) и проверьте соответствие их классификации и учета в качестве финансовых вложений нормам и требованиям ПБУ. 
</v>
      </c>
      <c r="B8" s="632"/>
      <c r="C8" s="632"/>
      <c r="D8" s="639"/>
      <c r="E8" s="640"/>
      <c r="F8" s="640"/>
    </row>
    <row r="9" spans="1:7" s="143" customFormat="1" ht="48.75" customHeight="1" thickBot="1" x14ac:dyDescent="0.3">
      <c r="A9" s="637" t="str">
        <f>ПРОГРАММА!B30</f>
        <v>Проверьте существование и право собственности на финансовые вложения с помощью внешних подтверждений, полученных от третьих сторон и изучения других доступных свидетельств (напр. выписки депозитария, Устава и т.д.).</v>
      </c>
      <c r="B9" s="638"/>
      <c r="C9" s="638"/>
      <c r="D9" s="639"/>
      <c r="E9" s="640"/>
      <c r="F9" s="640"/>
    </row>
    <row r="10" spans="1:7" s="143" customFormat="1" x14ac:dyDescent="0.25"/>
    <row r="11" spans="1:7" s="143" customFormat="1" x14ac:dyDescent="0.25"/>
    <row r="12" spans="1:7" s="143" customFormat="1" ht="15.75" thickBot="1" x14ac:dyDescent="0.3"/>
    <row r="13" spans="1:7" s="143" customFormat="1" ht="32.25" customHeight="1" thickBot="1" x14ac:dyDescent="0.3">
      <c r="A13" s="362" t="s">
        <v>58</v>
      </c>
      <c r="B13" s="363" t="s">
        <v>694</v>
      </c>
    </row>
    <row r="14" spans="1:7" s="143" customFormat="1" x14ac:dyDescent="0.25"/>
    <row r="15" spans="1:7" s="143" customFormat="1" ht="15.75" thickBot="1" x14ac:dyDescent="0.3">
      <c r="A15" s="164"/>
      <c r="B15" s="164"/>
      <c r="C15" s="164"/>
      <c r="D15" s="164"/>
      <c r="E15" s="164"/>
    </row>
    <row r="16" spans="1:7" s="143" customFormat="1" x14ac:dyDescent="0.2">
      <c r="A16" s="605" t="s">
        <v>55</v>
      </c>
      <c r="B16" s="606"/>
      <c r="C16" s="606"/>
      <c r="D16" s="606"/>
      <c r="E16" s="606"/>
      <c r="F16" s="607"/>
    </row>
    <row r="17" spans="1:8" s="143" customFormat="1" ht="15.75" thickBot="1" x14ac:dyDescent="0.3">
      <c r="A17" s="634">
        <f>'3.1-1'!A19:K19</f>
        <v>0</v>
      </c>
      <c r="B17" s="635"/>
      <c r="C17" s="635"/>
      <c r="D17" s="635"/>
      <c r="E17" s="635"/>
      <c r="F17" s="636"/>
    </row>
    <row r="18" spans="1:8" s="143" customFormat="1" x14ac:dyDescent="0.25">
      <c r="A18" s="165"/>
      <c r="B18" s="165"/>
      <c r="C18" s="165"/>
      <c r="D18" s="165"/>
      <c r="E18" s="165"/>
      <c r="F18" s="165"/>
    </row>
    <row r="19" spans="1:8" s="143" customFormat="1" x14ac:dyDescent="0.25">
      <c r="A19" s="165"/>
      <c r="B19" s="165"/>
      <c r="C19" s="165"/>
      <c r="D19" s="165"/>
      <c r="E19" s="165"/>
      <c r="F19" s="165"/>
    </row>
    <row r="20" spans="1:8" s="143" customFormat="1" x14ac:dyDescent="0.25">
      <c r="A20" s="128"/>
      <c r="B20" s="128"/>
      <c r="C20" s="128"/>
      <c r="D20" s="128"/>
      <c r="E20" s="128"/>
      <c r="F20" s="128"/>
    </row>
    <row r="21" spans="1:8" s="143" customFormat="1" ht="24.75" customHeight="1" x14ac:dyDescent="0.25">
      <c r="A21" s="128"/>
      <c r="B21" s="128"/>
      <c r="C21" s="128"/>
      <c r="D21" s="128"/>
      <c r="E21" s="128"/>
      <c r="F21" s="128"/>
    </row>
    <row r="22" spans="1:8" s="143" customFormat="1" ht="33.75" customHeight="1" x14ac:dyDescent="0.25">
      <c r="A22" s="128"/>
      <c r="B22" s="128"/>
      <c r="C22" s="128"/>
      <c r="D22" s="128"/>
      <c r="E22" s="128"/>
      <c r="F22" s="128"/>
      <c r="G22" s="166" t="s">
        <v>170</v>
      </c>
      <c r="H22" s="166"/>
    </row>
    <row r="23" spans="1:8" s="165" customFormat="1" x14ac:dyDescent="0.25">
      <c r="A23" s="128"/>
      <c r="B23" s="128"/>
      <c r="C23" s="128"/>
      <c r="D23" s="128"/>
      <c r="E23" s="128"/>
      <c r="F23" s="128"/>
      <c r="G23" s="166" t="s">
        <v>171</v>
      </c>
      <c r="H23" s="167"/>
    </row>
    <row r="24" spans="1:8" s="165" customFormat="1" x14ac:dyDescent="0.25">
      <c r="A24" s="128"/>
      <c r="B24" s="128"/>
      <c r="C24" s="128"/>
      <c r="D24" s="128"/>
      <c r="E24" s="128"/>
      <c r="F24" s="128"/>
      <c r="G24" s="166"/>
      <c r="H24" s="167"/>
    </row>
  </sheetData>
  <protectedRanges>
    <protectedRange sqref="C2:C3" name="Range1_1_2_1_1_1"/>
  </protectedRanges>
  <mergeCells count="13">
    <mergeCell ref="A8:C8"/>
    <mergeCell ref="E7:F7"/>
    <mergeCell ref="A16:F16"/>
    <mergeCell ref="A17:F17"/>
    <mergeCell ref="A9:C9"/>
    <mergeCell ref="D8:D9"/>
    <mergeCell ref="E8:F9"/>
    <mergeCell ref="B5:E5"/>
    <mergeCell ref="A7:C7"/>
    <mergeCell ref="E1:F3"/>
    <mergeCell ref="B1:D1"/>
    <mergeCell ref="B2:D2"/>
    <mergeCell ref="B3:D3"/>
  </mergeCells>
  <conditionalFormatting sqref="D8">
    <cfRule type="containsBlanks" dxfId="34" priority="2">
      <formula>LEN(TRIM(D8))=0</formula>
    </cfRule>
  </conditionalFormatting>
  <conditionalFormatting sqref="A17">
    <cfRule type="containsBlanks" dxfId="33" priority="1">
      <formula>LEN(TRIM(A17))=0</formula>
    </cfRule>
  </conditionalFormatting>
  <dataValidations count="1">
    <dataValidation type="list" allowBlank="1" showInputMessage="1" showErrorMessage="1" sqref="D8:D9" xr:uid="{00000000-0002-0000-0700-000000000000}">
      <formula1>"Необходимо, Нет объекта учета"</formula1>
    </dataValidation>
  </dataValidations>
  <hyperlinks>
    <hyperlink ref="B13" location="'3.1-1'!A1" display="'3.1-1'!A1" xr:uid="{00000000-0004-0000-0700-000000000000}"/>
  </hyperlinks>
  <pageMargins left="0.7" right="0.7" top="0.75" bottom="0.75" header="0.3" footer="0.3"/>
  <pageSetup paperSize="9"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9"/>
  <sheetViews>
    <sheetView workbookViewId="0">
      <selection activeCell="A19" sqref="A19:K19"/>
    </sheetView>
  </sheetViews>
  <sheetFormatPr defaultRowHeight="15" x14ac:dyDescent="0.25"/>
  <cols>
    <col min="2" max="2" width="27.42578125" customWidth="1"/>
    <col min="3" max="3" width="24.7109375" customWidth="1"/>
    <col min="7" max="7" width="18.42578125" customWidth="1"/>
    <col min="11" max="11" width="19.28515625" customWidth="1"/>
  </cols>
  <sheetData>
    <row r="1" spans="1:11" x14ac:dyDescent="0.25">
      <c r="A1" s="650"/>
      <c r="B1" s="651"/>
      <c r="C1" s="625" t="str">
        <f>Титульный!B2</f>
        <v>ООО "ХХХ"</v>
      </c>
      <c r="D1" s="611"/>
      <c r="E1" s="611"/>
      <c r="F1" s="611"/>
      <c r="G1" s="611"/>
      <c r="H1" s="611"/>
      <c r="I1" s="626"/>
      <c r="J1" s="619" t="s">
        <v>692</v>
      </c>
      <c r="K1" s="620"/>
    </row>
    <row r="2" spans="1:11" x14ac:dyDescent="0.25">
      <c r="A2" s="652" t="s">
        <v>2</v>
      </c>
      <c r="B2" s="653"/>
      <c r="C2" s="627">
        <f>Титульный!B3</f>
        <v>2019</v>
      </c>
      <c r="D2" s="612"/>
      <c r="E2" s="612"/>
      <c r="F2" s="612"/>
      <c r="G2" s="612"/>
      <c r="H2" s="612"/>
      <c r="I2" s="628"/>
      <c r="J2" s="621"/>
      <c r="K2" s="622"/>
    </row>
    <row r="3" spans="1:11" ht="15.75" thickBot="1" x14ac:dyDescent="0.3">
      <c r="A3" s="654" t="s">
        <v>3</v>
      </c>
      <c r="B3" s="655"/>
      <c r="C3" s="629" t="s">
        <v>4</v>
      </c>
      <c r="D3" s="613"/>
      <c r="E3" s="613"/>
      <c r="F3" s="613"/>
      <c r="G3" s="613"/>
      <c r="H3" s="613"/>
      <c r="I3" s="630"/>
      <c r="J3" s="623"/>
      <c r="K3" s="624"/>
    </row>
    <row r="5" spans="1:11" ht="15.75" thickBot="1" x14ac:dyDescent="0.3">
      <c r="B5" t="s">
        <v>693</v>
      </c>
    </row>
    <row r="6" spans="1:11" ht="37.5" customHeight="1" x14ac:dyDescent="0.25">
      <c r="A6" s="643" t="s">
        <v>679</v>
      </c>
      <c r="B6" s="641" t="s">
        <v>680</v>
      </c>
      <c r="C6" s="641" t="s">
        <v>681</v>
      </c>
      <c r="D6" s="647" t="s">
        <v>682</v>
      </c>
      <c r="E6" s="648"/>
      <c r="F6" s="649"/>
      <c r="G6" s="641" t="s">
        <v>683</v>
      </c>
      <c r="H6" s="647" t="s">
        <v>684</v>
      </c>
      <c r="I6" s="648"/>
      <c r="J6" s="649"/>
      <c r="K6" s="645" t="s">
        <v>685</v>
      </c>
    </row>
    <row r="7" spans="1:11" ht="27" x14ac:dyDescent="0.25">
      <c r="A7" s="644"/>
      <c r="B7" s="642"/>
      <c r="C7" s="642"/>
      <c r="D7" s="358" t="s">
        <v>686</v>
      </c>
      <c r="E7" s="358" t="s">
        <v>687</v>
      </c>
      <c r="F7" s="358" t="s">
        <v>688</v>
      </c>
      <c r="G7" s="642"/>
      <c r="H7" s="358" t="s">
        <v>686</v>
      </c>
      <c r="I7" s="358" t="s">
        <v>689</v>
      </c>
      <c r="J7" s="358" t="s">
        <v>688</v>
      </c>
      <c r="K7" s="646"/>
    </row>
    <row r="8" spans="1:11" x14ac:dyDescent="0.25">
      <c r="A8" s="364" t="s">
        <v>31</v>
      </c>
      <c r="B8" s="359"/>
      <c r="C8" s="359"/>
      <c r="D8" s="360"/>
      <c r="E8" s="360"/>
      <c r="F8" s="360"/>
      <c r="G8" s="357"/>
      <c r="H8" s="357"/>
      <c r="I8" s="357"/>
      <c r="J8" s="357"/>
      <c r="K8" s="365"/>
    </row>
    <row r="9" spans="1:11" x14ac:dyDescent="0.25">
      <c r="A9" s="364" t="s">
        <v>34</v>
      </c>
      <c r="B9" s="359"/>
      <c r="C9" s="359"/>
      <c r="D9" s="360"/>
      <c r="E9" s="360"/>
      <c r="F9" s="360"/>
      <c r="G9" s="357"/>
      <c r="H9" s="357"/>
      <c r="I9" s="357"/>
      <c r="J9" s="357"/>
      <c r="K9" s="365"/>
    </row>
    <row r="10" spans="1:11" x14ac:dyDescent="0.25">
      <c r="A10" s="364" t="s">
        <v>42</v>
      </c>
      <c r="B10" s="359"/>
      <c r="C10" s="359"/>
      <c r="D10" s="360"/>
      <c r="E10" s="360"/>
      <c r="F10" s="360"/>
      <c r="G10" s="357"/>
      <c r="H10" s="357"/>
      <c r="I10" s="357"/>
      <c r="J10" s="357"/>
      <c r="K10" s="365"/>
    </row>
    <row r="11" spans="1:11" x14ac:dyDescent="0.25">
      <c r="A11" s="364" t="s">
        <v>144</v>
      </c>
      <c r="B11" s="359"/>
      <c r="C11" s="359"/>
      <c r="D11" s="360"/>
      <c r="E11" s="360"/>
      <c r="F11" s="360"/>
      <c r="G11" s="357"/>
      <c r="H11" s="357"/>
      <c r="I11" s="357"/>
      <c r="J11" s="357"/>
      <c r="K11" s="365"/>
    </row>
    <row r="12" spans="1:11" x14ac:dyDescent="0.25">
      <c r="A12" s="364" t="s">
        <v>690</v>
      </c>
      <c r="B12" s="359"/>
      <c r="C12" s="359"/>
      <c r="D12" s="360"/>
      <c r="E12" s="360"/>
      <c r="F12" s="360"/>
      <c r="G12" s="357"/>
      <c r="H12" s="357"/>
      <c r="I12" s="357"/>
      <c r="J12" s="357"/>
      <c r="K12" s="365"/>
    </row>
    <row r="13" spans="1:11" ht="15.75" thickBot="1" x14ac:dyDescent="0.3">
      <c r="A13" s="366"/>
      <c r="B13" s="367" t="s">
        <v>691</v>
      </c>
      <c r="C13" s="367" t="s">
        <v>112</v>
      </c>
      <c r="D13" s="368">
        <v>0</v>
      </c>
      <c r="E13" s="368">
        <v>0</v>
      </c>
      <c r="F13" s="368">
        <v>0</v>
      </c>
      <c r="G13" s="369" t="s">
        <v>112</v>
      </c>
      <c r="H13" s="369">
        <v>0</v>
      </c>
      <c r="I13" s="369">
        <v>0</v>
      </c>
      <c r="J13" s="369">
        <v>0</v>
      </c>
      <c r="K13" s="370"/>
    </row>
    <row r="17" spans="1:12" ht="15.75" thickBot="1" x14ac:dyDescent="0.3"/>
    <row r="18" spans="1:12" x14ac:dyDescent="0.25">
      <c r="A18" s="605" t="s">
        <v>55</v>
      </c>
      <c r="B18" s="606"/>
      <c r="C18" s="606"/>
      <c r="D18" s="606"/>
      <c r="E18" s="606"/>
      <c r="F18" s="606"/>
      <c r="G18" s="606"/>
      <c r="H18" s="606"/>
      <c r="I18" s="606"/>
      <c r="J18" s="606"/>
      <c r="K18" s="607"/>
      <c r="L18" s="177" t="s">
        <v>695</v>
      </c>
    </row>
    <row r="19" spans="1:12" ht="15.75" thickBot="1" x14ac:dyDescent="0.3">
      <c r="A19" s="634"/>
      <c r="B19" s="635"/>
      <c r="C19" s="635"/>
      <c r="D19" s="635"/>
      <c r="E19" s="635"/>
      <c r="F19" s="635"/>
      <c r="G19" s="635"/>
      <c r="H19" s="635"/>
      <c r="I19" s="635"/>
      <c r="J19" s="635"/>
      <c r="K19" s="636"/>
      <c r="L19" s="177" t="s">
        <v>696</v>
      </c>
    </row>
  </sheetData>
  <mergeCells count="16">
    <mergeCell ref="J1:K3"/>
    <mergeCell ref="A1:B1"/>
    <mergeCell ref="A2:B2"/>
    <mergeCell ref="A3:B3"/>
    <mergeCell ref="C1:I1"/>
    <mergeCell ref="C2:I2"/>
    <mergeCell ref="C3:I3"/>
    <mergeCell ref="A18:K18"/>
    <mergeCell ref="A19:K19"/>
    <mergeCell ref="B6:B7"/>
    <mergeCell ref="A6:A7"/>
    <mergeCell ref="K6:K7"/>
    <mergeCell ref="D6:F6"/>
    <mergeCell ref="H6:J6"/>
    <mergeCell ref="G6:G7"/>
    <mergeCell ref="C6:C7"/>
  </mergeCells>
  <conditionalFormatting sqref="A19">
    <cfRule type="containsBlanks" dxfId="32" priority="1">
      <formula>LEN(TRIM(A19))=0</formula>
    </cfRule>
  </conditionalFormatting>
  <dataValidations count="1">
    <dataValidation type="list" allowBlank="1" showInputMessage="1" showErrorMessage="1" sqref="A19:K19" xr:uid="{00000000-0002-0000-0800-000000000000}">
      <formula1>$L$18:$L$19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30</vt:i4>
      </vt:variant>
    </vt:vector>
  </HeadingPairs>
  <TitlesOfParts>
    <vt:vector size="58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3.1-1</vt:lpstr>
      <vt:lpstr>3.2</vt:lpstr>
      <vt:lpstr>3.2 выборка</vt:lpstr>
      <vt:lpstr>3.3</vt:lpstr>
      <vt:lpstr>3.3-1</vt:lpstr>
      <vt:lpstr>3.4</vt:lpstr>
      <vt:lpstr>3.4-1</vt:lpstr>
      <vt:lpstr>3.5</vt:lpstr>
      <vt:lpstr>3.5-1</vt:lpstr>
      <vt:lpstr>3.6</vt:lpstr>
      <vt:lpstr>3.6-1</vt:lpstr>
      <vt:lpstr>3.7</vt:lpstr>
      <vt:lpstr>3.8</vt:lpstr>
      <vt:lpstr>Замечания</vt:lpstr>
      <vt:lpstr>осв 58</vt:lpstr>
      <vt:lpstr>осв 59</vt:lpstr>
      <vt:lpstr>ан 58</vt:lpstr>
      <vt:lpstr>ан 59</vt:lpstr>
      <vt:lpstr>карт 58</vt:lpstr>
      <vt:lpstr>карт 59</vt:lpstr>
      <vt:lpstr>_fv_t1</vt:lpstr>
      <vt:lpstr>_fv_t1_buh</vt:lpstr>
      <vt:lpstr>_fv_t1_end</vt:lpstr>
      <vt:lpstr>_fv_t1_rash</vt:lpstr>
      <vt:lpstr>_fv_t2</vt:lpstr>
      <vt:lpstr>_fv_t2_buh</vt:lpstr>
      <vt:lpstr>_fv_t2_end</vt:lpstr>
      <vt:lpstr>_fv_t2_rash</vt:lpstr>
      <vt:lpstr>_fv_t3</vt:lpstr>
      <vt:lpstr>_fv_t3_end</vt:lpstr>
      <vt:lpstr>_fv_t4</vt:lpstr>
      <vt:lpstr>_fv_t4_end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'3.3'!Область_печати</vt:lpstr>
      <vt:lpstr>'3.4'!Область_печати</vt:lpstr>
      <vt:lpstr>'3.4-1'!Область_печати</vt:lpstr>
      <vt:lpstr>'3.5'!Область_печати</vt:lpstr>
      <vt:lpstr>'3.5-1'!Область_печати</vt:lpstr>
      <vt:lpstr>'3.6'!Область_печати</vt:lpstr>
      <vt:lpstr>'3.6-1'!Область_печати</vt:lpstr>
      <vt:lpstr>'3.7'!Область_печати</vt:lpstr>
      <vt:lpstr>'3.8'!Область_печати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2018-09-25T11:26:27Z</cp:lastPrinted>
  <dcterms:created xsi:type="dcterms:W3CDTF">2017-07-03T12:32:28Z</dcterms:created>
  <dcterms:modified xsi:type="dcterms:W3CDTF">2022-06-05T12:29:49Z</dcterms:modified>
</cp:coreProperties>
</file>