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Гарма Тубанов\Desktop\РД\A\"/>
    </mc:Choice>
  </mc:AlternateContent>
  <xr:revisionPtr revIDLastSave="0" documentId="13_ncr:1_{3A6BF2D3-6766-41FD-98AD-03A547EA8071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Получение ауд.доказательств" sheetId="1" r:id="rId1"/>
    <sheet name="процедуры МПЗ" sheetId="2" r:id="rId2"/>
    <sheet name="РД МПЗ" sheetId="3" r:id="rId3"/>
    <sheet name="проц ОС" sheetId="4" r:id="rId4"/>
    <sheet name="РД ОС" sheetId="5" r:id="rId5"/>
    <sheet name="РД расчеты" sheetId="6" r:id="rId6"/>
  </sheets>
  <definedNames>
    <definedName name="_xlnm.Print_Area" localSheetId="0">'Получение ауд.доказательств'!$A$1:$I$31</definedName>
    <definedName name="_xlnm.Print_Area" localSheetId="1">'процедуры МПЗ'!$A$1:$I$44</definedName>
    <definedName name="_xlnm.Print_Area" localSheetId="4">'РД ОС'!$A$1:$I$23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20" i="1" l="1"/>
  <c r="E21" i="1"/>
  <c r="H21" i="1" l="1"/>
  <c r="K21" i="1"/>
  <c r="H20" i="1"/>
  <c r="K20" i="1"/>
  <c r="C4" i="6" l="1"/>
  <c r="A4" i="6"/>
  <c r="C1" i="6"/>
  <c r="C4" i="5"/>
  <c r="A4" i="5"/>
  <c r="C1" i="5"/>
  <c r="C4" i="4"/>
  <c r="A4" i="4"/>
  <c r="C1" i="4"/>
  <c r="C4" i="3"/>
  <c r="A4" i="3"/>
  <c r="C1" i="3"/>
  <c r="C4" i="2"/>
  <c r="A4" i="2"/>
  <c r="C1" i="2"/>
  <c r="E19" i="1" l="1"/>
  <c r="K19" i="1" s="1"/>
  <c r="E18" i="1"/>
  <c r="K22" i="1" l="1"/>
  <c r="A24" i="1" s="1"/>
  <c r="K18" i="1"/>
  <c r="M19" i="1"/>
  <c r="H19" i="1"/>
  <c r="H18" i="1"/>
  <c r="A1" i="6"/>
  <c r="H1" i="6"/>
  <c r="I1" i="6"/>
  <c r="H2" i="6"/>
  <c r="I2" i="6"/>
  <c r="A3" i="6"/>
  <c r="C3" i="6"/>
  <c r="A1" i="5"/>
  <c r="H1" i="5"/>
  <c r="I1" i="5"/>
  <c r="H2" i="5"/>
  <c r="I2" i="5"/>
  <c r="A3" i="5"/>
  <c r="C3" i="5"/>
  <c r="A1" i="4"/>
  <c r="H1" i="4"/>
  <c r="I1" i="4"/>
  <c r="H2" i="4"/>
  <c r="I2" i="4"/>
  <c r="A3" i="4"/>
  <c r="C3" i="4"/>
  <c r="A1" i="3"/>
  <c r="H1" i="3"/>
  <c r="I1" i="3"/>
  <c r="H2" i="3"/>
  <c r="I2" i="3"/>
  <c r="A3" i="3"/>
  <c r="C3" i="3"/>
  <c r="A1" i="2"/>
  <c r="H1" i="2"/>
  <c r="I1" i="2"/>
  <c r="H2" i="2"/>
  <c r="I2" i="2"/>
  <c r="A3" i="2"/>
  <c r="C3" i="2"/>
  <c r="G29" i="1" l="1"/>
  <c r="G27" i="1"/>
  <c r="B29" i="1"/>
  <c r="B27" i="1"/>
  <c r="G15" i="3"/>
  <c r="F15" i="3"/>
  <c r="E15" i="3"/>
</calcChain>
</file>

<file path=xl/sharedStrings.xml><?xml version="1.0" encoding="utf-8"?>
<sst xmlns="http://schemas.openxmlformats.org/spreadsheetml/2006/main" count="227" uniqueCount="140">
  <si>
    <t>ООО АФ "Триада Аудит"</t>
  </si>
  <si>
    <t>Индекс</t>
  </si>
  <si>
    <t>А8-1</t>
  </si>
  <si>
    <t>Кол-во листов</t>
  </si>
  <si>
    <t>1</t>
  </si>
  <si>
    <t>Договор №</t>
  </si>
  <si>
    <t>Проверяемый период</t>
  </si>
  <si>
    <t>Дата</t>
  </si>
  <si>
    <t>ИНВЕНТАРИЗАЦИЯ ИМУЩЕСТВА И ФИНАНСОВЫХ ОБЯЗАТЕЛЬСТВ</t>
  </si>
  <si>
    <t>ЦЕЛИ АУДИТА</t>
  </si>
  <si>
    <t>Получение аудиторских доказательств в соответствии с МСА 501 "Особенности получения аудиторских доказательств в конкретных случаях"</t>
  </si>
  <si>
    <t>Процедура:</t>
  </si>
  <si>
    <t>Определение уровня существенности сумм товаро-материальных ценностей в валюте баланса в целях оценки необходимости проведения альтернативных процедур по инвентаризации</t>
  </si>
  <si>
    <t>Аудиторский подход</t>
  </si>
  <si>
    <t>Сопоставление величины ТМЦ к общей сумме итога Актива баланса (валюта баланса):</t>
  </si>
  <si>
    <t>Показатели</t>
  </si>
  <si>
    <t>Сумма, тыс.руб.</t>
  </si>
  <si>
    <t>Удельный вес</t>
  </si>
  <si>
    <t xml:space="preserve">Сравнение уровня существенности </t>
  </si>
  <si>
    <t>ТМЦ в общем итоге баланса (%)</t>
  </si>
  <si>
    <t>порога существенности по международной практике (%)</t>
  </si>
  <si>
    <t>ЗАКЛЮЧЕНИЕ</t>
  </si>
  <si>
    <t>Подготовил:</t>
  </si>
  <si>
    <t>Проверил:</t>
  </si>
  <si>
    <t>Инвентаризация материалы</t>
  </si>
  <si>
    <r>
      <rPr>
        <b/>
        <sz val="9"/>
        <color rgb="FF000000"/>
        <rFont val="Arial"/>
        <family val="2"/>
        <charset val="204"/>
      </rPr>
      <t xml:space="preserve">КРИТЕРИИ:   </t>
    </r>
    <r>
      <rPr>
        <sz val="9"/>
        <color rgb="FF000000"/>
        <rFont val="Arial"/>
        <family val="2"/>
        <charset val="204"/>
      </rPr>
      <t xml:space="preserve"> </t>
    </r>
    <r>
      <rPr>
        <b/>
        <sz val="9"/>
        <color rgb="FF000000"/>
        <rFont val="Arial"/>
        <family val="2"/>
        <charset val="204"/>
      </rPr>
      <t>С – полнота, Е – существование, основание, V – оценка, точность, Р - представление</t>
    </r>
  </si>
  <si>
    <t>Вопрос проверки</t>
  </si>
  <si>
    <t>Процедуры</t>
  </si>
  <si>
    <t>Критерии</t>
  </si>
  <si>
    <t>Ссылка на РД/ Комментарии</t>
  </si>
  <si>
    <t>С</t>
  </si>
  <si>
    <t>Е</t>
  </si>
  <si>
    <t>V</t>
  </si>
  <si>
    <t>Р</t>
  </si>
  <si>
    <t>Аналитические процедуры</t>
  </si>
  <si>
    <r>
      <rPr>
        <b/>
        <sz val="9"/>
        <color rgb="FF000000"/>
        <rFont val="Arial"/>
        <family val="2"/>
        <charset val="204"/>
      </rPr>
      <t xml:space="preserve">Предварительно изучить:
</t>
    </r>
    <r>
      <rPr>
        <sz val="9"/>
        <color rgb="FF000000"/>
        <rFont val="Arial"/>
        <family val="2"/>
        <charset val="204"/>
      </rPr>
      <t>1) особенности системы бухгалтерского учета запасов и внутреннего контроля за их сохранностью;
2) неотъемлемый риск, риск средств контроля и риск необнаружения в отношении МПЗ, а также Ур.Сущ.;
3) соответствия утвержденного руководством порядка проведения инв-ции требованиям нормативных правовых актов и особенностям деятельности;
4) срок проведения инвентаризации МПЗ;
5) места хранения МПЗ;
6) применяемые процедуры контроля, например, при сборе заполненных инв. вед., учете незаполненных бланков ведомостей, а также подсчете и повторном пересчете запасов;
7) порядок определения степени готовности НЗП, определения некондиционных, вышедших из употребления или поврежденных изделий, а также МПЗ, принадлежащих третьей стороне, например, товаров, принятых на комиссию;
8) порядок, регламентирующий движение МПЗ между подразделениями, а также порядок сдачи и приемки этих запасов до и после даты окончания отчетного периода.
(Уч.пол., Приказы на инвентаризацию, договоры о материальной ответсвенности)</t>
    </r>
  </si>
  <si>
    <r>
      <rPr>
        <b/>
        <sz val="9"/>
        <color rgb="FF000000"/>
        <rFont val="Arial"/>
        <family val="2"/>
        <charset val="204"/>
      </rPr>
      <t xml:space="preserve">Выбрать объекты инвентаризации:
</t>
    </r>
    <r>
      <rPr>
        <sz val="9"/>
        <color rgb="FF000000"/>
        <rFont val="Arial"/>
        <family val="2"/>
        <charset val="204"/>
      </rPr>
      <t>Если МПЗ размещены в нескольких местах:
определить, где его присутствие аудитора является наиболее важным (существенность  и оценка неотъемлемого риска и риска средств контроля применительно к разным местам нахождения запасов).
выбрать места хранения,  на которых целесообразно присутствовать на инвентаризации</t>
    </r>
  </si>
  <si>
    <t>Процедуры по существу:
Подтверждение существенной вел-ны  сальдо  на конец отчетного периода</t>
  </si>
  <si>
    <r>
      <rPr>
        <sz val="9"/>
        <color rgb="FF000000"/>
        <rFont val="Arial"/>
        <family val="2"/>
        <charset val="204"/>
      </rPr>
      <t xml:space="preserve">Если  аудитор </t>
    </r>
    <r>
      <rPr>
        <b/>
        <sz val="9"/>
        <color rgb="FF000000"/>
        <rFont val="Arial"/>
        <family val="2"/>
        <charset val="204"/>
      </rPr>
      <t xml:space="preserve">не может </t>
    </r>
    <r>
      <rPr>
        <sz val="9"/>
        <color rgb="FF000000"/>
        <rFont val="Arial"/>
        <family val="2"/>
        <charset val="204"/>
      </rPr>
      <t>присутствовать при инв-ции МПЗ, проводимой аудируемым лицом</t>
    </r>
  </si>
  <si>
    <r>
      <rPr>
        <b/>
        <sz val="9"/>
        <color rgb="FF000000"/>
        <rFont val="Arial"/>
        <family val="2"/>
        <charset val="204"/>
      </rPr>
      <t>Составить выборку для инвентаризации</t>
    </r>
    <r>
      <rPr>
        <sz val="9"/>
        <color rgb="FF000000"/>
        <rFont val="Arial"/>
        <family val="2"/>
        <charset val="204"/>
      </rPr>
      <t>, самостоятельно произвести выборочный осмотр и пересчет запасов. 
Обратить внимание на МПЗ, которые морально устарели, полностью или частично потеряли свое первоначальное качество
Составить  оборотную ведомость движения запасов в период между датами, по состоянию на которые проведен выборочный осмотр и пересчет и составлена финансовая (бухгалтерская) отчетность</t>
    </r>
  </si>
  <si>
    <r>
      <rPr>
        <sz val="9"/>
        <color rgb="FF000000"/>
        <rFont val="Arial"/>
        <family val="2"/>
        <charset val="204"/>
      </rPr>
      <t xml:space="preserve">Если аудитор </t>
    </r>
    <r>
      <rPr>
        <b/>
        <sz val="9"/>
        <color rgb="FF000000"/>
        <rFont val="Arial"/>
        <family val="2"/>
        <charset val="204"/>
      </rPr>
      <t>присутствует при инв-ции МПЗ</t>
    </r>
    <r>
      <rPr>
        <sz val="9"/>
        <color rgb="FF000000"/>
        <rFont val="Arial"/>
        <family val="2"/>
        <charset val="204"/>
      </rPr>
      <t>, проводимой аудируемым лицом</t>
    </r>
  </si>
  <si>
    <r>
      <rPr>
        <sz val="9"/>
        <color rgb="FF000000"/>
        <rFont val="Arial"/>
        <family val="2"/>
        <charset val="204"/>
      </rPr>
      <t xml:space="preserve">Если  количество МПЗ определяется в присутствии аудитора или аудируемое лицо применяет систему непрерывного учета:
   вести наблюдение за пересчетом запасов сотрудниками аудируемого лица, 
     самостоятельно выполнить выборочный осмотр и пересчет фактического наличия отдельных позиций МПЗ
  обратить внимание на МПЗ, которые </t>
    </r>
    <r>
      <rPr>
        <b/>
        <sz val="9"/>
        <color rgb="FF000000"/>
        <rFont val="Arial"/>
        <family val="2"/>
        <charset val="204"/>
      </rPr>
      <t>морально устарели</t>
    </r>
    <r>
      <rPr>
        <sz val="9"/>
        <color rgb="FF000000"/>
        <rFont val="Arial"/>
        <family val="2"/>
        <charset val="204"/>
      </rPr>
      <t>,</t>
    </r>
    <r>
      <rPr>
        <b/>
        <sz val="9"/>
        <color rgb="FF000000"/>
        <rFont val="Arial"/>
        <family val="2"/>
        <charset val="204"/>
      </rPr>
      <t xml:space="preserve"> полностью или частично потеряли</t>
    </r>
    <r>
      <rPr>
        <sz val="9"/>
        <color rgb="FF000000"/>
        <rFont val="Arial"/>
        <family val="2"/>
        <charset val="204"/>
      </rPr>
      <t xml:space="preserve"> свое </t>
    </r>
    <r>
      <rPr>
        <b/>
        <sz val="9"/>
        <color rgb="FF000000"/>
        <rFont val="Arial"/>
        <family val="2"/>
        <charset val="204"/>
      </rPr>
      <t xml:space="preserve">первоначальное качество
</t>
    </r>
    <r>
      <rPr>
        <sz val="9"/>
        <color rgb="FF000000"/>
        <rFont val="Arial"/>
        <family val="2"/>
        <charset val="204"/>
      </rPr>
      <t xml:space="preserve"> 
  сохранить копии записей по самостоятельному пересчету, по окончании сверить  данные с двнными инв.описи
</t>
    </r>
    <r>
      <rPr>
        <b/>
        <sz val="9"/>
        <color rgb="FF000000"/>
        <rFont val="Arial"/>
        <family val="2"/>
        <charset val="204"/>
      </rPr>
      <t>При наличии МПЗ, стоимость которых снизиласть, отметить необходимость создания резерва под снижение стоимости МПЗ</t>
    </r>
  </si>
  <si>
    <r>
      <rPr>
        <sz val="9"/>
        <color rgb="FF000000"/>
        <rFont val="Arial"/>
        <family val="2"/>
        <charset val="204"/>
      </rPr>
      <t xml:space="preserve">Если количество МПЗ определяется  </t>
    </r>
    <r>
      <rPr>
        <b/>
        <sz val="9"/>
        <color rgb="FF000000"/>
        <rFont val="Arial"/>
        <family val="2"/>
        <charset val="204"/>
      </rPr>
      <t>расчетным путем</t>
    </r>
    <r>
      <rPr>
        <sz val="9"/>
        <color rgb="FF000000"/>
        <rFont val="Arial"/>
        <family val="2"/>
        <charset val="204"/>
      </rPr>
      <t xml:space="preserve"> (например, сырье посредством оценки веса груды угля или руды, НЗП посредством расчета)</t>
    </r>
  </si>
  <si>
    <t>Убедиться в обоснованности используемых расчетов.</t>
  </si>
  <si>
    <r>
      <rPr>
        <sz val="9"/>
        <color rgb="FF000000"/>
        <rFont val="Arial"/>
        <family val="2"/>
        <charset val="204"/>
      </rPr>
      <t>Если инвентаризация проводилась</t>
    </r>
    <r>
      <rPr>
        <b/>
        <sz val="9"/>
        <color rgb="FF000000"/>
        <rFont val="Arial"/>
        <family val="2"/>
        <charset val="204"/>
      </rPr>
      <t xml:space="preserve"> до даты окончания отчетного периода</t>
    </r>
    <r>
      <rPr>
        <sz val="9"/>
        <color rgb="FF000000"/>
        <rFont val="Arial"/>
        <family val="2"/>
        <charset val="204"/>
      </rPr>
      <t xml:space="preserve">: </t>
    </r>
  </si>
  <si>
    <t>Определить, правильно ли отражены в БУ изменения МПЗ, которые произошли между датой их пересчета и датой окончания отчетного периода.</t>
  </si>
  <si>
    <r>
      <rPr>
        <sz val="9"/>
        <color rgb="FF000000"/>
        <rFont val="Arial"/>
        <family val="2"/>
        <charset val="204"/>
      </rPr>
      <t xml:space="preserve">Если применяется </t>
    </r>
    <r>
      <rPr>
        <b/>
        <sz val="9"/>
        <color rgb="FF000000"/>
        <rFont val="Arial"/>
        <family val="2"/>
        <charset val="204"/>
      </rPr>
      <t>система непрерывного учета</t>
    </r>
    <r>
      <rPr>
        <sz val="9"/>
        <color rgb="FF000000"/>
        <rFont val="Arial"/>
        <family val="2"/>
        <charset val="204"/>
      </rPr>
      <t xml:space="preserve"> МПЗ (нет приостановления работы складов на период инвентаризации)</t>
    </r>
  </si>
  <si>
    <t>Определить, понятны ли причины любых существенных различий между результатами инв-ции  и записями, полученными в результате непрерывного учета этих запасов</t>
  </si>
  <si>
    <r>
      <rPr>
        <sz val="9"/>
        <color rgb="FF000000"/>
        <rFont val="Arial"/>
        <family val="2"/>
        <charset val="204"/>
      </rPr>
      <t xml:space="preserve">Если материально-производственные </t>
    </r>
    <r>
      <rPr>
        <b/>
        <sz val="9"/>
        <color rgb="FF000000"/>
        <rFont val="Arial"/>
        <family val="2"/>
        <charset val="204"/>
      </rPr>
      <t>запасы</t>
    </r>
    <r>
      <rPr>
        <sz val="9"/>
        <color rgb="FF000000"/>
        <rFont val="Arial"/>
        <family val="2"/>
        <charset val="204"/>
      </rPr>
      <t xml:space="preserve"> аудируемого лица </t>
    </r>
    <r>
      <rPr>
        <b/>
        <sz val="9"/>
        <color rgb="FF000000"/>
        <rFont val="Arial"/>
        <family val="2"/>
        <charset val="204"/>
      </rPr>
      <t>находятся на хранении у третьей стороны</t>
    </r>
  </si>
  <si>
    <t>Получить непосредственно от третьей стороны (по запросу аудируемого лица, уполномочивающего третью сторону направить ответ непосредственно аудитору) подтверждение относительно количества и состояния запасов, хранимых по поручению аудируемого лица.</t>
  </si>
  <si>
    <t xml:space="preserve">В зависимости от существенности этих запасов рассмотреть:
а) независимость третьей стороны и достоверность поступившей  информации;
б) целесообразность личного наблюдения или возможность назначения другого аудитора для наблюдения за проведением инвентаризации МПЗ;
в) целесообразность получения аудиторского отчета аудитора третьей стороны об адекватности систем БУ и ВК третьей стороны (хранителя)  для проверки точности пересчета материально-производственных запасов и правильности их хранения;
г) возможность и целесообразность инспектирования документации, касающейся находящихся на хранении у третьей стороны МПЗ, или получения подтверждения от третьей стороны в случае передачи этих запасов под залог.
</t>
  </si>
  <si>
    <t>Подтверждение существенной вел-ны  сальдо  на начало отчетного периода</t>
  </si>
  <si>
    <r>
      <rPr>
        <sz val="9"/>
        <color rgb="FF000000"/>
        <rFont val="Arial"/>
        <family val="2"/>
        <charset val="204"/>
      </rPr>
      <t xml:space="preserve">Если </t>
    </r>
    <r>
      <rPr>
        <b/>
        <sz val="9"/>
        <color rgb="FF000000"/>
        <rFont val="Arial"/>
        <family val="2"/>
        <charset val="204"/>
      </rPr>
      <t>аудит</t>
    </r>
    <r>
      <rPr>
        <sz val="9"/>
        <color rgb="FF000000"/>
        <rFont val="Arial"/>
        <family val="2"/>
        <charset val="204"/>
      </rPr>
      <t xml:space="preserve"> бухгалтерской отчетности </t>
    </r>
    <r>
      <rPr>
        <b/>
        <sz val="9"/>
        <color rgb="FF000000"/>
        <rFont val="Arial"/>
        <family val="2"/>
        <charset val="204"/>
      </rPr>
      <t>предыдущего периода не проводился</t>
    </r>
    <r>
      <rPr>
        <sz val="9"/>
        <color rgb="FF000000"/>
        <rFont val="Arial"/>
        <family val="2"/>
        <charset val="204"/>
      </rPr>
      <t xml:space="preserve"> </t>
    </r>
  </si>
  <si>
    <t xml:space="preserve">  Выполнить дополнительные альтернативные  процедуры, например:</t>
  </si>
  <si>
    <r>
      <rPr>
        <b/>
        <sz val="9"/>
        <color rgb="FF000000"/>
        <rFont val="Arial"/>
        <family val="2"/>
        <charset val="204"/>
      </rPr>
      <t xml:space="preserve">Альтернативные процедуры для подтверждения существенной величины  сальдо МПЗ на начало периода: 
</t>
    </r>
    <r>
      <rPr>
        <sz val="9"/>
        <color rgb="FF000000"/>
        <rFont val="Arial"/>
        <family val="2"/>
        <charset val="204"/>
      </rPr>
      <t xml:space="preserve">1.) наблюдение за проведением текущей инвентаризации МПЗ и отслеживание количественных изменений МПЗ в период с даты текущей инвентаризации к началу отчетного периода;
2). проверка стоимостной оценки элементов МПЗ, существовавших на начало отчетного периода;
3). проверка величины прибыли и правильности бухгалтерского учета затрат на отчетную дату.
</t>
    </r>
  </si>
  <si>
    <r>
      <rPr>
        <b/>
        <sz val="9"/>
        <color rgb="FF000000"/>
        <rFont val="Arial"/>
        <family val="2"/>
        <charset val="204"/>
      </rPr>
      <t>Если местонахождение и характер МПЗ не позволяют аудитору присутствовать</t>
    </r>
    <r>
      <rPr>
        <sz val="9"/>
        <color rgb="FF000000"/>
        <rFont val="Arial"/>
        <family val="2"/>
        <charset val="204"/>
      </rPr>
      <t xml:space="preserve"> при инвентаризации</t>
    </r>
  </si>
  <si>
    <r>
      <rPr>
        <b/>
        <sz val="9"/>
        <color rgb="FF000000"/>
        <rFont val="Arial"/>
        <family val="2"/>
        <charset val="204"/>
      </rPr>
      <t>Провести аналитические процедуры</t>
    </r>
    <r>
      <rPr>
        <sz val="9"/>
        <color rgb="FF000000"/>
        <rFont val="Arial"/>
        <family val="2"/>
        <charset val="204"/>
      </rPr>
      <t xml:space="preserve"> по определению возможности выполнения альтернативных процедур, 
   чтобы получить достаточные надлежащие аудиторские доказательства относительно количества и состояния этих запасов, 
    сделать вывод об отсутствии оснований для включения в аудиторское заключение оговорки об ограничении объема аудита. 
</t>
    </r>
    <r>
      <rPr>
        <b/>
        <sz val="9"/>
        <color rgb="FF000000"/>
        <rFont val="Arial"/>
        <family val="2"/>
        <charset val="204"/>
      </rPr>
      <t xml:space="preserve">Например:
</t>
    </r>
    <r>
      <rPr>
        <sz val="9"/>
        <color rgb="FF000000"/>
        <rFont val="Arial"/>
        <family val="2"/>
        <charset val="204"/>
      </rPr>
      <t xml:space="preserve">   запросить документы по движению после окончания отчетного периода МПЗ, приобретенного до проведения инвентаризации к годовой отчетности 
 запросить документы по продаже после окончания отчетного периода МПЗ, приобретенных до проведения годовой инвентаризации</t>
    </r>
  </si>
  <si>
    <t>Оформление процедур</t>
  </si>
  <si>
    <t>По сформированной  выборке заполнить таблицу 1. 
Сформировать вывод</t>
  </si>
  <si>
    <t>Выводы:</t>
  </si>
  <si>
    <t>При сопоставлении величины материалов к общей сумме итога Актива баланса  установлено, что порог существенности материалов ниже установленного международной практикой размера (5%), следовательно, проведение альтернативных процедур по инвентаризации материалов не требуется.</t>
  </si>
  <si>
    <t xml:space="preserve">       Необходимые и достаточные аудиторские доказательства об утверждениях</t>
  </si>
  <si>
    <t xml:space="preserve"> Утверждения                                                      </t>
  </si>
  <si>
    <t xml:space="preserve">Цели          </t>
  </si>
  <si>
    <t>Оценка</t>
  </si>
  <si>
    <t xml:space="preserve">Существование    </t>
  </si>
  <si>
    <t>Актив или обязательство существует 
на определенную дату</t>
  </si>
  <si>
    <t xml:space="preserve">Права и обязанности (права и  обязательства) </t>
  </si>
  <si>
    <t xml:space="preserve">Актив или обязательство принадлежат субъекту по состоянию на определенную дату  </t>
  </si>
  <si>
    <t>Возникновение</t>
  </si>
  <si>
    <t xml:space="preserve">В течение отчетного периода была осуществлена операция или произошло событие хозяйственной деятельности, имеющее отношение к субъекту   </t>
  </si>
  <si>
    <t xml:space="preserve">Полнота </t>
  </si>
  <si>
    <t xml:space="preserve">Нет неучтенных активов, обязательств, операций или событий    хозяйственной деятельности, а также нераскрытых статей    </t>
  </si>
  <si>
    <t xml:space="preserve">Стоимостная оценка </t>
  </si>
  <si>
    <t xml:space="preserve">Актив или обязательство отражается по соответствующей балансовой   стоимости      </t>
  </si>
  <si>
    <t xml:space="preserve"> Точное измерение (измерение)</t>
  </si>
  <si>
    <t xml:space="preserve"> Операция или событие хозяйственной деятельности учитывается по соответствующей сумме, а доход или расход относится к соответствующему периоду                           
</t>
  </si>
  <si>
    <t xml:space="preserve">Представление  и раскрытие  </t>
  </si>
  <si>
    <t xml:space="preserve">Статья раскрывается, классифицируется и характеризуется в соответствии с применимыми основами принципами финансовой отчетности </t>
  </si>
  <si>
    <t>Инвентаризация МПЗ</t>
  </si>
  <si>
    <t>Номер счета</t>
  </si>
  <si>
    <t>Объект инв-ции (инвентарный  номер)</t>
  </si>
  <si>
    <t>Номер описи</t>
  </si>
  <si>
    <t>Данные (количество) 
МПЗ - по контрольным проверкам</t>
  </si>
  <si>
    <t>Комментарий аудитора</t>
  </si>
  <si>
    <t>по данным описи</t>
  </si>
  <si>
    <t>по данным карточек складского учета*</t>
  </si>
  <si>
    <t>по данным бухгалтерского учета*</t>
  </si>
  <si>
    <t>по данным фактического наличия*</t>
  </si>
  <si>
    <t>…</t>
  </si>
  <si>
    <t xml:space="preserve">Итого:                  </t>
  </si>
  <si>
    <t>* Примечание:</t>
  </si>
  <si>
    <t>Инвентаризация ОС</t>
  </si>
  <si>
    <r>
      <rPr>
        <b/>
        <sz val="10"/>
        <color rgb="FF000000"/>
        <rFont val="Arial"/>
        <family val="2"/>
        <charset val="204"/>
      </rPr>
      <t xml:space="preserve">КРИТЕРИИ:   </t>
    </r>
    <r>
      <rPr>
        <sz val="10"/>
        <color rgb="FF000000"/>
        <rFont val="Arial"/>
        <family val="2"/>
        <charset val="204"/>
      </rPr>
      <t xml:space="preserve"> </t>
    </r>
    <r>
      <rPr>
        <b/>
        <sz val="10"/>
        <color rgb="FF000000"/>
        <rFont val="Arial"/>
        <family val="2"/>
        <charset val="204"/>
      </rPr>
      <t>С – полнота, Е – существование, основание, V – оценка, точность, Р - представление</t>
    </r>
  </si>
  <si>
    <t>Ссылка на РД</t>
  </si>
  <si>
    <r>
      <rPr>
        <b/>
        <sz val="10"/>
        <color rgb="FF000000"/>
        <rFont val="Arial"/>
        <family val="2"/>
        <charset val="204"/>
      </rPr>
      <t xml:space="preserve">Предварительно изучить:
</t>
    </r>
    <r>
      <rPr>
        <sz val="10"/>
        <color rgb="FF000000"/>
        <rFont val="Arial"/>
        <family val="2"/>
        <charset val="204"/>
      </rPr>
      <t>1) особенности системы бухгалтерского учета запасов и внутреннего контроля за их сохранностью;
2) неотъемлемый риск, риск средств контроля и риск необнаружения в отношении ОС, а также Ур.Сущ.;
3) соответствия утвержденного руководством порядка проведения инв-ции требованиям нормативных правовых актов и особенностям деятельности;
4) срок проведения инвентаризации ОС;
5) места хранения ОС;
6) применяемые процедуры контроля, например, при сборе заполненных инв. вед., учете незаполненных бланков ведомостей, а также подсчете и повторном пересчете запасов;
(Уч.пол., Приказы на инвентаризацию, договоры о материальной ответственности)</t>
    </r>
  </si>
  <si>
    <t>Уч.пол., Приказы на инвентаризацию, договоры о материальной ответсвенности</t>
  </si>
  <si>
    <r>
      <rPr>
        <b/>
        <sz val="10"/>
        <color rgb="FF000000"/>
        <rFont val="Arial"/>
        <family val="2"/>
        <charset val="204"/>
      </rPr>
      <t xml:space="preserve">Выбрать объекты инвентаризации:
</t>
    </r>
    <r>
      <rPr>
        <sz val="10"/>
        <color rgb="FF000000"/>
        <rFont val="Arial"/>
        <family val="2"/>
        <charset val="204"/>
      </rPr>
      <t>Если ОС размещены в нескольких местах:
определить, где его присутствие аудитора является наиболее важным (существенность  и оценка неотъемлемого риска и риска средств контроля применительно к разным местам нахождения ОС).
выбрать места расположения ОС (в разрезе МОЛов),  на которых целесообразно присутствовать на инвентаризации</t>
    </r>
  </si>
  <si>
    <r>
      <rPr>
        <sz val="9"/>
        <color rgb="FF000000"/>
        <rFont val="Arial"/>
        <family val="2"/>
        <charset val="204"/>
      </rPr>
      <t xml:space="preserve">Если  </t>
    </r>
    <r>
      <rPr>
        <b/>
        <sz val="9"/>
        <color rgb="FF000000"/>
        <rFont val="Arial"/>
        <family val="2"/>
        <charset val="204"/>
      </rPr>
      <t>аудитор не может присутствовать при инв-ции ОС</t>
    </r>
    <r>
      <rPr>
        <sz val="9"/>
        <color rgb="FF000000"/>
        <rFont val="Arial"/>
        <family val="2"/>
        <charset val="204"/>
      </rPr>
      <t>, проводимой аудируемым лицом</t>
    </r>
  </si>
  <si>
    <t>Составить выборку для инвентаризации, самостоятельно произвести выборочный осмотр и пересчет ОС (существенная балансовая стоимость). 
Составить  оборотную ведомость ОС в период между датами, по состоянию на которые проведен выборочный осмотр и пересчет и составлена финансовая (бухгалтерская) отчетность</t>
  </si>
  <si>
    <r>
      <rPr>
        <sz val="9"/>
        <color rgb="FF000000"/>
        <rFont val="Arial"/>
        <family val="2"/>
        <charset val="204"/>
      </rPr>
      <t xml:space="preserve">Если </t>
    </r>
    <r>
      <rPr>
        <b/>
        <sz val="9"/>
        <color rgb="FF000000"/>
        <rFont val="Arial"/>
        <family val="2"/>
        <charset val="204"/>
      </rPr>
      <t>аудитор присутствует при инв-ции ОС</t>
    </r>
    <r>
      <rPr>
        <sz val="9"/>
        <color rgb="FF000000"/>
        <rFont val="Arial"/>
        <family val="2"/>
        <charset val="204"/>
      </rPr>
      <t>, проводимой аудируемым лицом</t>
    </r>
  </si>
  <si>
    <t>Если  количество ОС определяется в присутствии аудитора:
   вести наблюдение за пересчетом объектов ОС сотрудниками аудируемого лица, 
     самостоятельно выполнить выборочный осмотр и пересчет фактического наличия отдельных позиций объектов ОС
  сохранить копии записей по самостоятельному пересчету, по окончании сверить  данные с данными инв.описи</t>
  </si>
  <si>
    <t>не примен.</t>
  </si>
  <si>
    <r>
      <rPr>
        <sz val="9"/>
        <color rgb="FF000000"/>
        <rFont val="Arial"/>
        <family val="2"/>
        <charset val="204"/>
      </rPr>
      <t xml:space="preserve">Если инвентаризация проводилась </t>
    </r>
    <r>
      <rPr>
        <b/>
        <sz val="9"/>
        <color rgb="FF000000"/>
        <rFont val="Arial"/>
        <family val="2"/>
        <charset val="204"/>
      </rPr>
      <t>до даты окончания отчетного периода</t>
    </r>
    <r>
      <rPr>
        <sz val="9"/>
        <color rgb="FF000000"/>
        <rFont val="Arial"/>
        <family val="2"/>
        <charset val="204"/>
      </rPr>
      <t xml:space="preserve">: </t>
    </r>
  </si>
  <si>
    <t>Определить, правильно ли отражены в БУ изменения ОС, которые произошли между датой их пересчета и датой окончания отчетного периода.</t>
  </si>
  <si>
    <r>
      <rPr>
        <sz val="9"/>
        <color rgb="FF000000"/>
        <rFont val="Arial"/>
        <family val="2"/>
        <charset val="204"/>
      </rPr>
      <t xml:space="preserve">Если </t>
    </r>
    <r>
      <rPr>
        <b/>
        <sz val="9"/>
        <color rgb="FF000000"/>
        <rFont val="Arial"/>
        <family val="2"/>
        <charset val="204"/>
      </rPr>
      <t>объекты ОС аудируемого лица находятся  у третьей</t>
    </r>
    <r>
      <rPr>
        <sz val="9"/>
        <color rgb="FF000000"/>
        <rFont val="Arial"/>
        <family val="2"/>
        <charset val="204"/>
      </rPr>
      <t xml:space="preserve"> стороны; 
в аренде, переданы по договору безвозмездного пользования</t>
    </r>
  </si>
  <si>
    <t>Получить непосредственно от третьей стороны (по запросу аудируемого лица, уполномочивающего третью сторону направить ответ непосредственно аудитору) подтверждение относительно количества и состояния объектов, хранимых по поручению аудируемого лица.</t>
  </si>
  <si>
    <t xml:space="preserve">В зависимости от существенности этих ОС рассмотреть:
а) независимость третьей стороны и достоверность поступившей  информации;
б) целесообразность личного наблюдения или возможность назначения другого аудитора для наблюдения за проведением инвентаризации ОС;
в) целесообразность получения аудиторского отчета аудитора третьей стороны об адекватности систем БУ и ВК третьей стороны (хранителя)  для проверки точности пересчета ОС;
г) возможность и целесообразность инспектирования документации, касающейся находящихся  у третьей стороны ОС, или получения подтверждения от третьей стороны в случае передачи этих активов под залог.
</t>
  </si>
  <si>
    <r>
      <rPr>
        <sz val="9"/>
        <color rgb="FF000000"/>
        <rFont val="Arial"/>
        <family val="2"/>
        <charset val="204"/>
      </rPr>
      <t>Если</t>
    </r>
    <r>
      <rPr>
        <b/>
        <sz val="9"/>
        <color rgb="FF000000"/>
        <rFont val="Arial"/>
        <family val="2"/>
        <charset val="204"/>
      </rPr>
      <t xml:space="preserve"> аудит бухгалтерской отчетности предыдущего периода не проводился </t>
    </r>
  </si>
  <si>
    <r>
      <rPr>
        <sz val="9"/>
        <color rgb="FF000000"/>
        <rFont val="Arial"/>
        <family val="2"/>
        <charset val="204"/>
      </rPr>
      <t xml:space="preserve">Инвентаризация </t>
    </r>
    <r>
      <rPr>
        <b/>
        <sz val="9"/>
        <color rgb="FF000000"/>
        <rFont val="Arial"/>
        <family val="2"/>
        <charset val="204"/>
      </rPr>
      <t>долгосрочных активов и обязательств</t>
    </r>
  </si>
  <si>
    <r>
      <rPr>
        <b/>
        <sz val="10"/>
        <color rgb="FF000000"/>
        <rFont val="Arial"/>
        <family val="2"/>
        <charset val="204"/>
      </rPr>
      <t>Для подтверждения долгосрочных активов и обязательств</t>
    </r>
    <r>
      <rPr>
        <sz val="10"/>
        <color rgb="FF000000"/>
        <rFont val="Arial"/>
        <family val="2"/>
        <charset val="204"/>
      </rPr>
      <t xml:space="preserve"> (ОС, ФВ и долгосрочная Дт зад-ть) аудитору рекомендуется проверить учетные записи, на основе которых формируются остатки по счетам бухгалтерского учета на начало отчетного периода.
</t>
    </r>
    <r>
      <rPr>
        <b/>
        <sz val="10"/>
        <color rgb="FF000000"/>
        <rFont val="Arial"/>
        <family val="2"/>
        <charset val="204"/>
      </rPr>
      <t xml:space="preserve">Альтернативные процедуры подтверждения Дт и Кт задолженности на начало периода </t>
    </r>
    <r>
      <rPr>
        <sz val="10"/>
        <color rgb="FF000000"/>
        <rFont val="Arial"/>
        <family val="2"/>
        <charset val="204"/>
      </rPr>
      <t xml:space="preserve">: 
  факты погашений(оплаты) в течение отчетного периода дебиторской (кредиторской) задолженности
  </t>
    </r>
    <r>
      <rPr>
        <b/>
        <sz val="10"/>
        <color rgb="FF000000"/>
        <rFont val="Arial"/>
        <family val="2"/>
        <charset val="204"/>
      </rPr>
      <t xml:space="preserve">Альтернативные процедуры по существенным суммам долгосрочной Дт задолженности и долгосрочным финансовым </t>
    </r>
    <r>
      <rPr>
        <sz val="10"/>
        <color rgb="FF000000"/>
        <rFont val="Arial"/>
        <family val="2"/>
        <charset val="204"/>
      </rPr>
      <t xml:space="preserve">вложениям:
  получить подтверждение остатков на начало отчетного периода от третьих лиц </t>
    </r>
  </si>
  <si>
    <t>По сформированной  выборке заполнить таблицу 2. 
Сформировать вывод</t>
  </si>
  <si>
    <t>Альтернативные процедуры по  подтверждению существенного значения входящего и исходящего сальдо по ОС выполнены. 
Основные средства участвуют в произв.процессе.
Существование, права и обязанности, полноту и стоимостную оценку ОС на конец (и начало) отчетного периода подтверждаю.</t>
  </si>
  <si>
    <t xml:space="preserve">Да </t>
  </si>
  <si>
    <t>Да</t>
  </si>
  <si>
    <t>Данные по контрольным проверкам
ОС - кол-во</t>
  </si>
  <si>
    <t>по данным карточек ОС-1</t>
  </si>
  <si>
    <t>по данным бухгалтерского учета</t>
  </si>
  <si>
    <t>по данным фактического наличия</t>
  </si>
  <si>
    <t xml:space="preserve">Итого                    </t>
  </si>
  <si>
    <t>Х</t>
  </si>
  <si>
    <t>-</t>
  </si>
  <si>
    <r>
      <rPr>
        <b/>
        <sz val="9"/>
        <color rgb="FF000000"/>
        <rFont val="Arial"/>
        <family val="2"/>
        <charset val="204"/>
      </rPr>
      <t xml:space="preserve">* Примечание:  </t>
    </r>
    <r>
      <rPr>
        <sz val="9"/>
        <color rgb="FF000000"/>
        <rFont val="Arial"/>
        <family val="2"/>
        <charset val="204"/>
      </rPr>
      <t>Дата проведения выборочной альтернативной инвентаризации ____</t>
    </r>
  </si>
  <si>
    <t>Проведение выборочной инвентаризации проводилось без приостановления работы склада.</t>
  </si>
  <si>
    <t>Пересчет ОС по выбранным позициям осуществлялся по состоянию на _________</t>
  </si>
  <si>
    <t>Инвентаризация расчетов</t>
  </si>
  <si>
    <t>Табл.3</t>
  </si>
  <si>
    <t>Наименование контрагента</t>
  </si>
  <si>
    <t>Данные контрольных проверок
расчеты</t>
  </si>
  <si>
    <t>по данным аналитического учета</t>
  </si>
  <si>
    <t>по данным синтетического  учета</t>
  </si>
  <si>
    <t>по данным первичных документов</t>
  </si>
  <si>
    <t>Процедуры по  подтверждению существенного значения входящего и исходящего сальдо по Дт и Кт задолженности  выполнены. 
Существование, права и обязанности, полноту и стоимостную оценку Дт и Кт задолженности  на конец (и начало) отчетного периода подтверждаю</t>
  </si>
  <si>
    <t>Валюта баланса</t>
  </si>
  <si>
    <t>в т.ч.:</t>
  </si>
  <si>
    <t>Основные средства</t>
  </si>
  <si>
    <t>Запасы</t>
  </si>
  <si>
    <t>ЗАКЛЮЧЕНИЕ ПО ЗАВЕРШЕНИЮ РАБОТЫ</t>
  </si>
  <si>
    <t>Точное измерение (измерение)</t>
  </si>
  <si>
    <t>5 (гр.3-гр.4)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</si>
</sst>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C19]dd\ mmmm\ yyyy&quot; г.&quot;;@"/>
    <numFmt numFmtId="165" formatCode="[$-409]m/d/yyyy"/>
    <numFmt numFmtId="166" formatCode="[$-409]d\-mmm"/>
  </numFmts>
  <fonts count="19" x14ac:knownFonts="1">
    <font>
      <sz val="11"/>
      <color rgb="FF000000"/>
      <name val="Calibri"/>
      <family val="2"/>
      <charset val="204"/>
    </font>
    <font>
      <sz val="9"/>
      <color rgb="FF000000"/>
      <name val="Arial"/>
      <family val="2"/>
      <charset val="204"/>
    </font>
    <font>
      <b/>
      <sz val="9"/>
      <name val="Arial"/>
      <family val="2"/>
      <charset val="204"/>
    </font>
    <font>
      <b/>
      <sz val="9"/>
      <color rgb="FF000000"/>
      <name val="Arial"/>
      <family val="2"/>
      <charset val="204"/>
    </font>
    <font>
      <i/>
      <sz val="9"/>
      <color rgb="FF000000"/>
      <name val="Arial"/>
      <family val="2"/>
      <charset val="204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b/>
      <sz val="11"/>
      <color rgb="FF000000"/>
      <name val="Arial Black"/>
      <family val="2"/>
      <charset val="204"/>
    </font>
    <font>
      <b/>
      <sz val="11"/>
      <color rgb="FF000000"/>
      <name val="Calibri"/>
      <family val="2"/>
      <charset val="204"/>
    </font>
    <font>
      <i/>
      <sz val="8"/>
      <color rgb="FF000000"/>
      <name val="Arial"/>
      <family val="2"/>
      <charset val="204"/>
    </font>
    <font>
      <b/>
      <sz val="10"/>
      <name val="Arial Cyr"/>
      <family val="2"/>
      <charset val="204"/>
    </font>
    <font>
      <sz val="9"/>
      <color theme="1"/>
      <name val="Arial"/>
      <family val="2"/>
      <charset val="204"/>
    </font>
    <font>
      <i/>
      <sz val="9"/>
      <color theme="1"/>
      <name val="Arial"/>
      <family val="2"/>
      <charset val="204"/>
    </font>
    <font>
      <i/>
      <sz val="9"/>
      <color theme="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  <fill>
      <patternFill patternType="solid">
        <fgColor rgb="FFC0C0C0"/>
        <bgColor rgb="FFCCCCFF"/>
      </patternFill>
    </fill>
    <fill>
      <patternFill patternType="solid">
        <fgColor rgb="FF00FF00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/>
    </xf>
    <xf numFmtId="164" fontId="5" fillId="2" borderId="10" xfId="0" applyNumberFormat="1" applyFont="1" applyFill="1" applyBorder="1" applyAlignment="1" applyProtection="1">
      <alignment horizontal="center" vertical="center" wrapText="1"/>
    </xf>
    <xf numFmtId="164" fontId="5" fillId="2" borderId="11" xfId="0" applyNumberFormat="1" applyFont="1" applyFill="1" applyBorder="1" applyAlignment="1" applyProtection="1">
      <alignment horizontal="center" vertical="center"/>
    </xf>
    <xf numFmtId="164" fontId="5" fillId="2" borderId="1" xfId="0" applyNumberFormat="1" applyFont="1" applyFill="1" applyBorder="1" applyAlignment="1" applyProtection="1">
      <alignment horizontal="center" vertical="center" wrapText="1"/>
    </xf>
    <xf numFmtId="49" fontId="5" fillId="2" borderId="12" xfId="0" applyNumberFormat="1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top"/>
    </xf>
    <xf numFmtId="0" fontId="3" fillId="0" borderId="1" xfId="0" applyFont="1" applyBorder="1" applyAlignment="1">
      <alignment horizontal="right" vertical="top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2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3" fillId="0" borderId="0" xfId="0" applyFont="1"/>
    <xf numFmtId="166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justify" vertical="top" wrapText="1"/>
    </xf>
    <xf numFmtId="166" fontId="1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/>
    <xf numFmtId="0" fontId="1" fillId="0" borderId="19" xfId="0" applyFont="1" applyBorder="1" applyAlignment="1">
      <alignment horizontal="center" vertical="top"/>
    </xf>
    <xf numFmtId="0" fontId="3" fillId="0" borderId="2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1" fillId="0" borderId="20" xfId="0" applyFont="1" applyBorder="1" applyAlignment="1">
      <alignment vertical="top" wrapText="1"/>
    </xf>
    <xf numFmtId="0" fontId="1" fillId="0" borderId="15" xfId="0" applyFont="1" applyBorder="1" applyAlignment="1">
      <alignment horizontal="center" vertical="top"/>
    </xf>
    <xf numFmtId="0" fontId="3" fillId="0" borderId="16" xfId="0" applyFont="1" applyBorder="1" applyAlignment="1">
      <alignment vertical="top" wrapText="1"/>
    </xf>
    <xf numFmtId="0" fontId="3" fillId="0" borderId="16" xfId="0" applyFont="1" applyBorder="1"/>
    <xf numFmtId="0" fontId="3" fillId="0" borderId="17" xfId="0" applyFont="1" applyBorder="1" applyAlignment="1">
      <alignment vertical="top" wrapText="1"/>
    </xf>
    <xf numFmtId="0" fontId="1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/>
    <xf numFmtId="0" fontId="3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3" fontId="1" fillId="0" borderId="1" xfId="0" applyNumberFormat="1" applyFont="1" applyBorder="1" applyAlignment="1">
      <alignment horizontal="center" vertical="top"/>
    </xf>
    <xf numFmtId="0" fontId="1" fillId="0" borderId="0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3" fontId="2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/>
    <xf numFmtId="0" fontId="3" fillId="4" borderId="1" xfId="0" applyFont="1" applyFill="1" applyBorder="1" applyAlignment="1">
      <alignment vertical="top" wrapText="1"/>
    </xf>
    <xf numFmtId="0" fontId="9" fillId="4" borderId="1" xfId="0" applyFont="1" applyFill="1" applyBorder="1" applyAlignment="1">
      <alignment vertical="top" wrapText="1"/>
    </xf>
    <xf numFmtId="0" fontId="8" fillId="0" borderId="13" xfId="0" applyFont="1" applyBorder="1" applyAlignment="1">
      <alignment horizontal="center"/>
    </xf>
    <xf numFmtId="0" fontId="9" fillId="0" borderId="1" xfId="0" applyFont="1" applyBorder="1" applyAlignment="1">
      <alignment vertical="top" wrapText="1"/>
    </xf>
    <xf numFmtId="0" fontId="8" fillId="0" borderId="13" xfId="0" applyFont="1" applyBorder="1" applyAlignment="1">
      <alignment horizontal="center" vertical="center"/>
    </xf>
    <xf numFmtId="0" fontId="9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7" fillId="0" borderId="0" xfId="0" applyFont="1"/>
    <xf numFmtId="0" fontId="10" fillId="0" borderId="1" xfId="0" applyFont="1" applyBorder="1" applyAlignment="1">
      <alignment horizontal="justify" vertical="top" wrapText="1"/>
    </xf>
    <xf numFmtId="0" fontId="8" fillId="0" borderId="1" xfId="0" applyFont="1" applyBorder="1"/>
    <xf numFmtId="0" fontId="9" fillId="0" borderId="1" xfId="0" applyFont="1" applyBorder="1" applyAlignment="1">
      <alignment horizontal="justify" vertical="top" wrapText="1"/>
    </xf>
    <xf numFmtId="0" fontId="8" fillId="0" borderId="12" xfId="0" applyFont="1" applyBorder="1"/>
    <xf numFmtId="0" fontId="9" fillId="0" borderId="1" xfId="0" applyFont="1" applyBorder="1" applyAlignment="1">
      <alignment horizontal="justify" vertical="top" wrapText="1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/>
    <xf numFmtId="0" fontId="1" fillId="0" borderId="17" xfId="0" applyFont="1" applyBorder="1" applyAlignment="1">
      <alignment vertical="top" wrapText="1"/>
    </xf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0" fillId="0" borderId="0" xfId="0" applyFont="1" applyBorder="1" applyAlignment="1">
      <alignment horizontal="justify" vertical="top" wrapText="1"/>
    </xf>
    <xf numFmtId="0" fontId="8" fillId="0" borderId="0" xfId="0" applyFont="1" applyBorder="1"/>
    <xf numFmtId="0" fontId="9" fillId="0" borderId="1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9" fillId="0" borderId="1" xfId="0" applyFont="1" applyBorder="1" applyAlignment="1">
      <alignment horizontal="left" vertical="top" wrapText="1"/>
    </xf>
    <xf numFmtId="0" fontId="13" fillId="0" borderId="0" xfId="0" applyFont="1"/>
    <xf numFmtId="0" fontId="9" fillId="4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top" wrapText="1"/>
    </xf>
    <xf numFmtId="0" fontId="15" fillId="0" borderId="1" xfId="0" applyFont="1" applyBorder="1" applyAlignment="1">
      <alignment vertical="center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3" fontId="1" fillId="3" borderId="1" xfId="0" applyNumberFormat="1" applyFont="1" applyFill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1" fillId="0" borderId="4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1" fillId="0" borderId="0" xfId="0" applyFont="1" applyBorder="1" applyAlignment="1" applyProtection="1">
      <protection locked="0"/>
    </xf>
    <xf numFmtId="0" fontId="1" fillId="0" borderId="5" xfId="0" applyFont="1" applyBorder="1" applyAlignment="1" applyProtection="1">
      <protection locked="0"/>
    </xf>
    <xf numFmtId="165" fontId="1" fillId="0" borderId="6" xfId="0" applyNumberFormat="1" applyFont="1" applyBorder="1" applyAlignment="1" applyProtection="1">
      <alignment horizontal="center"/>
      <protection locked="0"/>
    </xf>
    <xf numFmtId="0" fontId="1" fillId="0" borderId="5" xfId="0" applyFont="1" applyBorder="1" applyProtection="1">
      <protection locked="0"/>
    </xf>
    <xf numFmtId="14" fontId="1" fillId="0" borderId="6" xfId="0" applyNumberFormat="1" applyFont="1" applyBorder="1" applyAlignment="1" applyProtection="1">
      <alignment horizontal="center"/>
      <protection locked="0"/>
    </xf>
    <xf numFmtId="0" fontId="1" fillId="0" borderId="7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0" xfId="0" applyFont="1" applyProtection="1"/>
    <xf numFmtId="0" fontId="4" fillId="0" borderId="0" xfId="0" applyFont="1" applyBorder="1" applyAlignment="1" applyProtection="1">
      <alignment horizontal="center"/>
    </xf>
    <xf numFmtId="0" fontId="18" fillId="0" borderId="0" xfId="0" applyFont="1" applyBorder="1" applyProtection="1"/>
    <xf numFmtId="0" fontId="18" fillId="0" borderId="0" xfId="0" applyFont="1" applyBorder="1" applyAlignment="1" applyProtection="1">
      <alignment horizontal="center"/>
    </xf>
    <xf numFmtId="3" fontId="4" fillId="0" borderId="1" xfId="0" applyNumberFormat="1" applyFont="1" applyBorder="1" applyAlignment="1" applyProtection="1">
      <alignment horizontal="center" vertical="center"/>
      <protection locked="0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wrapText="1"/>
      <protection locked="0"/>
    </xf>
    <xf numFmtId="0" fontId="1" fillId="0" borderId="0" xfId="0" applyFont="1" applyBorder="1" applyAlignment="1" applyProtection="1">
      <alignment horizontal="left" vertical="center" wrapText="1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16" fillId="6" borderId="14" xfId="0" applyFont="1" applyFill="1" applyBorder="1" applyAlignment="1" applyProtection="1">
      <alignment horizontal="left" vertical="center"/>
      <protection locked="0"/>
    </xf>
    <xf numFmtId="0" fontId="16" fillId="6" borderId="26" xfId="0" applyFont="1" applyFill="1" applyBorder="1" applyAlignment="1" applyProtection="1">
      <alignment horizontal="left" vertical="center"/>
      <protection locked="0"/>
    </xf>
    <xf numFmtId="0" fontId="16" fillId="6" borderId="27" xfId="0" applyFont="1" applyFill="1" applyBorder="1" applyAlignment="1" applyProtection="1">
      <alignment horizontal="left" vertical="center"/>
      <protection locked="0"/>
    </xf>
    <xf numFmtId="3" fontId="1" fillId="3" borderId="1" xfId="0" applyNumberFormat="1" applyFont="1" applyFill="1" applyBorder="1" applyAlignment="1" applyProtection="1">
      <alignment horizontal="center"/>
      <protection locked="0"/>
    </xf>
    <xf numFmtId="0" fontId="17" fillId="0" borderId="14" xfId="0" applyFont="1" applyBorder="1" applyAlignment="1" applyProtection="1">
      <alignment horizontal="left" vertical="center"/>
      <protection locked="0"/>
    </xf>
    <xf numFmtId="0" fontId="0" fillId="0" borderId="26" xfId="0" applyBorder="1" applyAlignment="1" applyProtection="1">
      <alignment vertical="center"/>
      <protection locked="0"/>
    </xf>
    <xf numFmtId="0" fontId="0" fillId="0" borderId="27" xfId="0" applyBorder="1" applyAlignment="1" applyProtection="1">
      <alignment vertic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164" fontId="1" fillId="0" borderId="6" xfId="0" applyNumberFormat="1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left"/>
      <protection locked="0"/>
    </xf>
    <xf numFmtId="0" fontId="1" fillId="0" borderId="3" xfId="0" applyFont="1" applyBorder="1" applyAlignment="1" applyProtection="1">
      <alignment horizontal="left" vertical="center" wrapText="1"/>
      <protection locked="0"/>
    </xf>
    <xf numFmtId="164" fontId="5" fillId="2" borderId="9" xfId="0" applyNumberFormat="1" applyFont="1" applyFill="1" applyBorder="1" applyAlignment="1" applyProtection="1">
      <alignment horizontal="center" vertical="center" wrapText="1"/>
    </xf>
    <xf numFmtId="164" fontId="6" fillId="2" borderId="10" xfId="0" applyNumberFormat="1" applyFont="1" applyFill="1" applyBorder="1" applyAlignment="1" applyProtection="1">
      <alignment horizontal="center" vertical="center"/>
    </xf>
    <xf numFmtId="164" fontId="5" fillId="2" borderId="13" xfId="0" applyNumberFormat="1" applyFont="1" applyFill="1" applyBorder="1" applyAlignment="1" applyProtection="1">
      <alignment horizontal="center" vertical="center"/>
    </xf>
    <xf numFmtId="164" fontId="5" fillId="2" borderId="15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0" xfId="0" applyFont="1" applyBorder="1" applyAlignment="1">
      <alignment vertical="top" wrapText="1"/>
    </xf>
    <xf numFmtId="0" fontId="7" fillId="0" borderId="21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4" borderId="9" xfId="0" applyFont="1" applyFill="1" applyBorder="1" applyAlignment="1">
      <alignment horizontal="center" wrapText="1"/>
    </xf>
    <xf numFmtId="0" fontId="9" fillId="4" borderId="10" xfId="0" applyFont="1" applyFill="1" applyBorder="1" applyAlignment="1">
      <alignment horizontal="center" wrapText="1"/>
    </xf>
    <xf numFmtId="0" fontId="9" fillId="4" borderId="11" xfId="0" applyFont="1" applyFill="1" applyBorder="1" applyAlignment="1">
      <alignment horizontal="center" vertical="top" wrapText="1"/>
    </xf>
    <xf numFmtId="0" fontId="9" fillId="0" borderId="24" xfId="0" applyFont="1" applyBorder="1" applyAlignment="1">
      <alignment vertical="top" wrapText="1"/>
    </xf>
    <xf numFmtId="0" fontId="1" fillId="0" borderId="25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top" wrapText="1"/>
    </xf>
    <xf numFmtId="0" fontId="11" fillId="0" borderId="23" xfId="0" applyFont="1" applyBorder="1" applyAlignment="1">
      <alignment vertical="top" wrapText="1"/>
    </xf>
    <xf numFmtId="164" fontId="5" fillId="5" borderId="0" xfId="0" applyNumberFormat="1" applyFont="1" applyFill="1" applyBorder="1" applyAlignment="1" applyProtection="1">
      <alignment horizontal="center" vertical="center"/>
    </xf>
    <xf numFmtId="0" fontId="12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5" xfId="0" applyFont="1" applyBorder="1" applyAlignment="1">
      <alignment vertical="top" wrapText="1"/>
    </xf>
    <xf numFmtId="0" fontId="12" fillId="0" borderId="16" xfId="0" applyFont="1" applyBorder="1" applyAlignment="1">
      <alignment horizontal="center"/>
    </xf>
    <xf numFmtId="0" fontId="9" fillId="4" borderId="1" xfId="0" applyFont="1" applyFill="1" applyBorder="1" applyAlignment="1">
      <alignment horizontal="center" vertical="top" wrapText="1"/>
    </xf>
    <xf numFmtId="164" fontId="2" fillId="2" borderId="14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28" xfId="0" applyFont="1" applyFill="1" applyBorder="1" applyAlignment="1" applyProtection="1">
      <alignment horizontal="center" vertical="center" wrapText="1"/>
      <protection locked="0"/>
    </xf>
    <xf numFmtId="0" fontId="2" fillId="2" borderId="29" xfId="0" applyFont="1" applyFill="1" applyBorder="1" applyAlignment="1" applyProtection="1">
      <alignment horizontal="center" vertical="center" wrapText="1"/>
      <protection locked="0"/>
    </xf>
    <xf numFmtId="0" fontId="2" fillId="2" borderId="30" xfId="0" applyFont="1" applyFill="1" applyBorder="1" applyAlignment="1" applyProtection="1">
      <alignment horizontal="center" vertical="center" wrapText="1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8" xfId="0" applyFont="1" applyFill="1" applyBorder="1" applyAlignment="1" applyProtection="1">
      <alignment horizontal="center" vertical="center" wrapText="1"/>
      <protection locked="0"/>
    </xf>
    <xf numFmtId="164" fontId="5" fillId="2" borderId="14" xfId="0" applyNumberFormat="1" applyFont="1" applyFill="1" applyBorder="1" applyAlignment="1" applyProtection="1">
      <alignment horizontal="center" vertical="center" wrapText="1"/>
    </xf>
    <xf numFmtId="164" fontId="5" fillId="2" borderId="26" xfId="0" applyNumberFormat="1" applyFont="1" applyFill="1" applyBorder="1" applyAlignment="1" applyProtection="1">
      <alignment horizontal="center" vertical="center" wrapText="1"/>
    </xf>
    <xf numFmtId="164" fontId="5" fillId="2" borderId="31" xfId="0" applyNumberFormat="1" applyFont="1" applyFill="1" applyBorder="1" applyAlignment="1" applyProtection="1">
      <alignment horizontal="center" vertical="center" wrapText="1"/>
    </xf>
    <xf numFmtId="0" fontId="5" fillId="2" borderId="28" xfId="0" applyFont="1" applyFill="1" applyBorder="1" applyAlignment="1" applyProtection="1">
      <alignment horizontal="center" vertical="center" wrapText="1"/>
    </xf>
    <xf numFmtId="0" fontId="5" fillId="2" borderId="29" xfId="0" applyFont="1" applyFill="1" applyBorder="1" applyAlignment="1" applyProtection="1">
      <alignment horizontal="center" vertical="center" wrapText="1"/>
    </xf>
    <xf numFmtId="0" fontId="5" fillId="2" borderId="32" xfId="0" applyFont="1" applyFill="1" applyBorder="1" applyAlignment="1" applyProtection="1">
      <alignment horizontal="center" vertical="center" wrapText="1"/>
    </xf>
    <xf numFmtId="0" fontId="5" fillId="2" borderId="22" xfId="0" applyFont="1" applyFill="1" applyBorder="1" applyAlignment="1" applyProtection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consultantplus://offline/main?base=LAW;n=109853;fld=134;dst=10201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consultantplus://offline/main?base=LAW;n=109853;fld=134;dst=10201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IW30"/>
  <sheetViews>
    <sheetView view="pageBreakPreview" topLeftCell="A10" zoomScaleNormal="100" zoomScaleSheetLayoutView="100" zoomScalePageLayoutView="115" workbookViewId="0">
      <selection activeCell="A21" sqref="A21:C21"/>
    </sheetView>
  </sheetViews>
  <sheetFormatPr defaultColWidth="9.140625" defaultRowHeight="15" x14ac:dyDescent="0.25"/>
  <cols>
    <col min="1" max="1" width="13.42578125" style="94" customWidth="1"/>
    <col min="2" max="2" width="7.7109375" style="94" customWidth="1"/>
    <col min="3" max="3" width="13.5703125" style="94" customWidth="1"/>
    <col min="4" max="4" width="10.28515625" style="94" customWidth="1"/>
    <col min="5" max="5" width="14.28515625" style="94" customWidth="1"/>
    <col min="6" max="6" width="10.28515625" style="94" customWidth="1"/>
    <col min="7" max="7" width="13.28515625" style="94" customWidth="1"/>
    <col min="8" max="8" width="11.42578125" style="94" customWidth="1"/>
    <col min="9" max="9" width="10" style="94" customWidth="1"/>
    <col min="10" max="257" width="9.140625" style="94"/>
    <col min="258" max="16384" width="9.140625" style="95"/>
  </cols>
  <sheetData>
    <row r="1" spans="1:9" ht="12" customHeight="1" x14ac:dyDescent="0.25">
      <c r="A1" s="119" t="s">
        <v>0</v>
      </c>
      <c r="B1" s="119"/>
      <c r="C1" s="120"/>
      <c r="D1" s="120"/>
      <c r="E1" s="120"/>
      <c r="F1" s="120"/>
      <c r="G1" s="120"/>
      <c r="H1" s="92" t="s">
        <v>1</v>
      </c>
      <c r="I1" s="93" t="s">
        <v>2</v>
      </c>
    </row>
    <row r="2" spans="1:9" ht="24" x14ac:dyDescent="0.25">
      <c r="A2" s="119"/>
      <c r="B2" s="119"/>
      <c r="C2" s="120"/>
      <c r="D2" s="120"/>
      <c r="E2" s="120"/>
      <c r="F2" s="120"/>
      <c r="G2" s="120"/>
      <c r="H2" s="92" t="s">
        <v>3</v>
      </c>
      <c r="I2" s="96" t="s">
        <v>4</v>
      </c>
    </row>
    <row r="3" spans="1:9" ht="24" customHeight="1" x14ac:dyDescent="0.25">
      <c r="A3" s="120" t="s">
        <v>5</v>
      </c>
      <c r="B3" s="120"/>
      <c r="C3" s="185" t="s">
        <v>6</v>
      </c>
      <c r="D3" s="186"/>
      <c r="E3" s="186"/>
      <c r="F3" s="186"/>
      <c r="G3" s="186"/>
      <c r="H3" s="186"/>
      <c r="I3" s="187"/>
    </row>
    <row r="4" spans="1:9" ht="19.5" customHeight="1" x14ac:dyDescent="0.25">
      <c r="A4" s="120"/>
      <c r="B4" s="120"/>
      <c r="C4" s="188"/>
      <c r="D4" s="189"/>
      <c r="E4" s="189"/>
      <c r="F4" s="189"/>
      <c r="G4" s="189"/>
      <c r="H4" s="189"/>
      <c r="I4" s="190"/>
    </row>
    <row r="5" spans="1:9" ht="31.15" customHeight="1" x14ac:dyDescent="0.25">
      <c r="A5" s="120"/>
      <c r="B5" s="120"/>
      <c r="C5" s="191"/>
      <c r="D5" s="192"/>
      <c r="E5" s="192"/>
      <c r="F5" s="192"/>
      <c r="G5" s="192"/>
      <c r="H5" s="192"/>
      <c r="I5" s="193"/>
    </row>
    <row r="6" spans="1:9" ht="20.25" customHeight="1" x14ac:dyDescent="0.25">
      <c r="A6" s="121" t="s">
        <v>8</v>
      </c>
      <c r="B6" s="121"/>
      <c r="C6" s="121"/>
      <c r="D6" s="121"/>
      <c r="E6" s="121"/>
      <c r="F6" s="121"/>
      <c r="G6" s="121"/>
      <c r="H6" s="121"/>
      <c r="I6" s="121"/>
    </row>
    <row r="7" spans="1:9" ht="15" customHeight="1" x14ac:dyDescent="0.25">
      <c r="A7" s="122" t="s">
        <v>9</v>
      </c>
      <c r="B7" s="123" t="s">
        <v>10</v>
      </c>
      <c r="C7" s="123"/>
      <c r="D7" s="123"/>
      <c r="E7" s="123"/>
      <c r="F7" s="123"/>
      <c r="G7" s="123"/>
      <c r="H7" s="123"/>
      <c r="I7" s="123"/>
    </row>
    <row r="8" spans="1:9" x14ac:dyDescent="0.25">
      <c r="A8" s="122"/>
      <c r="B8" s="123"/>
      <c r="C8" s="123"/>
      <c r="D8" s="123"/>
      <c r="E8" s="123"/>
      <c r="F8" s="123"/>
      <c r="G8" s="123"/>
      <c r="H8" s="123"/>
      <c r="I8" s="123"/>
    </row>
    <row r="10" spans="1:9" ht="24.75" customHeight="1" x14ac:dyDescent="0.25">
      <c r="A10" s="97" t="s">
        <v>11</v>
      </c>
      <c r="B10" s="124" t="s">
        <v>12</v>
      </c>
      <c r="C10" s="124"/>
      <c r="D10" s="124"/>
      <c r="E10" s="124"/>
      <c r="F10" s="124"/>
      <c r="G10" s="124"/>
      <c r="H10" s="124"/>
      <c r="I10" s="124"/>
    </row>
    <row r="11" spans="1:9" x14ac:dyDescent="0.25">
      <c r="A11" s="94" t="s">
        <v>13</v>
      </c>
    </row>
    <row r="12" spans="1:9" x14ac:dyDescent="0.25">
      <c r="A12" s="125" t="s">
        <v>14</v>
      </c>
      <c r="B12" s="125"/>
      <c r="C12" s="125"/>
      <c r="D12" s="125"/>
      <c r="E12" s="125"/>
      <c r="F12" s="125"/>
      <c r="G12" s="125"/>
      <c r="H12" s="125"/>
      <c r="I12" s="125"/>
    </row>
    <row r="13" spans="1:9" ht="29.25" customHeight="1" x14ac:dyDescent="0.25">
      <c r="A13" s="126" t="s">
        <v>15</v>
      </c>
      <c r="B13" s="126"/>
      <c r="C13" s="126"/>
      <c r="D13" s="127" t="s">
        <v>16</v>
      </c>
      <c r="E13" s="126" t="s">
        <v>17</v>
      </c>
      <c r="F13" s="126"/>
      <c r="G13" s="126"/>
      <c r="H13" s="127" t="s">
        <v>18</v>
      </c>
      <c r="I13" s="127"/>
    </row>
    <row r="14" spans="1:9" ht="44.25" customHeight="1" x14ac:dyDescent="0.25">
      <c r="A14" s="126"/>
      <c r="B14" s="126"/>
      <c r="C14" s="126"/>
      <c r="D14" s="127"/>
      <c r="E14" s="98" t="s">
        <v>19</v>
      </c>
      <c r="F14" s="127" t="s">
        <v>20</v>
      </c>
      <c r="G14" s="127"/>
      <c r="H14" s="127"/>
      <c r="I14" s="127"/>
    </row>
    <row r="15" spans="1:9" ht="15" customHeight="1" x14ac:dyDescent="0.25">
      <c r="A15" s="128">
        <v>1</v>
      </c>
      <c r="B15" s="128"/>
      <c r="C15" s="128"/>
      <c r="D15" s="99">
        <v>2</v>
      </c>
      <c r="E15" s="99">
        <v>3</v>
      </c>
      <c r="F15" s="128">
        <v>4</v>
      </c>
      <c r="G15" s="128"/>
      <c r="H15" s="128" t="s">
        <v>139</v>
      </c>
      <c r="I15" s="128"/>
    </row>
    <row r="16" spans="1:9" ht="15" customHeight="1" x14ac:dyDescent="0.25">
      <c r="A16" s="129" t="s">
        <v>133</v>
      </c>
      <c r="B16" s="130"/>
      <c r="C16" s="131"/>
      <c r="D16" s="100"/>
      <c r="E16" s="100">
        <v>100</v>
      </c>
      <c r="F16" s="132">
        <v>5</v>
      </c>
      <c r="G16" s="132"/>
      <c r="H16" s="132"/>
      <c r="I16" s="132"/>
    </row>
    <row r="17" spans="1:13" ht="15" customHeight="1" x14ac:dyDescent="0.25">
      <c r="A17" s="129" t="s">
        <v>134</v>
      </c>
      <c r="B17" s="130"/>
      <c r="C17" s="131"/>
      <c r="D17" s="100"/>
      <c r="E17" s="100"/>
      <c r="F17" s="132"/>
      <c r="G17" s="132"/>
      <c r="H17" s="132"/>
      <c r="I17" s="132"/>
    </row>
    <row r="18" spans="1:13" ht="15" customHeight="1" x14ac:dyDescent="0.25">
      <c r="A18" s="133" t="s">
        <v>135</v>
      </c>
      <c r="B18" s="134"/>
      <c r="C18" s="135"/>
      <c r="D18" s="118"/>
      <c r="E18" s="101" t="e">
        <f>D18/$D$16*100</f>
        <v>#DIV/0!</v>
      </c>
      <c r="F18" s="136">
        <v>5</v>
      </c>
      <c r="G18" s="136"/>
      <c r="H18" s="136" t="e">
        <f>E18-F18</f>
        <v>#DIV/0!</v>
      </c>
      <c r="I18" s="136"/>
      <c r="K18" s="114" t="e">
        <f>IF(E18&lt;F18,"",IFERROR(IF(COUNT(E$18:E18)&gt;1,LOOKUP(2,1/(E17:E$17&gt;=F18),K$17:K17)&amp;", ",""),"")&amp;LOOKUP(2,1/(E$17:E18&gt;=F18),A$17:A18))</f>
        <v>#DIV/0!</v>
      </c>
    </row>
    <row r="19" spans="1:13" ht="15" customHeight="1" x14ac:dyDescent="0.25">
      <c r="A19" s="133" t="s">
        <v>136</v>
      </c>
      <c r="B19" s="134"/>
      <c r="C19" s="135"/>
      <c r="D19" s="118"/>
      <c r="E19" s="101" t="e">
        <f>D19/$D$16*100</f>
        <v>#DIV/0!</v>
      </c>
      <c r="F19" s="136">
        <v>5</v>
      </c>
      <c r="G19" s="136"/>
      <c r="H19" s="136" t="e">
        <f>E19-F19</f>
        <v>#DIV/0!</v>
      </c>
      <c r="I19" s="136"/>
      <c r="K19" s="114" t="e">
        <f>IF(E19&lt;F19,"",IFERROR(IF(COUNT(E$18:E19)&gt;1,LOOKUP(2,1/(E$17:E18&gt;=F19),K$17:K18)&amp;", ",""),"")&amp;LOOKUP(2,1/(E$17:E19&gt;=F19),A$17:A19))</f>
        <v>#DIV/0!</v>
      </c>
      <c r="M19" s="94" t="e">
        <f>LOOKUP(2,1/(E$17:E19&gt;=F19),A$17:A19)</f>
        <v>#N/A</v>
      </c>
    </row>
    <row r="20" spans="1:13" ht="15" customHeight="1" x14ac:dyDescent="0.25">
      <c r="A20" s="137"/>
      <c r="B20" s="137"/>
      <c r="C20" s="137"/>
      <c r="D20" s="118"/>
      <c r="E20" s="101" t="e">
        <f t="shared" ref="E20:E21" si="0">D20/$D$16*100</f>
        <v>#DIV/0!</v>
      </c>
      <c r="F20" s="136">
        <v>5</v>
      </c>
      <c r="G20" s="136"/>
      <c r="H20" s="136" t="e">
        <f t="shared" ref="H20:H21" si="1">E20-F20</f>
        <v>#DIV/0!</v>
      </c>
      <c r="I20" s="136"/>
      <c r="K20" s="114" t="e">
        <f>IF(E20&lt;F20,"",IFERROR(IF(COUNT(E$18:E20)&gt;1,LOOKUP(2,1/(E$17:E19&gt;=F20),K$17:K19)&amp;", ",""),"")&amp;LOOKUP(2,1/(E$17:E20&gt;=F20),A$17:A20))</f>
        <v>#DIV/0!</v>
      </c>
    </row>
    <row r="21" spans="1:13" ht="15" customHeight="1" x14ac:dyDescent="0.25">
      <c r="A21" s="137"/>
      <c r="B21" s="137"/>
      <c r="C21" s="137"/>
      <c r="D21" s="118"/>
      <c r="E21" s="101" t="e">
        <f t="shared" si="0"/>
        <v>#DIV/0!</v>
      </c>
      <c r="F21" s="136">
        <v>5</v>
      </c>
      <c r="G21" s="136"/>
      <c r="H21" s="136" t="e">
        <f t="shared" si="1"/>
        <v>#DIV/0!</v>
      </c>
      <c r="I21" s="136"/>
      <c r="K21" s="114" t="e">
        <f>IF(E21&lt;F21,"",IFERROR(IF(COUNT(E$18:E21)&gt;1,LOOKUP(2,1/(E$17:E20&gt;=F21),K$17:K20)&amp;", ",""),"")&amp;LOOKUP(2,1/(E$17:E21&gt;=F21),A$17:A21))</f>
        <v>#DIV/0!</v>
      </c>
    </row>
    <row r="22" spans="1:13" ht="15" customHeight="1" x14ac:dyDescent="0.25">
      <c r="A22" s="102"/>
      <c r="B22" s="102"/>
      <c r="C22" s="102"/>
      <c r="D22" s="103"/>
      <c r="E22" s="116">
        <v>5</v>
      </c>
      <c r="F22" s="117">
        <v>5</v>
      </c>
      <c r="G22" s="115"/>
      <c r="H22" s="102"/>
      <c r="I22" s="102"/>
      <c r="K22" s="114" t="str">
        <f>IF(E22&lt;F22,"",IFERROR(IF(COUNT(E$18:E22)&gt;1,LOOKUP(2,1/(E$17:E21&gt;=F22),K$17:K21)),"")&amp;LOOKUP(2,1/(E$17:E22&gt;=F22),A$17:A22))</f>
        <v>ЛОЖЬ</v>
      </c>
    </row>
    <row r="23" spans="1:13" x14ac:dyDescent="0.25">
      <c r="A23" s="139" t="s">
        <v>21</v>
      </c>
      <c r="B23" s="139"/>
      <c r="C23" s="139"/>
      <c r="D23" s="139"/>
      <c r="E23" s="139"/>
      <c r="F23" s="139"/>
      <c r="G23" s="139"/>
      <c r="H23" s="139"/>
      <c r="I23" s="139"/>
    </row>
    <row r="24" spans="1:13" ht="19.5" customHeight="1" x14ac:dyDescent="0.25">
      <c r="A24" s="140" t="str">
        <f>CONCATENATE("При сопоставлении величины ТМЦ к общей сумме итога Актива баланса (гр.6) установлено, что порог существенности выше установленного международной практикой размера (5%) по следующим разделам: ",IFERROR(IF(K22="ЛОЖЬ","",K22),""),"")</f>
        <v xml:space="preserve">При сопоставлении величины ТМЦ к общей сумме итога Актива баланса (гр.6) установлено, что порог существенности выше установленного международной практикой размера (5%) по следующим разделам: </v>
      </c>
      <c r="B24" s="140"/>
      <c r="C24" s="140"/>
      <c r="D24" s="140"/>
      <c r="E24" s="140"/>
      <c r="F24" s="140"/>
      <c r="G24" s="140"/>
      <c r="H24" s="140"/>
      <c r="I24" s="140"/>
    </row>
    <row r="25" spans="1:13" ht="14.25" customHeight="1" x14ac:dyDescent="0.25">
      <c r="A25" s="140"/>
      <c r="B25" s="140"/>
      <c r="C25" s="140"/>
      <c r="D25" s="140"/>
      <c r="E25" s="140"/>
      <c r="F25" s="140"/>
      <c r="G25" s="140"/>
      <c r="H25" s="140"/>
      <c r="I25" s="140"/>
    </row>
    <row r="26" spans="1:13" x14ac:dyDescent="0.25">
      <c r="A26" s="104"/>
      <c r="B26" s="105"/>
      <c r="C26" s="105"/>
      <c r="D26" s="105"/>
      <c r="E26" s="106"/>
      <c r="F26" s="106"/>
      <c r="G26" s="106"/>
      <c r="H26" s="106"/>
      <c r="I26" s="107"/>
    </row>
    <row r="27" spans="1:13" x14ac:dyDescent="0.25">
      <c r="A27" s="104" t="s">
        <v>22</v>
      </c>
      <c r="B27" s="138">
        <f>$E$4</f>
        <v>0</v>
      </c>
      <c r="C27" s="138"/>
      <c r="D27" s="105"/>
      <c r="E27" s="105"/>
      <c r="F27" s="105" t="s">
        <v>7</v>
      </c>
      <c r="G27" s="108">
        <f>$G$5</f>
        <v>0</v>
      </c>
      <c r="H27" s="105"/>
      <c r="I27" s="109"/>
    </row>
    <row r="28" spans="1:13" x14ac:dyDescent="0.25">
      <c r="A28" s="104"/>
      <c r="B28" s="105"/>
      <c r="C28" s="105"/>
      <c r="D28" s="105"/>
      <c r="E28" s="105"/>
      <c r="F28" s="105"/>
      <c r="G28" s="105"/>
      <c r="H28" s="105"/>
      <c r="I28" s="109"/>
    </row>
    <row r="29" spans="1:13" x14ac:dyDescent="0.25">
      <c r="A29" s="104" t="s">
        <v>23</v>
      </c>
      <c r="B29" s="138">
        <f>$H$4</f>
        <v>0</v>
      </c>
      <c r="C29" s="138"/>
      <c r="D29" s="105"/>
      <c r="E29" s="105"/>
      <c r="F29" s="105" t="s">
        <v>7</v>
      </c>
      <c r="G29" s="110">
        <f>$I$5</f>
        <v>0</v>
      </c>
      <c r="H29" s="105"/>
      <c r="I29" s="109"/>
    </row>
    <row r="30" spans="1:13" x14ac:dyDescent="0.25">
      <c r="A30" s="111"/>
      <c r="B30" s="112"/>
      <c r="C30" s="112"/>
      <c r="D30" s="112"/>
      <c r="E30" s="112"/>
      <c r="F30" s="112"/>
      <c r="G30" s="112"/>
      <c r="H30" s="112"/>
      <c r="I30" s="113"/>
    </row>
  </sheetData>
  <mergeCells count="41">
    <mergeCell ref="B27:C27"/>
    <mergeCell ref="B29:C29"/>
    <mergeCell ref="A21:C21"/>
    <mergeCell ref="F21:G21"/>
    <mergeCell ref="H21:I21"/>
    <mergeCell ref="A23:I23"/>
    <mergeCell ref="A24:I25"/>
    <mergeCell ref="A19:C19"/>
    <mergeCell ref="F19:G19"/>
    <mergeCell ref="H19:I19"/>
    <mergeCell ref="A20:C20"/>
    <mergeCell ref="F20:G20"/>
    <mergeCell ref="H20:I20"/>
    <mergeCell ref="A17:C17"/>
    <mergeCell ref="F17:G17"/>
    <mergeCell ref="H17:I17"/>
    <mergeCell ref="A18:C18"/>
    <mergeCell ref="F18:G18"/>
    <mergeCell ref="H18:I18"/>
    <mergeCell ref="A15:C15"/>
    <mergeCell ref="F15:G15"/>
    <mergeCell ref="H15:I15"/>
    <mergeCell ref="A16:C16"/>
    <mergeCell ref="F16:G16"/>
    <mergeCell ref="H16:I16"/>
    <mergeCell ref="A13:C14"/>
    <mergeCell ref="D13:D14"/>
    <mergeCell ref="E13:G13"/>
    <mergeCell ref="H13:I14"/>
    <mergeCell ref="F14:G14"/>
    <mergeCell ref="A6:I6"/>
    <mergeCell ref="A7:A8"/>
    <mergeCell ref="B7:I8"/>
    <mergeCell ref="B10:I10"/>
    <mergeCell ref="A12:I12"/>
    <mergeCell ref="A4:B5"/>
    <mergeCell ref="C3:I3"/>
    <mergeCell ref="C4:I5"/>
    <mergeCell ref="A1:B2"/>
    <mergeCell ref="C1:G2"/>
    <mergeCell ref="A3:B3"/>
  </mergeCells>
  <pageMargins left="0.70833333333333304" right="0.70833333333333304" top="0.74791666666666701" bottom="0.74791666666666701" header="0.51180555555555496" footer="0.51180555555555496"/>
  <pageSetup paperSize="9" scale="8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IW41"/>
  <sheetViews>
    <sheetView view="pageBreakPreview" zoomScaleNormal="100" workbookViewId="0">
      <selection activeCell="C4" sqref="C4:I5"/>
    </sheetView>
  </sheetViews>
  <sheetFormatPr defaultColWidth="9.140625" defaultRowHeight="15" x14ac:dyDescent="0.25"/>
  <cols>
    <col min="1" max="1" width="5.28515625" style="3" customWidth="1"/>
    <col min="2" max="2" width="18.5703125" style="4" customWidth="1"/>
    <col min="3" max="3" width="47.28515625" style="1" customWidth="1"/>
    <col min="4" max="5" width="10" style="1" customWidth="1"/>
    <col min="6" max="6" width="7.85546875" style="1" customWidth="1"/>
    <col min="7" max="7" width="13.42578125" style="1" customWidth="1"/>
    <col min="8" max="8" width="15.5703125" style="1" customWidth="1"/>
    <col min="9" max="9" width="17" style="1" customWidth="1"/>
    <col min="10" max="257" width="9.140625" style="1"/>
  </cols>
  <sheetData>
    <row r="1" spans="1:9" ht="12.75" customHeight="1" x14ac:dyDescent="0.25">
      <c r="A1" s="141" t="str">
        <f>'Получение ауд.доказательств'!A1</f>
        <v>ООО АФ "Триада Аудит"</v>
      </c>
      <c r="B1" s="141"/>
      <c r="C1" s="142">
        <f>'Получение ауд.доказательств'!C1</f>
        <v>0</v>
      </c>
      <c r="D1" s="142"/>
      <c r="E1" s="142"/>
      <c r="F1" s="142"/>
      <c r="G1" s="142"/>
      <c r="H1" s="5" t="str">
        <f>'Получение ауд.доказательств'!H1</f>
        <v>Индекс</v>
      </c>
      <c r="I1" s="6" t="str">
        <f>'Получение ауд.доказательств'!I1</f>
        <v>А8-1</v>
      </c>
    </row>
    <row r="2" spans="1:9" ht="12.75" customHeight="1" x14ac:dyDescent="0.25">
      <c r="A2" s="141"/>
      <c r="B2" s="141"/>
      <c r="C2" s="142"/>
      <c r="D2" s="142"/>
      <c r="E2" s="142"/>
      <c r="F2" s="142"/>
      <c r="G2" s="142"/>
      <c r="H2" s="7" t="str">
        <f>'Получение ауд.доказательств'!H2</f>
        <v>Кол-во листов</v>
      </c>
      <c r="I2" s="8" t="str">
        <f>'Получение ауд.доказательств'!I2</f>
        <v>1</v>
      </c>
    </row>
    <row r="3" spans="1:9" ht="12.75" customHeight="1" x14ac:dyDescent="0.25">
      <c r="A3" s="143" t="str">
        <f>'Получение ауд.доказательств'!A3</f>
        <v>Договор №</v>
      </c>
      <c r="B3" s="143"/>
      <c r="C3" s="194" t="str">
        <f>'Получение ауд.доказательств'!C3</f>
        <v>Проверяемый период</v>
      </c>
      <c r="D3" s="195"/>
      <c r="E3" s="195"/>
      <c r="F3" s="195"/>
      <c r="G3" s="195"/>
      <c r="H3" s="195"/>
      <c r="I3" s="196"/>
    </row>
    <row r="4" spans="1:9" ht="12.75" customHeight="1" thickBot="1" x14ac:dyDescent="0.3">
      <c r="A4" s="144">
        <f>'Получение ауд.доказательств'!A4</f>
        <v>0</v>
      </c>
      <c r="B4" s="144"/>
      <c r="C4" s="197">
        <f>'Получение ауд.доказательств'!C4</f>
        <v>0</v>
      </c>
      <c r="D4" s="198"/>
      <c r="E4" s="198"/>
      <c r="F4" s="198"/>
      <c r="G4" s="198"/>
      <c r="H4" s="198"/>
      <c r="I4" s="198"/>
    </row>
    <row r="5" spans="1:9" ht="27.6" customHeight="1" thickBot="1" x14ac:dyDescent="0.3">
      <c r="A5" s="144"/>
      <c r="B5" s="144"/>
      <c r="C5" s="199"/>
      <c r="D5" s="200"/>
      <c r="E5" s="200"/>
      <c r="F5" s="200"/>
      <c r="G5" s="200"/>
      <c r="H5" s="200"/>
      <c r="I5" s="200"/>
    </row>
    <row r="7" spans="1:9" ht="18" customHeight="1" x14ac:dyDescent="0.25">
      <c r="A7" s="145" t="s">
        <v>24</v>
      </c>
      <c r="B7" s="145"/>
      <c r="C7" s="145"/>
      <c r="D7" s="145"/>
      <c r="E7" s="145"/>
      <c r="F7" s="145"/>
      <c r="G7" s="145"/>
      <c r="H7" s="145"/>
    </row>
    <row r="8" spans="1:9" ht="24.75" customHeight="1" x14ac:dyDescent="0.25">
      <c r="A8" s="146" t="s">
        <v>25</v>
      </c>
      <c r="B8" s="146"/>
      <c r="C8" s="146"/>
      <c r="D8" s="146"/>
      <c r="E8" s="146"/>
      <c r="F8" s="146"/>
      <c r="G8" s="146"/>
      <c r="H8" s="146"/>
    </row>
    <row r="9" spans="1:9" ht="15" customHeight="1" x14ac:dyDescent="0.25">
      <c r="A9" s="147" t="s">
        <v>26</v>
      </c>
      <c r="B9" s="147"/>
      <c r="C9" s="148" t="s">
        <v>27</v>
      </c>
      <c r="D9" s="148" t="s">
        <v>28</v>
      </c>
      <c r="E9" s="148"/>
      <c r="F9" s="148"/>
      <c r="G9" s="148"/>
      <c r="H9" s="149" t="s">
        <v>29</v>
      </c>
    </row>
    <row r="10" spans="1:9" ht="13.5" customHeight="1" x14ac:dyDescent="0.25">
      <c r="A10" s="147"/>
      <c r="B10" s="147"/>
      <c r="C10" s="148"/>
      <c r="D10" s="9" t="s">
        <v>30</v>
      </c>
      <c r="E10" s="9" t="s">
        <v>31</v>
      </c>
      <c r="F10" s="9" t="s">
        <v>32</v>
      </c>
      <c r="G10" s="9" t="s">
        <v>33</v>
      </c>
      <c r="H10" s="149"/>
    </row>
    <row r="11" spans="1:9" ht="13.15" customHeight="1" x14ac:dyDescent="0.25">
      <c r="A11" s="10"/>
      <c r="B11" s="11"/>
      <c r="C11" s="12" t="s">
        <v>34</v>
      </c>
      <c r="D11" s="13" t="s">
        <v>30</v>
      </c>
      <c r="E11" s="13" t="s">
        <v>31</v>
      </c>
      <c r="F11" s="13" t="s">
        <v>32</v>
      </c>
      <c r="G11" s="13" t="s">
        <v>33</v>
      </c>
      <c r="H11" s="14"/>
    </row>
    <row r="12" spans="1:9" ht="273.60000000000002" customHeight="1" x14ac:dyDescent="0.25">
      <c r="A12" s="10">
        <v>1</v>
      </c>
      <c r="B12" s="15"/>
      <c r="C12" s="16" t="s">
        <v>35</v>
      </c>
      <c r="D12" s="17"/>
      <c r="E12" s="17"/>
      <c r="F12" s="17"/>
      <c r="G12" s="17"/>
      <c r="H12" s="18"/>
    </row>
    <row r="13" spans="1:9" ht="120.75" customHeight="1" x14ac:dyDescent="0.25">
      <c r="A13" s="10">
        <v>2</v>
      </c>
      <c r="B13" s="15"/>
      <c r="C13" s="16" t="s">
        <v>36</v>
      </c>
      <c r="D13" s="17"/>
      <c r="E13" s="17"/>
      <c r="F13" s="17"/>
      <c r="G13" s="17"/>
      <c r="H13" s="18"/>
    </row>
    <row r="14" spans="1:9" ht="24" customHeight="1" x14ac:dyDescent="0.25">
      <c r="A14" s="10"/>
      <c r="B14" s="151" t="s">
        <v>37</v>
      </c>
      <c r="C14" s="151"/>
      <c r="D14" s="151"/>
      <c r="E14" s="151"/>
      <c r="F14" s="151"/>
      <c r="G14" s="151"/>
      <c r="H14" s="151"/>
    </row>
    <row r="15" spans="1:9" ht="129" customHeight="1" x14ac:dyDescent="0.25">
      <c r="A15" s="10">
        <v>3</v>
      </c>
      <c r="B15" s="19" t="s">
        <v>38</v>
      </c>
      <c r="C15" s="16" t="s">
        <v>39</v>
      </c>
      <c r="D15" s="152"/>
      <c r="E15" s="152"/>
      <c r="F15" s="152"/>
      <c r="G15" s="152"/>
      <c r="H15" s="152"/>
    </row>
    <row r="16" spans="1:9" ht="187.15" customHeight="1" x14ac:dyDescent="0.25">
      <c r="A16" s="10">
        <v>4</v>
      </c>
      <c r="B16" s="19" t="s">
        <v>40</v>
      </c>
      <c r="C16" s="20" t="s">
        <v>41</v>
      </c>
      <c r="D16" s="21"/>
      <c r="E16" s="21"/>
      <c r="F16" s="21"/>
      <c r="G16" s="21"/>
      <c r="H16" s="18"/>
    </row>
    <row r="17" spans="1:8" ht="97.15" customHeight="1" x14ac:dyDescent="0.25">
      <c r="A17" s="10">
        <v>5</v>
      </c>
      <c r="B17" s="19" t="s">
        <v>42</v>
      </c>
      <c r="C17" s="20" t="s">
        <v>43</v>
      </c>
      <c r="D17" s="21"/>
      <c r="E17" s="21"/>
      <c r="F17" s="21"/>
      <c r="G17" s="21"/>
      <c r="H17" s="18"/>
    </row>
    <row r="18" spans="1:8" s="22" customFormat="1" ht="49.5" customHeight="1" x14ac:dyDescent="0.2">
      <c r="A18" s="10">
        <v>6</v>
      </c>
      <c r="B18" s="19" t="s">
        <v>44</v>
      </c>
      <c r="C18" s="20" t="s">
        <v>45</v>
      </c>
      <c r="D18" s="21"/>
      <c r="E18" s="21"/>
      <c r="F18" s="21"/>
      <c r="G18" s="21"/>
      <c r="H18" s="14"/>
    </row>
    <row r="19" spans="1:8" ht="96.75" customHeight="1" x14ac:dyDescent="0.25">
      <c r="A19" s="10">
        <v>7</v>
      </c>
      <c r="B19" s="23" t="s">
        <v>46</v>
      </c>
      <c r="C19" s="24" t="s">
        <v>47</v>
      </c>
      <c r="D19" s="21"/>
      <c r="E19" s="21"/>
      <c r="F19" s="21"/>
      <c r="G19" s="21"/>
      <c r="H19" s="18"/>
    </row>
    <row r="20" spans="1:8" ht="72.75" customHeight="1" x14ac:dyDescent="0.25">
      <c r="A20" s="10">
        <v>8</v>
      </c>
      <c r="B20" s="23" t="s">
        <v>48</v>
      </c>
      <c r="C20" s="24" t="s">
        <v>49</v>
      </c>
      <c r="D20" s="21"/>
      <c r="E20" s="21"/>
      <c r="F20" s="21"/>
      <c r="G20" s="21"/>
      <c r="H20" s="18"/>
    </row>
    <row r="21" spans="1:8" ht="184.15" customHeight="1" x14ac:dyDescent="0.25">
      <c r="A21" s="10"/>
      <c r="B21" s="23"/>
      <c r="C21" s="24" t="s">
        <v>50</v>
      </c>
      <c r="D21" s="21"/>
      <c r="E21" s="21"/>
      <c r="F21" s="21"/>
      <c r="G21" s="21"/>
      <c r="H21" s="18"/>
    </row>
    <row r="22" spans="1:8" ht="13.5" customHeight="1" x14ac:dyDescent="0.25">
      <c r="A22" s="10"/>
      <c r="B22" s="151" t="s">
        <v>51</v>
      </c>
      <c r="C22" s="151"/>
      <c r="D22" s="151"/>
      <c r="E22" s="151"/>
      <c r="F22" s="151"/>
      <c r="G22" s="151"/>
      <c r="H22" s="151"/>
    </row>
    <row r="23" spans="1:8" ht="72" customHeight="1" x14ac:dyDescent="0.25">
      <c r="A23" s="10">
        <v>9</v>
      </c>
      <c r="B23" s="25" t="s">
        <v>52</v>
      </c>
      <c r="C23" s="24" t="s">
        <v>53</v>
      </c>
      <c r="D23" s="21"/>
      <c r="E23" s="21"/>
      <c r="F23" s="21"/>
      <c r="G23" s="21"/>
      <c r="H23" s="18"/>
    </row>
    <row r="24" spans="1:8" ht="129" customHeight="1" x14ac:dyDescent="0.25">
      <c r="A24" s="10"/>
      <c r="B24" s="25"/>
      <c r="C24" s="26" t="s">
        <v>54</v>
      </c>
      <c r="D24" s="27"/>
      <c r="E24" s="27"/>
      <c r="F24" s="27"/>
      <c r="G24" s="27"/>
      <c r="H24" s="18"/>
    </row>
    <row r="25" spans="1:8" ht="185.45" customHeight="1" x14ac:dyDescent="0.25">
      <c r="A25" s="28">
        <v>10</v>
      </c>
      <c r="B25" s="29" t="s">
        <v>55</v>
      </c>
      <c r="C25" s="30" t="s">
        <v>56</v>
      </c>
      <c r="D25" s="21"/>
      <c r="E25" s="21"/>
      <c r="F25" s="21"/>
      <c r="G25" s="21"/>
      <c r="H25" s="31"/>
    </row>
    <row r="26" spans="1:8" s="22" customFormat="1" ht="27" customHeight="1" x14ac:dyDescent="0.2">
      <c r="A26" s="32">
        <v>11</v>
      </c>
      <c r="B26" s="33" t="s">
        <v>57</v>
      </c>
      <c r="C26" s="33" t="s">
        <v>58</v>
      </c>
      <c r="D26" s="34"/>
      <c r="E26" s="34"/>
      <c r="F26" s="34"/>
      <c r="G26" s="34"/>
      <c r="H26" s="35"/>
    </row>
    <row r="27" spans="1:8" s="22" customFormat="1" ht="27" customHeight="1" x14ac:dyDescent="0.2">
      <c r="A27" s="36"/>
      <c r="B27" s="37"/>
      <c r="C27" s="37"/>
      <c r="D27" s="38"/>
      <c r="E27" s="38"/>
      <c r="F27" s="38"/>
      <c r="G27" s="38"/>
      <c r="H27" s="37"/>
    </row>
    <row r="28" spans="1:8" ht="15.75" customHeight="1" x14ac:dyDescent="0.25">
      <c r="B28" s="153" t="s">
        <v>59</v>
      </c>
      <c r="C28" s="153"/>
      <c r="D28" s="153"/>
      <c r="E28" s="153"/>
      <c r="F28" s="153"/>
      <c r="G28" s="153"/>
    </row>
    <row r="29" spans="1:8" ht="37.15" customHeight="1" x14ac:dyDescent="0.25">
      <c r="B29" s="154" t="s">
        <v>60</v>
      </c>
      <c r="C29" s="154"/>
      <c r="D29" s="154"/>
      <c r="E29" s="154"/>
      <c r="F29" s="154"/>
      <c r="G29" s="154"/>
    </row>
    <row r="33" spans="1:4" ht="18" customHeight="1" x14ac:dyDescent="0.25">
      <c r="B33" s="150" t="s">
        <v>61</v>
      </c>
      <c r="C33" s="150"/>
      <c r="D33" s="150"/>
    </row>
    <row r="34" spans="1:4" s="42" customFormat="1" ht="12" x14ac:dyDescent="0.2">
      <c r="A34" s="40"/>
      <c r="B34" s="41" t="s">
        <v>62</v>
      </c>
      <c r="C34" s="39" t="s">
        <v>63</v>
      </c>
      <c r="D34" s="39" t="s">
        <v>64</v>
      </c>
    </row>
    <row r="35" spans="1:4" ht="27.75" customHeight="1" x14ac:dyDescent="0.25">
      <c r="B35" s="41" t="s">
        <v>65</v>
      </c>
      <c r="C35" s="20" t="s">
        <v>66</v>
      </c>
      <c r="D35" s="20"/>
    </row>
    <row r="36" spans="1:4" ht="37.5" customHeight="1" x14ac:dyDescent="0.25">
      <c r="B36" s="41" t="s">
        <v>67</v>
      </c>
      <c r="C36" s="20" t="s">
        <v>68</v>
      </c>
      <c r="D36" s="20"/>
    </row>
    <row r="37" spans="1:4" ht="37.5" customHeight="1" x14ac:dyDescent="0.25">
      <c r="B37" s="41" t="s">
        <v>69</v>
      </c>
      <c r="C37" s="20" t="s">
        <v>70</v>
      </c>
      <c r="D37" s="20"/>
    </row>
    <row r="38" spans="1:4" ht="35.25" customHeight="1" x14ac:dyDescent="0.25">
      <c r="B38" s="41" t="s">
        <v>71</v>
      </c>
      <c r="C38" s="20" t="s">
        <v>72</v>
      </c>
      <c r="D38" s="20"/>
    </row>
    <row r="39" spans="1:4" ht="26.25" customHeight="1" x14ac:dyDescent="0.25">
      <c r="B39" s="41" t="s">
        <v>73</v>
      </c>
      <c r="C39" s="20" t="s">
        <v>74</v>
      </c>
      <c r="D39" s="20"/>
    </row>
    <row r="40" spans="1:4" ht="37.5" customHeight="1" x14ac:dyDescent="0.25">
      <c r="B40" s="41" t="s">
        <v>75</v>
      </c>
      <c r="C40" s="20" t="s">
        <v>76</v>
      </c>
      <c r="D40" s="20"/>
    </row>
    <row r="41" spans="1:4" ht="36.75" customHeight="1" x14ac:dyDescent="0.25">
      <c r="B41" s="41" t="s">
        <v>77</v>
      </c>
      <c r="C41" s="20" t="s">
        <v>78</v>
      </c>
      <c r="D41" s="20"/>
    </row>
  </sheetData>
  <mergeCells count="18">
    <mergeCell ref="B33:D33"/>
    <mergeCell ref="B14:H14"/>
    <mergeCell ref="D15:H15"/>
    <mergeCell ref="B22:H22"/>
    <mergeCell ref="B28:G28"/>
    <mergeCell ref="B29:G29"/>
    <mergeCell ref="A7:H7"/>
    <mergeCell ref="A8:H8"/>
    <mergeCell ref="A9:B10"/>
    <mergeCell ref="C9:C10"/>
    <mergeCell ref="D9:G9"/>
    <mergeCell ref="H9:H10"/>
    <mergeCell ref="A4:B5"/>
    <mergeCell ref="C4:I5"/>
    <mergeCell ref="A1:B2"/>
    <mergeCell ref="C1:G2"/>
    <mergeCell ref="A3:B3"/>
    <mergeCell ref="C3:I3"/>
  </mergeCells>
  <hyperlinks>
    <hyperlink ref="C23" r:id="rId1" xr:uid="{00000000-0004-0000-0100-000000000000}"/>
  </hyperlinks>
  <pageMargins left="0.23611111111111099" right="0.23611111111111099" top="0.74791666666666701" bottom="0.74791666666666701" header="0.51180555555555496" footer="0.51180555555555496"/>
  <pageSetup paperSize="9" scale="68" orientation="portrait" horizontalDpi="300" verticalDpi="300" r:id="rId2"/>
  <rowBreaks count="2" manualBreakCount="2">
    <brk id="17" max="16383" man="1"/>
    <brk id="3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IW22"/>
  <sheetViews>
    <sheetView view="pageBreakPreview" zoomScaleNormal="100" workbookViewId="0">
      <selection activeCell="C4" sqref="C4:I5"/>
    </sheetView>
  </sheetViews>
  <sheetFormatPr defaultColWidth="9.140625" defaultRowHeight="15" x14ac:dyDescent="0.25"/>
  <cols>
    <col min="1" max="1" width="9.140625" style="1"/>
    <col min="2" max="2" width="16.7109375" style="1" customWidth="1"/>
    <col min="3" max="3" width="14.42578125" style="1" customWidth="1"/>
    <col min="4" max="4" width="9.140625" style="1"/>
    <col min="5" max="6" width="14.5703125" style="1" customWidth="1"/>
    <col min="7" max="8" width="15.7109375" style="1" customWidth="1"/>
    <col min="9" max="9" width="15.5703125" style="1" customWidth="1"/>
    <col min="10" max="257" width="9.140625" style="1"/>
  </cols>
  <sheetData>
    <row r="1" spans="1:11" ht="12.75" customHeight="1" x14ac:dyDescent="0.25">
      <c r="A1" s="141" t="str">
        <f>'Получение ауд.доказательств'!A1</f>
        <v>ООО АФ "Триада Аудит"</v>
      </c>
      <c r="B1" s="141"/>
      <c r="C1" s="142">
        <f>'Получение ауд.доказательств'!C1</f>
        <v>0</v>
      </c>
      <c r="D1" s="142"/>
      <c r="E1" s="142"/>
      <c r="F1" s="142"/>
      <c r="G1" s="142"/>
      <c r="H1" s="5" t="str">
        <f>'Получение ауд.доказательств'!H1</f>
        <v>Индекс</v>
      </c>
      <c r="I1" s="6" t="str">
        <f>'Получение ауд.доказательств'!I1</f>
        <v>А8-1</v>
      </c>
    </row>
    <row r="2" spans="1:11" ht="12.75" customHeight="1" x14ac:dyDescent="0.25">
      <c r="A2" s="141"/>
      <c r="B2" s="141"/>
      <c r="C2" s="142"/>
      <c r="D2" s="142"/>
      <c r="E2" s="142"/>
      <c r="F2" s="142"/>
      <c r="G2" s="142"/>
      <c r="H2" s="7" t="str">
        <f>'Получение ауд.доказательств'!H2</f>
        <v>Кол-во листов</v>
      </c>
      <c r="I2" s="8" t="str">
        <f>'Получение ауд.доказательств'!I2</f>
        <v>1</v>
      </c>
    </row>
    <row r="3" spans="1:11" ht="12.75" customHeight="1" x14ac:dyDescent="0.25">
      <c r="A3" s="143" t="str">
        <f>'Получение ауд.доказательств'!A3</f>
        <v>Договор №</v>
      </c>
      <c r="B3" s="143"/>
      <c r="C3" s="194" t="str">
        <f>'Получение ауд.доказательств'!C3</f>
        <v>Проверяемый период</v>
      </c>
      <c r="D3" s="195"/>
      <c r="E3" s="195"/>
      <c r="F3" s="195"/>
      <c r="G3" s="195"/>
      <c r="H3" s="195"/>
      <c r="I3" s="196"/>
    </row>
    <row r="4" spans="1:11" ht="12.75" customHeight="1" thickBot="1" x14ac:dyDescent="0.3">
      <c r="A4" s="144">
        <f>'Получение ауд.доказательств'!A4</f>
        <v>0</v>
      </c>
      <c r="B4" s="144"/>
      <c r="C4" s="197">
        <f>'Получение ауд.доказательств'!C4</f>
        <v>0</v>
      </c>
      <c r="D4" s="198"/>
      <c r="E4" s="198"/>
      <c r="F4" s="198"/>
      <c r="G4" s="198"/>
      <c r="H4" s="198"/>
      <c r="I4" s="198"/>
    </row>
    <row r="5" spans="1:11" ht="24" customHeight="1" thickBot="1" x14ac:dyDescent="0.3">
      <c r="A5" s="144"/>
      <c r="B5" s="144"/>
      <c r="C5" s="199"/>
      <c r="D5" s="200"/>
      <c r="E5" s="200"/>
      <c r="F5" s="200"/>
      <c r="G5" s="200"/>
      <c r="H5" s="200"/>
      <c r="I5" s="200"/>
    </row>
    <row r="8" spans="1:11" x14ac:dyDescent="0.25">
      <c r="A8" s="155" t="s">
        <v>79</v>
      </c>
      <c r="B8" s="155"/>
      <c r="C8" s="155"/>
      <c r="D8" s="155"/>
      <c r="E8" s="155"/>
      <c r="F8" s="155"/>
      <c r="G8" s="155"/>
      <c r="H8" s="155"/>
      <c r="I8" s="155"/>
    </row>
    <row r="9" spans="1:11" x14ac:dyDescent="0.25">
      <c r="I9" s="43"/>
    </row>
    <row r="10" spans="1:11" ht="30.75" customHeight="1" x14ac:dyDescent="0.25">
      <c r="A10" s="156" t="s">
        <v>80</v>
      </c>
      <c r="B10" s="156" t="s">
        <v>81</v>
      </c>
      <c r="C10" s="156" t="s">
        <v>82</v>
      </c>
      <c r="D10" s="156" t="s">
        <v>83</v>
      </c>
      <c r="E10" s="156"/>
      <c r="F10" s="156"/>
      <c r="G10" s="156"/>
      <c r="H10" s="156" t="s">
        <v>84</v>
      </c>
      <c r="I10" s="156"/>
    </row>
    <row r="11" spans="1:11" ht="48" x14ac:dyDescent="0.25">
      <c r="A11" s="156"/>
      <c r="B11" s="156"/>
      <c r="C11" s="156"/>
      <c r="D11" s="44" t="s">
        <v>85</v>
      </c>
      <c r="E11" s="45" t="s">
        <v>86</v>
      </c>
      <c r="F11" s="45" t="s">
        <v>87</v>
      </c>
      <c r="G11" s="45" t="s">
        <v>88</v>
      </c>
      <c r="H11" s="156"/>
      <c r="I11" s="156"/>
    </row>
    <row r="12" spans="1:11" x14ac:dyDescent="0.25">
      <c r="A12" s="46">
        <v>1</v>
      </c>
      <c r="B12" s="47">
        <v>2</v>
      </c>
      <c r="C12" s="47">
        <v>3</v>
      </c>
      <c r="D12" s="47">
        <v>4</v>
      </c>
      <c r="E12" s="47">
        <v>5</v>
      </c>
      <c r="F12" s="47">
        <v>6</v>
      </c>
      <c r="G12" s="47">
        <v>7</v>
      </c>
      <c r="H12" s="157">
        <v>8</v>
      </c>
      <c r="I12" s="157"/>
    </row>
    <row r="13" spans="1:11" ht="11.45" customHeight="1" x14ac:dyDescent="0.25">
      <c r="A13" s="48"/>
      <c r="B13" s="49" t="s">
        <v>89</v>
      </c>
      <c r="C13" s="50"/>
      <c r="D13" s="51"/>
      <c r="E13" s="52"/>
      <c r="F13" s="52"/>
      <c r="G13" s="52"/>
      <c r="H13" s="158"/>
      <c r="I13" s="158"/>
      <c r="J13" s="53"/>
      <c r="K13" s="53"/>
    </row>
    <row r="14" spans="1:11" ht="11.45" customHeight="1" x14ac:dyDescent="0.25">
      <c r="A14" s="48"/>
      <c r="B14" s="49" t="s">
        <v>89</v>
      </c>
      <c r="C14" s="48"/>
      <c r="D14" s="51"/>
      <c r="E14" s="52"/>
      <c r="F14" s="52"/>
      <c r="G14" s="52"/>
      <c r="H14" s="158"/>
      <c r="I14" s="158"/>
      <c r="J14" s="53"/>
      <c r="K14" s="53"/>
    </row>
    <row r="15" spans="1:11" x14ac:dyDescent="0.25">
      <c r="A15" s="54" t="s">
        <v>90</v>
      </c>
      <c r="B15" s="54"/>
      <c r="C15" s="54"/>
      <c r="D15" s="54"/>
      <c r="E15" s="55">
        <f>SUM(E13:E14)</f>
        <v>0</v>
      </c>
      <c r="F15" s="55">
        <f>SUM(F13:F14)</f>
        <v>0</v>
      </c>
      <c r="G15" s="55">
        <f>SUM(G13:G14)</f>
        <v>0</v>
      </c>
      <c r="H15" s="159"/>
      <c r="I15" s="159"/>
    </row>
    <row r="17" spans="1:9" ht="11.45" customHeight="1" x14ac:dyDescent="0.25">
      <c r="A17" s="160" t="s">
        <v>91</v>
      </c>
      <c r="B17" s="160"/>
      <c r="C17" s="160"/>
      <c r="D17" s="160"/>
      <c r="E17" s="160"/>
      <c r="F17" s="160"/>
      <c r="G17" s="160"/>
      <c r="H17" s="160"/>
    </row>
    <row r="18" spans="1:9" x14ac:dyDescent="0.25">
      <c r="A18" s="161"/>
      <c r="B18" s="161"/>
      <c r="C18" s="161"/>
      <c r="D18" s="161"/>
      <c r="E18" s="161"/>
      <c r="F18" s="161"/>
      <c r="G18" s="161"/>
      <c r="H18" s="161"/>
    </row>
    <row r="19" spans="1:9" x14ac:dyDescent="0.25">
      <c r="A19" s="161"/>
      <c r="B19" s="161"/>
      <c r="C19" s="161"/>
      <c r="D19" s="161"/>
      <c r="E19" s="161"/>
      <c r="F19" s="161"/>
      <c r="G19" s="161"/>
      <c r="H19" s="161"/>
    </row>
    <row r="20" spans="1:9" ht="12" customHeight="1" x14ac:dyDescent="0.25">
      <c r="A20" s="162" t="s">
        <v>59</v>
      </c>
      <c r="B20" s="162"/>
      <c r="C20" s="162"/>
      <c r="D20" s="162"/>
      <c r="E20" s="162"/>
      <c r="F20" s="162"/>
      <c r="G20" s="162"/>
      <c r="H20" s="162"/>
      <c r="I20" s="162"/>
    </row>
    <row r="21" spans="1:9" ht="27.75" customHeight="1" x14ac:dyDescent="0.25">
      <c r="A21" s="163" t="s">
        <v>60</v>
      </c>
      <c r="B21" s="163"/>
      <c r="C21" s="163"/>
      <c r="D21" s="163"/>
      <c r="E21" s="163"/>
      <c r="F21" s="163"/>
      <c r="G21" s="163"/>
      <c r="H21" s="163"/>
      <c r="I21" s="163"/>
    </row>
    <row r="22" spans="1:9" x14ac:dyDescent="0.25">
      <c r="A22" s="164"/>
      <c r="B22" s="164"/>
      <c r="C22" s="164"/>
      <c r="D22" s="164"/>
      <c r="E22" s="164"/>
      <c r="F22" s="164"/>
    </row>
  </sheetData>
  <mergeCells count="22">
    <mergeCell ref="A18:H18"/>
    <mergeCell ref="A19:H19"/>
    <mergeCell ref="A20:I20"/>
    <mergeCell ref="A21:I21"/>
    <mergeCell ref="A22:F22"/>
    <mergeCell ref="H12:I12"/>
    <mergeCell ref="H13:I13"/>
    <mergeCell ref="H14:I14"/>
    <mergeCell ref="H15:I15"/>
    <mergeCell ref="A17:H17"/>
    <mergeCell ref="A8:I8"/>
    <mergeCell ref="A10:A11"/>
    <mergeCell ref="B10:B11"/>
    <mergeCell ref="C10:C11"/>
    <mergeCell ref="D10:G10"/>
    <mergeCell ref="H10:I11"/>
    <mergeCell ref="A4:B5"/>
    <mergeCell ref="C4:I5"/>
    <mergeCell ref="A1:B2"/>
    <mergeCell ref="C1:G2"/>
    <mergeCell ref="A3:B3"/>
    <mergeCell ref="C3:I3"/>
  </mergeCells>
  <pageMargins left="0.70833333333333304" right="0.70833333333333304" top="0.74791666666666701" bottom="0.74791666666666701" header="0.51180555555555496" footer="0.51180555555555496"/>
  <pageSetup paperSize="9" scale="66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IW37"/>
  <sheetViews>
    <sheetView view="pageBreakPreview" zoomScaleNormal="100" workbookViewId="0">
      <selection activeCell="C4" sqref="C4:I5"/>
    </sheetView>
  </sheetViews>
  <sheetFormatPr defaultColWidth="9.140625" defaultRowHeight="15" x14ac:dyDescent="0.25"/>
  <cols>
    <col min="1" max="1" width="5.28515625" style="57" customWidth="1"/>
    <col min="2" max="2" width="24" style="58" customWidth="1"/>
    <col min="3" max="3" width="48" style="59" customWidth="1"/>
    <col min="4" max="4" width="7.42578125" style="59" customWidth="1"/>
    <col min="5" max="5" width="7.5703125" style="59" customWidth="1"/>
    <col min="6" max="6" width="8.140625" style="59" customWidth="1"/>
    <col min="7" max="7" width="11.7109375" style="59" customWidth="1"/>
    <col min="8" max="8" width="13.5703125" style="59" customWidth="1"/>
    <col min="9" max="9" width="17" style="59" customWidth="1"/>
    <col min="10" max="257" width="9.140625" style="59"/>
  </cols>
  <sheetData>
    <row r="1" spans="1:9" s="1" customFormat="1" ht="12.75" customHeight="1" x14ac:dyDescent="0.2">
      <c r="A1" s="141" t="str">
        <f>'Получение ауд.доказательств'!A1</f>
        <v>ООО АФ "Триада Аудит"</v>
      </c>
      <c r="B1" s="141"/>
      <c r="C1" s="142">
        <f>'Получение ауд.доказательств'!C1</f>
        <v>0</v>
      </c>
      <c r="D1" s="142"/>
      <c r="E1" s="142"/>
      <c r="F1" s="142"/>
      <c r="G1" s="142"/>
      <c r="H1" s="5" t="str">
        <f>'Получение ауд.доказательств'!H1</f>
        <v>Индекс</v>
      </c>
      <c r="I1" s="6" t="str">
        <f>'Получение ауд.доказательств'!I1</f>
        <v>А8-1</v>
      </c>
    </row>
    <row r="2" spans="1:9" s="1" customFormat="1" ht="12.75" customHeight="1" x14ac:dyDescent="0.2">
      <c r="A2" s="141"/>
      <c r="B2" s="141"/>
      <c r="C2" s="142"/>
      <c r="D2" s="142"/>
      <c r="E2" s="142"/>
      <c r="F2" s="142"/>
      <c r="G2" s="142"/>
      <c r="H2" s="7" t="str">
        <f>'Получение ауд.доказательств'!H2</f>
        <v>Кол-во листов</v>
      </c>
      <c r="I2" s="8" t="str">
        <f>'Получение ауд.доказательств'!I2</f>
        <v>1</v>
      </c>
    </row>
    <row r="3" spans="1:9" s="1" customFormat="1" ht="12.75" customHeight="1" x14ac:dyDescent="0.2">
      <c r="A3" s="143" t="str">
        <f>'Получение ауд.доказательств'!A3</f>
        <v>Договор №</v>
      </c>
      <c r="B3" s="143"/>
      <c r="C3" s="194" t="str">
        <f>'Получение ауд.доказательств'!C3</f>
        <v>Проверяемый период</v>
      </c>
      <c r="D3" s="195"/>
      <c r="E3" s="195"/>
      <c r="F3" s="195"/>
      <c r="G3" s="195"/>
      <c r="H3" s="195"/>
      <c r="I3" s="196"/>
    </row>
    <row r="4" spans="1:9" s="1" customFormat="1" ht="12.75" customHeight="1" thickBot="1" x14ac:dyDescent="0.25">
      <c r="A4" s="144">
        <f>'Получение ауд.доказательств'!A4</f>
        <v>0</v>
      </c>
      <c r="B4" s="144"/>
      <c r="C4" s="197">
        <f>'Получение ауд.доказательств'!C4</f>
        <v>0</v>
      </c>
      <c r="D4" s="198"/>
      <c r="E4" s="198"/>
      <c r="F4" s="198"/>
      <c r="G4" s="198"/>
      <c r="H4" s="198"/>
      <c r="I4" s="198"/>
    </row>
    <row r="5" spans="1:9" s="1" customFormat="1" ht="22.9" customHeight="1" thickBot="1" x14ac:dyDescent="0.25">
      <c r="A5" s="144"/>
      <c r="B5" s="144"/>
      <c r="C5" s="199"/>
      <c r="D5" s="200"/>
      <c r="E5" s="200"/>
      <c r="F5" s="200"/>
      <c r="G5" s="200"/>
      <c r="H5" s="200"/>
      <c r="I5" s="200"/>
    </row>
    <row r="6" spans="1:9" x14ac:dyDescent="0.25">
      <c r="A6" s="165" t="s">
        <v>92</v>
      </c>
      <c r="B6" s="165"/>
      <c r="C6" s="165"/>
      <c r="D6" s="165"/>
      <c r="E6" s="165"/>
      <c r="F6" s="165"/>
      <c r="G6" s="165"/>
      <c r="H6" s="165"/>
    </row>
    <row r="7" spans="1:9" ht="19.5" customHeight="1" x14ac:dyDescent="0.25">
      <c r="A7" s="166" t="s">
        <v>93</v>
      </c>
      <c r="B7" s="166"/>
      <c r="C7" s="166"/>
      <c r="D7" s="166"/>
      <c r="E7" s="166"/>
      <c r="F7" s="166"/>
      <c r="G7" s="166"/>
      <c r="H7" s="166"/>
    </row>
    <row r="8" spans="1:9" ht="39" customHeight="1" x14ac:dyDescent="0.25">
      <c r="A8" s="167" t="s">
        <v>26</v>
      </c>
      <c r="B8" s="167"/>
      <c r="C8" s="168" t="s">
        <v>27</v>
      </c>
      <c r="D8" s="168" t="s">
        <v>28</v>
      </c>
      <c r="E8" s="168"/>
      <c r="F8" s="168"/>
      <c r="G8" s="168"/>
      <c r="H8" s="169" t="s">
        <v>94</v>
      </c>
    </row>
    <row r="9" spans="1:9" ht="15" hidden="1" customHeight="1" x14ac:dyDescent="0.25">
      <c r="A9" s="167"/>
      <c r="B9" s="167"/>
      <c r="C9" s="168"/>
      <c r="D9" s="60" t="s">
        <v>30</v>
      </c>
      <c r="E9" s="60" t="s">
        <v>31</v>
      </c>
      <c r="F9" s="61" t="s">
        <v>32</v>
      </c>
      <c r="G9" s="60" t="s">
        <v>33</v>
      </c>
      <c r="H9" s="169"/>
    </row>
    <row r="10" spans="1:9" x14ac:dyDescent="0.25">
      <c r="A10" s="62"/>
      <c r="B10" s="11"/>
      <c r="C10" s="17" t="s">
        <v>34</v>
      </c>
      <c r="D10" s="17" t="s">
        <v>30</v>
      </c>
      <c r="E10" s="17" t="s">
        <v>31</v>
      </c>
      <c r="F10" s="63" t="s">
        <v>32</v>
      </c>
      <c r="G10" s="17" t="s">
        <v>33</v>
      </c>
      <c r="H10" s="14"/>
    </row>
    <row r="11" spans="1:9" ht="213" customHeight="1" x14ac:dyDescent="0.25">
      <c r="A11" s="64">
        <v>1</v>
      </c>
      <c r="B11" s="15"/>
      <c r="C11" s="65" t="s">
        <v>95</v>
      </c>
      <c r="D11" s="17"/>
      <c r="E11" s="17"/>
      <c r="F11" s="63"/>
      <c r="G11" s="17"/>
      <c r="H11" s="18" t="s">
        <v>96</v>
      </c>
    </row>
    <row r="12" spans="1:9" ht="148.9" customHeight="1" x14ac:dyDescent="0.25">
      <c r="A12" s="64">
        <v>2</v>
      </c>
      <c r="B12" s="15"/>
      <c r="C12" s="65" t="s">
        <v>97</v>
      </c>
      <c r="D12" s="17"/>
      <c r="E12" s="17"/>
      <c r="F12" s="63"/>
      <c r="G12" s="17"/>
      <c r="H12" s="18"/>
    </row>
    <row r="13" spans="1:9" ht="24" customHeight="1" x14ac:dyDescent="0.25">
      <c r="A13" s="64"/>
      <c r="B13" s="151" t="s">
        <v>37</v>
      </c>
      <c r="C13" s="151"/>
      <c r="D13" s="151"/>
      <c r="E13" s="151"/>
      <c r="F13" s="151"/>
      <c r="G13" s="151"/>
      <c r="H13" s="151"/>
    </row>
    <row r="14" spans="1:9" ht="105" customHeight="1" x14ac:dyDescent="0.25">
      <c r="A14" s="64">
        <v>3</v>
      </c>
      <c r="B14" s="19" t="s">
        <v>98</v>
      </c>
      <c r="C14" s="66" t="s">
        <v>99</v>
      </c>
      <c r="D14" s="21"/>
      <c r="E14" s="21"/>
      <c r="F14" s="21"/>
      <c r="G14" s="21"/>
      <c r="H14" s="18"/>
    </row>
    <row r="15" spans="1:9" ht="172.9" customHeight="1" x14ac:dyDescent="0.25">
      <c r="A15" s="64">
        <v>4</v>
      </c>
      <c r="B15" s="19" t="s">
        <v>100</v>
      </c>
      <c r="C15" s="66" t="s">
        <v>101</v>
      </c>
      <c r="D15" s="21" t="s">
        <v>102</v>
      </c>
      <c r="E15" s="21" t="s">
        <v>102</v>
      </c>
      <c r="F15" s="21" t="s">
        <v>102</v>
      </c>
      <c r="G15" s="21" t="s">
        <v>102</v>
      </c>
      <c r="H15" s="18"/>
    </row>
    <row r="16" spans="1:9" s="67" customFormat="1" ht="48" customHeight="1" x14ac:dyDescent="0.25">
      <c r="A16" s="64">
        <v>5</v>
      </c>
      <c r="B16" s="19" t="s">
        <v>103</v>
      </c>
      <c r="C16" s="66" t="s">
        <v>104</v>
      </c>
      <c r="D16" s="21" t="s">
        <v>102</v>
      </c>
      <c r="E16" s="21" t="s">
        <v>102</v>
      </c>
      <c r="F16" s="21" t="s">
        <v>102</v>
      </c>
      <c r="G16" s="21" t="s">
        <v>102</v>
      </c>
      <c r="H16" s="14"/>
    </row>
    <row r="17" spans="1:8" ht="85.5" customHeight="1" x14ac:dyDescent="0.25">
      <c r="A17" s="64">
        <v>6</v>
      </c>
      <c r="B17" s="23" t="s">
        <v>105</v>
      </c>
      <c r="C17" s="68" t="s">
        <v>106</v>
      </c>
      <c r="D17" s="21" t="s">
        <v>102</v>
      </c>
      <c r="E17" s="21" t="s">
        <v>102</v>
      </c>
      <c r="F17" s="21" t="s">
        <v>102</v>
      </c>
      <c r="G17" s="21" t="s">
        <v>102</v>
      </c>
      <c r="H17" s="18"/>
    </row>
    <row r="18" spans="1:8" ht="212.45" customHeight="1" x14ac:dyDescent="0.25">
      <c r="A18" s="64"/>
      <c r="B18" s="23"/>
      <c r="C18" s="68" t="s">
        <v>107</v>
      </c>
      <c r="D18" s="21" t="s">
        <v>102</v>
      </c>
      <c r="E18" s="21" t="s">
        <v>102</v>
      </c>
      <c r="F18" s="21" t="s">
        <v>102</v>
      </c>
      <c r="G18" s="21" t="s">
        <v>102</v>
      </c>
      <c r="H18" s="18"/>
    </row>
    <row r="19" spans="1:8" ht="25.5" x14ac:dyDescent="0.25">
      <c r="A19" s="64"/>
      <c r="B19" s="69"/>
      <c r="C19" s="70" t="s">
        <v>51</v>
      </c>
      <c r="D19" s="69"/>
      <c r="E19" s="69"/>
      <c r="F19" s="69"/>
      <c r="G19" s="69"/>
      <c r="H19" s="71"/>
    </row>
    <row r="20" spans="1:8" ht="37.5" customHeight="1" x14ac:dyDescent="0.25">
      <c r="A20" s="64">
        <v>7</v>
      </c>
      <c r="B20" s="25" t="s">
        <v>108</v>
      </c>
      <c r="C20" s="68" t="s">
        <v>53</v>
      </c>
      <c r="D20" s="21" t="s">
        <v>102</v>
      </c>
      <c r="E20" s="21" t="s">
        <v>102</v>
      </c>
      <c r="F20" s="21" t="s">
        <v>102</v>
      </c>
      <c r="G20" s="21" t="s">
        <v>102</v>
      </c>
      <c r="H20" s="18"/>
    </row>
    <row r="21" spans="1:8" ht="212.45" customHeight="1" x14ac:dyDescent="0.25">
      <c r="A21" s="64">
        <v>8</v>
      </c>
      <c r="B21" s="25" t="s">
        <v>109</v>
      </c>
      <c r="C21" s="72" t="s">
        <v>110</v>
      </c>
      <c r="D21" s="21" t="s">
        <v>102</v>
      </c>
      <c r="E21" s="21" t="s">
        <v>102</v>
      </c>
      <c r="F21" s="21" t="s">
        <v>102</v>
      </c>
      <c r="G21" s="21" t="s">
        <v>102</v>
      </c>
      <c r="H21" s="18"/>
    </row>
    <row r="22" spans="1:8" ht="25.9" customHeight="1" x14ac:dyDescent="0.25">
      <c r="A22" s="73">
        <v>9</v>
      </c>
      <c r="B22" s="33" t="s">
        <v>57</v>
      </c>
      <c r="C22" s="33" t="s">
        <v>111</v>
      </c>
      <c r="D22" s="74"/>
      <c r="E22" s="74"/>
      <c r="F22" s="74"/>
      <c r="G22" s="74"/>
      <c r="H22" s="75"/>
    </row>
    <row r="23" spans="1:8" ht="24" customHeight="1" x14ac:dyDescent="0.25">
      <c r="A23" s="76"/>
      <c r="B23" s="77"/>
      <c r="C23" s="78"/>
      <c r="D23" s="79"/>
      <c r="E23" s="79"/>
      <c r="F23" s="79"/>
      <c r="G23" s="79"/>
      <c r="H23" s="79"/>
    </row>
    <row r="24" spans="1:8" ht="16.149999999999999" customHeight="1" x14ac:dyDescent="0.25">
      <c r="B24" s="173" t="s">
        <v>137</v>
      </c>
      <c r="C24" s="173"/>
      <c r="D24" s="173"/>
      <c r="E24" s="173"/>
      <c r="F24" s="173"/>
      <c r="G24" s="173"/>
    </row>
    <row r="25" spans="1:8" ht="15.75" customHeight="1" x14ac:dyDescent="0.25">
      <c r="B25" s="170" t="s">
        <v>59</v>
      </c>
      <c r="C25" s="170"/>
      <c r="D25" s="170"/>
      <c r="E25" s="170"/>
      <c r="F25" s="170"/>
      <c r="G25" s="170"/>
    </row>
    <row r="26" spans="1:8" ht="42.6" customHeight="1" x14ac:dyDescent="0.25">
      <c r="B26" s="171" t="s">
        <v>112</v>
      </c>
      <c r="C26" s="171"/>
      <c r="D26" s="171"/>
      <c r="E26" s="171"/>
      <c r="F26" s="171"/>
      <c r="G26" s="171"/>
    </row>
    <row r="29" spans="1:8" ht="18" customHeight="1" x14ac:dyDescent="0.25">
      <c r="B29" s="172" t="s">
        <v>61</v>
      </c>
      <c r="C29" s="172"/>
      <c r="D29" s="172"/>
    </row>
    <row r="30" spans="1:8" s="81" customFormat="1" ht="25.5" x14ac:dyDescent="0.25">
      <c r="B30" s="82" t="s">
        <v>62</v>
      </c>
      <c r="C30" s="80" t="s">
        <v>63</v>
      </c>
      <c r="D30" s="80" t="s">
        <v>64</v>
      </c>
    </row>
    <row r="31" spans="1:8" ht="28.5" customHeight="1" x14ac:dyDescent="0.25">
      <c r="B31" s="82" t="s">
        <v>65</v>
      </c>
      <c r="C31" s="66" t="s">
        <v>66</v>
      </c>
      <c r="D31" s="66" t="s">
        <v>113</v>
      </c>
    </row>
    <row r="32" spans="1:8" ht="39.75" customHeight="1" x14ac:dyDescent="0.25">
      <c r="B32" s="82" t="s">
        <v>67</v>
      </c>
      <c r="C32" s="66" t="s">
        <v>68</v>
      </c>
      <c r="D32" s="66" t="s">
        <v>114</v>
      </c>
    </row>
    <row r="33" spans="2:4" ht="39.75" customHeight="1" x14ac:dyDescent="0.25">
      <c r="B33" s="82" t="s">
        <v>69</v>
      </c>
      <c r="C33" s="66" t="s">
        <v>70</v>
      </c>
      <c r="D33" s="66" t="s">
        <v>113</v>
      </c>
    </row>
    <row r="34" spans="2:4" ht="39.75" customHeight="1" x14ac:dyDescent="0.25">
      <c r="B34" s="82" t="s">
        <v>71</v>
      </c>
      <c r="C34" s="66" t="s">
        <v>72</v>
      </c>
      <c r="D34" s="66" t="s">
        <v>113</v>
      </c>
    </row>
    <row r="35" spans="2:4" ht="27.75" customHeight="1" x14ac:dyDescent="0.25">
      <c r="B35" s="82" t="s">
        <v>73</v>
      </c>
      <c r="C35" s="66" t="s">
        <v>74</v>
      </c>
      <c r="D35" s="66" t="s">
        <v>113</v>
      </c>
    </row>
    <row r="36" spans="2:4" ht="41.25" customHeight="1" x14ac:dyDescent="0.25">
      <c r="B36" s="82" t="s">
        <v>138</v>
      </c>
      <c r="C36" s="66" t="s">
        <v>76</v>
      </c>
      <c r="D36" s="66" t="s">
        <v>114</v>
      </c>
    </row>
    <row r="37" spans="2:4" ht="43.5" customHeight="1" x14ac:dyDescent="0.25">
      <c r="B37" s="82" t="s">
        <v>77</v>
      </c>
      <c r="C37" s="66" t="s">
        <v>78</v>
      </c>
      <c r="D37" s="66" t="s">
        <v>114</v>
      </c>
    </row>
  </sheetData>
  <mergeCells count="17">
    <mergeCell ref="B25:G25"/>
    <mergeCell ref="B26:G26"/>
    <mergeCell ref="B29:D29"/>
    <mergeCell ref="B13:H13"/>
    <mergeCell ref="B24:G24"/>
    <mergeCell ref="A6:H6"/>
    <mergeCell ref="A7:H7"/>
    <mergeCell ref="A8:B9"/>
    <mergeCell ref="C8:C9"/>
    <mergeCell ref="D8:G8"/>
    <mergeCell ref="H8:H9"/>
    <mergeCell ref="A4:B5"/>
    <mergeCell ref="C4:I5"/>
    <mergeCell ref="A1:B2"/>
    <mergeCell ref="C1:G2"/>
    <mergeCell ref="A3:B3"/>
    <mergeCell ref="C3:I3"/>
  </mergeCells>
  <hyperlinks>
    <hyperlink ref="C20" r:id="rId1" xr:uid="{00000000-0004-0000-0300-000000000000}"/>
  </hyperlinks>
  <pageMargins left="0.70833333333333304" right="0.70833333333333304" top="0.19027777777777799" bottom="0.24027777777777801" header="0.51180555555555496" footer="0.51180555555555496"/>
  <pageSetup paperSize="9" scale="59"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I22"/>
  <sheetViews>
    <sheetView view="pageBreakPreview" zoomScaleNormal="100" workbookViewId="0">
      <selection activeCell="C4" sqref="C4:I5"/>
    </sheetView>
  </sheetViews>
  <sheetFormatPr defaultColWidth="9" defaultRowHeight="15" x14ac:dyDescent="0.25"/>
  <cols>
    <col min="2" max="2" width="17.140625" customWidth="1"/>
    <col min="3" max="3" width="14.85546875" customWidth="1"/>
    <col min="4" max="4" width="12.42578125" customWidth="1"/>
    <col min="5" max="5" width="14.5703125" customWidth="1"/>
    <col min="6" max="6" width="17.5703125" customWidth="1"/>
    <col min="7" max="7" width="16.85546875" customWidth="1"/>
    <col min="8" max="8" width="16.140625" customWidth="1"/>
    <col min="9" max="9" width="14.42578125" customWidth="1"/>
  </cols>
  <sheetData>
    <row r="1" spans="1:9" s="1" customFormat="1" ht="12.75" customHeight="1" x14ac:dyDescent="0.2">
      <c r="A1" s="141" t="str">
        <f>'Получение ауд.доказательств'!A1</f>
        <v>ООО АФ "Триада Аудит"</v>
      </c>
      <c r="B1" s="141"/>
      <c r="C1" s="142">
        <f>'Получение ауд.доказательств'!C1</f>
        <v>0</v>
      </c>
      <c r="D1" s="142"/>
      <c r="E1" s="142"/>
      <c r="F1" s="142"/>
      <c r="G1" s="142"/>
      <c r="H1" s="5" t="str">
        <f>'Получение ауд.доказательств'!H1</f>
        <v>Индекс</v>
      </c>
      <c r="I1" s="6" t="str">
        <f>'Получение ауд.доказательств'!I1</f>
        <v>А8-1</v>
      </c>
    </row>
    <row r="2" spans="1:9" s="1" customFormat="1" ht="12.75" customHeight="1" x14ac:dyDescent="0.2">
      <c r="A2" s="141"/>
      <c r="B2" s="141"/>
      <c r="C2" s="142"/>
      <c r="D2" s="142"/>
      <c r="E2" s="142"/>
      <c r="F2" s="142"/>
      <c r="G2" s="142"/>
      <c r="H2" s="7" t="str">
        <f>'Получение ауд.доказательств'!H2</f>
        <v>Кол-во листов</v>
      </c>
      <c r="I2" s="8" t="str">
        <f>'Получение ауд.доказательств'!I2</f>
        <v>1</v>
      </c>
    </row>
    <row r="3" spans="1:9" s="1" customFormat="1" ht="12.75" customHeight="1" x14ac:dyDescent="0.2">
      <c r="A3" s="143" t="str">
        <f>'Получение ауд.доказательств'!A3</f>
        <v>Договор №</v>
      </c>
      <c r="B3" s="143"/>
      <c r="C3" s="194" t="str">
        <f>'Получение ауд.доказательств'!C3</f>
        <v>Проверяемый период</v>
      </c>
      <c r="D3" s="195"/>
      <c r="E3" s="195"/>
      <c r="F3" s="195"/>
      <c r="G3" s="195"/>
      <c r="H3" s="195"/>
      <c r="I3" s="196"/>
    </row>
    <row r="4" spans="1:9" s="1" customFormat="1" ht="12.75" customHeight="1" thickBot="1" x14ac:dyDescent="0.25">
      <c r="A4" s="144">
        <f>'Получение ауд.доказательств'!A4</f>
        <v>0</v>
      </c>
      <c r="B4" s="144"/>
      <c r="C4" s="197">
        <f>'Получение ауд.доказательств'!C4</f>
        <v>0</v>
      </c>
      <c r="D4" s="198"/>
      <c r="E4" s="198"/>
      <c r="F4" s="198"/>
      <c r="G4" s="198"/>
      <c r="H4" s="198"/>
      <c r="I4" s="198"/>
    </row>
    <row r="5" spans="1:9" s="1" customFormat="1" ht="21.6" customHeight="1" thickBot="1" x14ac:dyDescent="0.25">
      <c r="A5" s="144"/>
      <c r="B5" s="144"/>
      <c r="C5" s="199"/>
      <c r="D5" s="200"/>
      <c r="E5" s="200"/>
      <c r="F5" s="200"/>
      <c r="G5" s="200"/>
      <c r="H5" s="200"/>
      <c r="I5" s="200"/>
    </row>
    <row r="6" spans="1:9" x14ac:dyDescent="0.25">
      <c r="A6" s="174"/>
      <c r="B6" s="174"/>
      <c r="C6" s="174"/>
      <c r="D6" s="174"/>
      <c r="E6" s="174"/>
      <c r="F6" s="174"/>
      <c r="G6" s="174"/>
      <c r="H6" s="174"/>
      <c r="I6" s="174"/>
    </row>
    <row r="7" spans="1:9" ht="18.75" x14ac:dyDescent="0.4">
      <c r="A7" s="175" t="s">
        <v>92</v>
      </c>
      <c r="B7" s="175"/>
      <c r="C7" s="175"/>
      <c r="D7" s="175"/>
      <c r="E7" s="175"/>
      <c r="F7" s="175"/>
      <c r="G7" s="175"/>
      <c r="H7" s="175"/>
      <c r="I7" s="175"/>
    </row>
    <row r="8" spans="1:9" x14ac:dyDescent="0.25">
      <c r="H8" s="83"/>
    </row>
    <row r="9" spans="1:9" ht="25.5" customHeight="1" x14ac:dyDescent="0.25">
      <c r="A9" s="176" t="s">
        <v>80</v>
      </c>
      <c r="B9" s="176" t="s">
        <v>81</v>
      </c>
      <c r="C9" s="176" t="s">
        <v>82</v>
      </c>
      <c r="D9" s="176" t="s">
        <v>115</v>
      </c>
      <c r="E9" s="176"/>
      <c r="F9" s="176"/>
      <c r="G9" s="176"/>
      <c r="H9" s="176" t="s">
        <v>84</v>
      </c>
      <c r="I9" s="176"/>
    </row>
    <row r="10" spans="1:9" ht="38.25" x14ac:dyDescent="0.25">
      <c r="A10" s="176"/>
      <c r="B10" s="176"/>
      <c r="C10" s="176"/>
      <c r="D10" s="84" t="s">
        <v>85</v>
      </c>
      <c r="E10" s="84" t="s">
        <v>116</v>
      </c>
      <c r="F10" s="84" t="s">
        <v>117</v>
      </c>
      <c r="G10" s="84" t="s">
        <v>118</v>
      </c>
      <c r="H10" s="176"/>
      <c r="I10" s="176"/>
    </row>
    <row r="11" spans="1:9" ht="13.5" customHeight="1" x14ac:dyDescent="0.25">
      <c r="A11" s="85">
        <v>1</v>
      </c>
      <c r="B11" s="85">
        <v>2</v>
      </c>
      <c r="C11" s="85">
        <v>3</v>
      </c>
      <c r="D11" s="85">
        <v>4</v>
      </c>
      <c r="E11" s="85">
        <v>5</v>
      </c>
      <c r="F11" s="85">
        <v>6</v>
      </c>
      <c r="G11" s="85">
        <v>7</v>
      </c>
      <c r="H11" s="177">
        <v>8</v>
      </c>
      <c r="I11" s="177"/>
    </row>
    <row r="12" spans="1:9" x14ac:dyDescent="0.25">
      <c r="A12" s="86"/>
      <c r="B12" s="87"/>
      <c r="C12" s="88"/>
      <c r="D12" s="88"/>
      <c r="E12" s="88"/>
      <c r="F12" s="88"/>
      <c r="G12" s="88"/>
      <c r="H12" s="178"/>
      <c r="I12" s="178"/>
    </row>
    <row r="13" spans="1:9" ht="13.15" customHeight="1" x14ac:dyDescent="0.25">
      <c r="A13" s="86"/>
      <c r="B13" s="87"/>
      <c r="C13" s="88"/>
      <c r="D13" s="88"/>
      <c r="E13" s="88"/>
      <c r="F13" s="88"/>
      <c r="G13" s="88"/>
      <c r="H13" s="178"/>
      <c r="I13" s="178"/>
    </row>
    <row r="14" spans="1:9" ht="13.15" customHeight="1" x14ac:dyDescent="0.25">
      <c r="A14" s="86"/>
      <c r="B14" s="87"/>
      <c r="C14" s="88"/>
      <c r="D14" s="88"/>
      <c r="E14" s="88"/>
      <c r="F14" s="88"/>
      <c r="G14" s="88"/>
      <c r="H14" s="178"/>
      <c r="I14" s="178"/>
    </row>
    <row r="15" spans="1:9" ht="19.5" customHeight="1" x14ac:dyDescent="0.25">
      <c r="A15" s="87" t="s">
        <v>119</v>
      </c>
      <c r="B15" s="87" t="s">
        <v>120</v>
      </c>
      <c r="C15" s="87" t="s">
        <v>120</v>
      </c>
      <c r="D15" s="87" t="s">
        <v>121</v>
      </c>
      <c r="E15" s="89"/>
      <c r="F15" s="89"/>
      <c r="G15" s="89"/>
      <c r="H15" s="179" t="s">
        <v>120</v>
      </c>
      <c r="I15" s="179"/>
    </row>
    <row r="16" spans="1:9" ht="15" customHeight="1" x14ac:dyDescent="0.25">
      <c r="A16" s="160" t="s">
        <v>122</v>
      </c>
      <c r="B16" s="160"/>
      <c r="C16" s="160"/>
      <c r="D16" s="160"/>
      <c r="E16" s="160"/>
      <c r="F16" s="160"/>
      <c r="G16" s="160"/>
      <c r="H16" s="160"/>
      <c r="I16" s="160"/>
    </row>
    <row r="17" spans="1:9" ht="15" customHeight="1" x14ac:dyDescent="0.25">
      <c r="A17" s="161" t="s">
        <v>123</v>
      </c>
      <c r="B17" s="161"/>
      <c r="C17" s="161"/>
      <c r="D17" s="161"/>
      <c r="E17" s="161"/>
      <c r="F17" s="161"/>
      <c r="G17" s="161"/>
      <c r="H17" s="161"/>
      <c r="I17" s="161"/>
    </row>
    <row r="18" spans="1:9" ht="15.75" customHeight="1" x14ac:dyDescent="0.25">
      <c r="A18" s="161" t="s">
        <v>124</v>
      </c>
      <c r="B18" s="161"/>
      <c r="C18" s="161"/>
      <c r="D18" s="161"/>
      <c r="E18" s="161"/>
      <c r="F18" s="161"/>
      <c r="G18" s="161"/>
      <c r="H18" s="161"/>
      <c r="I18" s="161"/>
    </row>
    <row r="19" spans="1:9" x14ac:dyDescent="0.25">
      <c r="A19" s="56"/>
      <c r="B19" s="56"/>
      <c r="C19" s="56"/>
      <c r="D19" s="56"/>
      <c r="E19" s="56"/>
      <c r="F19" s="56"/>
      <c r="G19" s="56"/>
      <c r="H19" s="56"/>
    </row>
    <row r="20" spans="1:9" ht="15" customHeight="1" x14ac:dyDescent="0.25">
      <c r="A20" s="180" t="s">
        <v>59</v>
      </c>
      <c r="B20" s="180"/>
      <c r="C20" s="180"/>
      <c r="D20" s="180"/>
      <c r="E20" s="180"/>
      <c r="F20" s="180"/>
      <c r="G20" s="180"/>
      <c r="H20" s="180"/>
      <c r="I20" s="180"/>
    </row>
    <row r="21" spans="1:9" ht="38.450000000000003" customHeight="1" x14ac:dyDescent="0.25">
      <c r="A21" s="181" t="s">
        <v>112</v>
      </c>
      <c r="B21" s="181"/>
      <c r="C21" s="181"/>
      <c r="D21" s="181"/>
      <c r="E21" s="181"/>
      <c r="F21" s="181"/>
      <c r="G21" s="181"/>
      <c r="H21" s="181"/>
      <c r="I21" s="181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</sheetData>
  <mergeCells count="23">
    <mergeCell ref="A16:I16"/>
    <mergeCell ref="A17:I17"/>
    <mergeCell ref="A18:I18"/>
    <mergeCell ref="A20:I20"/>
    <mergeCell ref="A21:I21"/>
    <mergeCell ref="H11:I11"/>
    <mergeCell ref="H12:I12"/>
    <mergeCell ref="H13:I13"/>
    <mergeCell ref="H14:I14"/>
    <mergeCell ref="H15:I15"/>
    <mergeCell ref="A6:I6"/>
    <mergeCell ref="A7:I7"/>
    <mergeCell ref="A9:A10"/>
    <mergeCell ref="B9:B10"/>
    <mergeCell ref="C9:C10"/>
    <mergeCell ref="D9:G9"/>
    <mergeCell ref="H9:I10"/>
    <mergeCell ref="A4:B5"/>
    <mergeCell ref="C4:I5"/>
    <mergeCell ref="A1:B2"/>
    <mergeCell ref="C1:G2"/>
    <mergeCell ref="A3:B3"/>
    <mergeCell ref="C3:I3"/>
  </mergeCells>
  <pageMargins left="0.70833333333333304" right="0.70833333333333304" top="0.74791666666666701" bottom="0.74791666666666701" header="0.51180555555555496" footer="0.51180555555555496"/>
  <pageSetup paperSize="9" scale="74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I21"/>
  <sheetViews>
    <sheetView tabSelected="1" zoomScaleNormal="100" workbookViewId="0">
      <selection activeCell="C4" sqref="C4:I5"/>
    </sheetView>
  </sheetViews>
  <sheetFormatPr defaultColWidth="9" defaultRowHeight="15" x14ac:dyDescent="0.25"/>
  <cols>
    <col min="2" max="2" width="15.5703125" customWidth="1"/>
    <col min="3" max="3" width="16.85546875" customWidth="1"/>
    <col min="4" max="4" width="12.5703125" customWidth="1"/>
    <col min="5" max="5" width="16.28515625" customWidth="1"/>
    <col min="6" max="6" width="15.28515625" customWidth="1"/>
    <col min="7" max="7" width="17.5703125" customWidth="1"/>
    <col min="8" max="8" width="16.5703125" customWidth="1"/>
    <col min="9" max="9" width="13.5703125" customWidth="1"/>
  </cols>
  <sheetData>
    <row r="1" spans="1:9" s="1" customFormat="1" ht="12.75" customHeight="1" x14ac:dyDescent="0.2">
      <c r="A1" s="141" t="str">
        <f>'Получение ауд.доказательств'!A1</f>
        <v>ООО АФ "Триада Аудит"</v>
      </c>
      <c r="B1" s="141"/>
      <c r="C1" s="142">
        <f>'Получение ауд.доказательств'!C1</f>
        <v>0</v>
      </c>
      <c r="D1" s="142"/>
      <c r="E1" s="142"/>
      <c r="F1" s="142"/>
      <c r="G1" s="142"/>
      <c r="H1" s="5" t="str">
        <f>'Получение ауд.доказательств'!H1</f>
        <v>Индекс</v>
      </c>
      <c r="I1" s="6" t="str">
        <f>'Получение ауд.доказательств'!I1</f>
        <v>А8-1</v>
      </c>
    </row>
    <row r="2" spans="1:9" s="1" customFormat="1" ht="12.75" customHeight="1" x14ac:dyDescent="0.2">
      <c r="A2" s="141"/>
      <c r="B2" s="141"/>
      <c r="C2" s="142"/>
      <c r="D2" s="142"/>
      <c r="E2" s="142"/>
      <c r="F2" s="142"/>
      <c r="G2" s="142"/>
      <c r="H2" s="7" t="str">
        <f>'Получение ауд.доказательств'!H2</f>
        <v>Кол-во листов</v>
      </c>
      <c r="I2" s="8" t="str">
        <f>'Получение ауд.доказательств'!I2</f>
        <v>1</v>
      </c>
    </row>
    <row r="3" spans="1:9" s="1" customFormat="1" ht="26.45" customHeight="1" x14ac:dyDescent="0.2">
      <c r="A3" s="143" t="str">
        <f>'Получение ауд.доказательств'!A3</f>
        <v>Договор №</v>
      </c>
      <c r="B3" s="143"/>
      <c r="C3" s="194" t="str">
        <f>'Получение ауд.доказательств'!C3</f>
        <v>Проверяемый период</v>
      </c>
      <c r="D3" s="195"/>
      <c r="E3" s="195"/>
      <c r="F3" s="195"/>
      <c r="G3" s="195"/>
      <c r="H3" s="195"/>
      <c r="I3" s="196"/>
    </row>
    <row r="4" spans="1:9" s="1" customFormat="1" ht="12.75" customHeight="1" thickBot="1" x14ac:dyDescent="0.25">
      <c r="A4" s="144">
        <f>'Получение ауд.доказательств'!A4</f>
        <v>0</v>
      </c>
      <c r="B4" s="144"/>
      <c r="C4" s="197">
        <f>'Получение ауд.доказательств'!C4</f>
        <v>0</v>
      </c>
      <c r="D4" s="198"/>
      <c r="E4" s="198"/>
      <c r="F4" s="198"/>
      <c r="G4" s="198"/>
      <c r="H4" s="198"/>
      <c r="I4" s="198"/>
    </row>
    <row r="5" spans="1:9" s="1" customFormat="1" ht="23.45" customHeight="1" thickBot="1" x14ac:dyDescent="0.25">
      <c r="A5" s="144"/>
      <c r="B5" s="144"/>
      <c r="C5" s="199"/>
      <c r="D5" s="200"/>
      <c r="E5" s="200"/>
      <c r="F5" s="200"/>
      <c r="G5" s="200"/>
      <c r="H5" s="200"/>
      <c r="I5" s="200"/>
    </row>
    <row r="6" spans="1:9" ht="19.5" thickBot="1" x14ac:dyDescent="0.45">
      <c r="A6" s="183" t="s">
        <v>125</v>
      </c>
      <c r="B6" s="183"/>
      <c r="C6" s="183"/>
      <c r="D6" s="183"/>
      <c r="E6" s="183"/>
      <c r="F6" s="183"/>
      <c r="G6" s="183"/>
      <c r="H6" s="183"/>
    </row>
    <row r="7" spans="1:9" x14ac:dyDescent="0.25">
      <c r="H7" s="83" t="s">
        <v>126</v>
      </c>
    </row>
    <row r="8" spans="1:9" ht="25.5" customHeight="1" x14ac:dyDescent="0.25">
      <c r="A8" s="184" t="s">
        <v>80</v>
      </c>
      <c r="B8" s="184" t="s">
        <v>127</v>
      </c>
      <c r="C8" s="184" t="s">
        <v>82</v>
      </c>
      <c r="D8" s="184" t="s">
        <v>128</v>
      </c>
      <c r="E8" s="184"/>
      <c r="F8" s="184"/>
      <c r="G8" s="184"/>
      <c r="H8" s="184" t="s">
        <v>84</v>
      </c>
    </row>
    <row r="9" spans="1:9" ht="38.25" x14ac:dyDescent="0.25">
      <c r="A9" s="184"/>
      <c r="B9" s="184"/>
      <c r="C9" s="184"/>
      <c r="D9" s="90" t="s">
        <v>85</v>
      </c>
      <c r="E9" s="90" t="s">
        <v>129</v>
      </c>
      <c r="F9" s="90" t="s">
        <v>130</v>
      </c>
      <c r="G9" s="90" t="s">
        <v>131</v>
      </c>
      <c r="H9" s="184"/>
    </row>
    <row r="10" spans="1:9" ht="18.75" customHeight="1" x14ac:dyDescent="0.25">
      <c r="A10" s="87">
        <v>1</v>
      </c>
      <c r="B10" s="87">
        <v>2</v>
      </c>
      <c r="C10" s="87">
        <v>3</v>
      </c>
      <c r="D10" s="87">
        <v>4</v>
      </c>
      <c r="E10" s="87">
        <v>5</v>
      </c>
      <c r="F10" s="87">
        <v>6</v>
      </c>
      <c r="G10" s="87">
        <v>7</v>
      </c>
      <c r="H10" s="87">
        <v>8</v>
      </c>
    </row>
    <row r="11" spans="1:9" x14ac:dyDescent="0.25">
      <c r="A11" s="87"/>
      <c r="B11" s="87"/>
      <c r="C11" s="87"/>
      <c r="D11" s="87"/>
      <c r="E11" s="87"/>
      <c r="F11" s="87"/>
      <c r="G11" s="87"/>
      <c r="H11" s="87"/>
    </row>
    <row r="12" spans="1:9" x14ac:dyDescent="0.25">
      <c r="A12" s="87"/>
      <c r="B12" s="87"/>
      <c r="C12" s="87"/>
      <c r="D12" s="87"/>
      <c r="E12" s="87"/>
      <c r="F12" s="87"/>
      <c r="G12" s="87"/>
      <c r="H12" s="87"/>
    </row>
    <row r="13" spans="1:9" x14ac:dyDescent="0.25">
      <c r="A13" s="87"/>
      <c r="B13" s="87"/>
      <c r="C13" s="87"/>
      <c r="D13" s="87"/>
      <c r="E13" s="87"/>
      <c r="F13" s="87"/>
      <c r="G13" s="87"/>
      <c r="H13" s="87"/>
    </row>
    <row r="14" spans="1:9" x14ac:dyDescent="0.25">
      <c r="A14" s="87"/>
      <c r="B14" s="87"/>
      <c r="C14" s="87"/>
      <c r="D14" s="87"/>
      <c r="E14" s="87"/>
      <c r="F14" s="87"/>
      <c r="G14" s="87"/>
      <c r="H14" s="87"/>
    </row>
    <row r="15" spans="1:9" x14ac:dyDescent="0.25">
      <c r="A15" s="87"/>
      <c r="B15" s="87"/>
      <c r="C15" s="87"/>
      <c r="D15" s="87"/>
      <c r="E15" s="87"/>
      <c r="F15" s="87"/>
      <c r="G15" s="87"/>
      <c r="H15" s="87"/>
    </row>
    <row r="16" spans="1:9" x14ac:dyDescent="0.25">
      <c r="A16" s="87"/>
      <c r="B16" s="87"/>
      <c r="C16" s="87"/>
      <c r="D16" s="87"/>
      <c r="E16" s="87"/>
      <c r="F16" s="87"/>
      <c r="G16" s="87"/>
      <c r="H16" s="87"/>
    </row>
    <row r="17" spans="1:8" ht="19.5" customHeight="1" x14ac:dyDescent="0.25">
      <c r="A17" s="80" t="s">
        <v>119</v>
      </c>
      <c r="B17" s="80"/>
      <c r="C17" s="87"/>
      <c r="D17" s="87"/>
      <c r="E17" s="91"/>
      <c r="F17" s="91"/>
      <c r="G17" s="91"/>
      <c r="H17" s="91"/>
    </row>
    <row r="19" spans="1:8" ht="16.149999999999999" customHeight="1" thickBot="1" x14ac:dyDescent="0.3">
      <c r="A19" s="173" t="s">
        <v>137</v>
      </c>
      <c r="B19" s="173"/>
      <c r="C19" s="173"/>
      <c r="D19" s="173"/>
      <c r="E19" s="173"/>
      <c r="F19" s="173"/>
    </row>
    <row r="20" spans="1:8" ht="14.45" customHeight="1" x14ac:dyDescent="0.25">
      <c r="A20" s="170" t="s">
        <v>59</v>
      </c>
      <c r="B20" s="170"/>
      <c r="C20" s="170"/>
      <c r="D20" s="170"/>
      <c r="E20" s="170"/>
      <c r="F20" s="170"/>
    </row>
    <row r="21" spans="1:8" ht="51" customHeight="1" thickBot="1" x14ac:dyDescent="0.3">
      <c r="A21" s="182" t="s">
        <v>132</v>
      </c>
      <c r="B21" s="182"/>
      <c r="C21" s="182"/>
      <c r="D21" s="182"/>
      <c r="E21" s="182"/>
      <c r="F21" s="182"/>
    </row>
  </sheetData>
  <mergeCells count="15">
    <mergeCell ref="A19:F19"/>
    <mergeCell ref="A20:F20"/>
    <mergeCell ref="A21:F21"/>
    <mergeCell ref="A6:H6"/>
    <mergeCell ref="A8:A9"/>
    <mergeCell ref="B8:B9"/>
    <mergeCell ref="C8:C9"/>
    <mergeCell ref="D8:G8"/>
    <mergeCell ref="H8:H9"/>
    <mergeCell ref="A4:B5"/>
    <mergeCell ref="C4:I5"/>
    <mergeCell ref="A1:B2"/>
    <mergeCell ref="C1:G2"/>
    <mergeCell ref="A3:B3"/>
    <mergeCell ref="C3:I3"/>
  </mergeCells>
  <pageMargins left="0.70833333333333304" right="0.70833333333333304" top="0.74791666666666701" bottom="0.74791666666666701" header="0.51180555555555496" footer="0.51180555555555496"/>
  <pageSetup paperSize="9" scale="7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Получение ауд.доказательств</vt:lpstr>
      <vt:lpstr>процедуры МПЗ</vt:lpstr>
      <vt:lpstr>РД МПЗ</vt:lpstr>
      <vt:lpstr>проц ОС</vt:lpstr>
      <vt:lpstr>РД ОС</vt:lpstr>
      <vt:lpstr>РД расчеты</vt:lpstr>
      <vt:lpstr>'Получение ауд.доказательств'!Область_печати</vt:lpstr>
      <vt:lpstr>'процедуры МПЗ'!Область_печати</vt:lpstr>
      <vt:lpstr>'РД ОС'!Область_печати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Гарма Тубанов</cp:lastModifiedBy>
  <dcterms:modified xsi:type="dcterms:W3CDTF">2022-06-14T02:09:05Z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2011-09-06T11:06:57Z</dcterms:created>
  <dc:creator>PotemkinaMA</dc:creator>
  <dc:description/>
  <dc:language>en-US</dc:language>
  <cp:lastModifiedBy>Светлана</cp:lastModifiedBy>
  <cp:lastPrinted>2013-07-09T12:03:56Z</cp:lastPrinted>
  <dcterms:modified xsi:type="dcterms:W3CDTF">2021-05-12T08:57:13Z</dcterms:modified>
  <cp:revision>0</cp:revision>
  <dc:subject/>
  <dc:title/>
</cp:coreProperties>
</file>