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B730CD13-A649-418B-B925-58C7CAAF22C6}" xr6:coauthVersionLast="45" xr6:coauthVersionMax="45" xr10:uidLastSave="{00000000-0000-0000-0000-000000000000}"/>
  <bookViews>
    <workbookView xWindow="1230" yWindow="2865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1-1" sheetId="51" r:id="rId9"/>
    <sheet name="3.2" sheetId="26" r:id="rId10"/>
    <sheet name="3.3" sheetId="28" r:id="rId11"/>
    <sheet name="3.4" sheetId="30" r:id="rId12"/>
    <sheet name="3.5" sheetId="32" r:id="rId13"/>
    <sheet name="3.6" sheetId="60" r:id="rId14"/>
    <sheet name="3.7" sheetId="7" r:id="rId15"/>
    <sheet name="Замечания" sheetId="15" r:id="rId16"/>
    <sheet name="осв 96" sheetId="16" r:id="rId17"/>
    <sheet name="ан 96" sheetId="18" r:id="rId18"/>
    <sheet name="карт 96" sheetId="20" r:id="rId19"/>
  </sheet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o_t1">'3.6'!$A$42</definedName>
    <definedName name="_oo_t1_buh">'3.6'!$A$62</definedName>
    <definedName name="_oo_t1_end">'3.6'!$A$100</definedName>
    <definedName name="_oo_t1_rash">'3.6'!$A$82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5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5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5" hidden="1">{#N/A,#N/A,FALSE,"101"}</definedName>
    <definedName name="bbddcvsfd" hidden="1">{#N/A,#N/A,FALSE,"101"}</definedName>
    <definedName name="D111.1" hidden="1">{#N/A,#N/A,FALSE,"101"}</definedName>
    <definedName name="D120.03" localSheetId="15" hidden="1">{#N/A,#N/A,FALSE,"101"}</definedName>
    <definedName name="D120.03" hidden="1">{#N/A,#N/A,FALSE,"101"}</definedName>
    <definedName name="D120.05" localSheetId="15" hidden="1">{#N/A,#N/A,FALSE,"101"}</definedName>
    <definedName name="D120.05" hidden="1">{#N/A,#N/A,FALSE,"101"}</definedName>
    <definedName name="D120.7" localSheetId="15" hidden="1">{#N/A,#N/A,FALSE,"101"}</definedName>
    <definedName name="D120.7" hidden="1">{#N/A,#N/A,FALSE,"101"}</definedName>
    <definedName name="D120.71" localSheetId="15" hidden="1">{#N/A,#N/A,FALSE,"101"}</definedName>
    <definedName name="D120.71" hidden="1">{#N/A,#N/A,FALSE,"101"}</definedName>
    <definedName name="eeadfa" localSheetId="15" hidden="1">{#N/A,#N/A,FALSE,"101"}</definedName>
    <definedName name="eeadfa" hidden="1">{#N/A,#N/A,FALSE,"101"}</definedName>
    <definedName name="eee" localSheetId="15" hidden="1">{#N/A,#N/A,FALSE,"101"}</definedName>
    <definedName name="eee" hidden="1">{#N/A,#N/A,FALSE,"101"}</definedName>
    <definedName name="eerer" localSheetId="15" hidden="1">{#N/A,#N/A,FALSE,"101"}</definedName>
    <definedName name="eerer" hidden="1">{#N/A,#N/A,FALSE,"101"}</definedName>
    <definedName name="erttrer" localSheetId="15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fgfs" localSheetId="15" hidden="1">{#N/A,#N/A,FALSE,"101"}</definedName>
    <definedName name="gfgfs" hidden="1">{#N/A,#N/A,FALSE,"101"}</definedName>
    <definedName name="gfsdasfa" localSheetId="15" hidden="1">{#N/A,#N/A,FALSE,"101"}</definedName>
    <definedName name="gfsdasfa" hidden="1">{#N/A,#N/A,FALSE,"101"}</definedName>
    <definedName name="gg" localSheetId="15" hidden="1">{#N/A,#N/A,FALSE,"101"}</definedName>
    <definedName name="gg" hidden="1">{#N/A,#N/A,FALSE,"101"}</definedName>
    <definedName name="ggg" localSheetId="15" hidden="1">{#N/A,#N/A,FALSE,"101"}</definedName>
    <definedName name="ggg" hidden="1">{#N/A,#N/A,FALSE,"101"}</definedName>
    <definedName name="gggg" localSheetId="15" hidden="1">{#N/A,#N/A,FALSE,"101"}</definedName>
    <definedName name="gggg" hidden="1">{#N/A,#N/A,FALSE,"101"}</definedName>
    <definedName name="ghfwad" localSheetId="15" hidden="1">{#N/A,#N/A,FALSE,"101"}</definedName>
    <definedName name="ghfwad" hidden="1">{#N/A,#N/A,FALSE,"101"}</definedName>
    <definedName name="ghh" localSheetId="15" hidden="1">{#N/A,#N/A,FALSE,"101"}</definedName>
    <definedName name="ghh" hidden="1">{#N/A,#N/A,FALSE,"101"}</definedName>
    <definedName name="gsadf" localSheetId="15" hidden="1">{#N/A,#N/A,FALSE,"101"}</definedName>
    <definedName name="gsadf" hidden="1">{#N/A,#N/A,FALSE,"101"}</definedName>
    <definedName name="hffdsfa" localSheetId="15" hidden="1">{#N/A,#N/A,FALSE,"101"}</definedName>
    <definedName name="hffdsfa" hidden="1">{#N/A,#N/A,FALSE,"101"}</definedName>
    <definedName name="hg" localSheetId="15" hidden="1">{#N/A,#N/A,FALSE,"101"}</definedName>
    <definedName name="hg" hidden="1">{#N/A,#N/A,FALSE,"101"}</definedName>
    <definedName name="hgkjhgfljgjh" hidden="1">#N/A</definedName>
    <definedName name="hgssfa" localSheetId="15" hidden="1">{#N/A,#N/A,FALSE,"101"}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localSheetId="15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5" hidden="1">{"'РП (2)'!$A$5:$S$150"}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9" hidden="1">BN243P3K10()</definedName>
    <definedName name="pr" localSheetId="10" hidden="1">BN243P3K10()</definedName>
    <definedName name="pr" localSheetId="11" hidden="1">BN243P3K10()</definedName>
    <definedName name="pr" localSheetId="12" hidden="1">BN243P3K10()</definedName>
    <definedName name="pr" hidden="1">BN243P3K10()</definedName>
    <definedName name="Q987.07" hidden="1">{#N/A,#N/A,FALSE,"101"}</definedName>
    <definedName name="retet4t" localSheetId="15" hidden="1">{#N/A,#N/A,FALSE,"101"}</definedName>
    <definedName name="retet4t" hidden="1">{#N/A,#N/A,FALSE,"101"}</definedName>
    <definedName name="rffdd" localSheetId="15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9" hidden="1">BN243P3K10()</definedName>
    <definedName name="rgfsdh" localSheetId="10" hidden="1">BN243P3K10()</definedName>
    <definedName name="rgfsdh" localSheetId="11" hidden="1">BN243P3K10()</definedName>
    <definedName name="rgfsdh" localSheetId="12" hidden="1">BN243P3K10()</definedName>
    <definedName name="rgfsdh" hidden="1">BN243P3K10()</definedName>
    <definedName name="rinata" hidden="1">{#N/A,#N/A,FALSE,"101"}</definedName>
    <definedName name="safefcs" localSheetId="15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9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2" hidden="1">BN243P3K10()</definedName>
    <definedName name="SAPFuncF4Help" hidden="1">BN243P3K10()</definedName>
    <definedName name="sdfeas" localSheetId="15" hidden="1">{#N/A,#N/A,FALSE,"101"}</definedName>
    <definedName name="sdfeas" hidden="1">{#N/A,#N/A,FALSE,"101"}</definedName>
    <definedName name="sencount" hidden="1">1</definedName>
    <definedName name="ssssssssssss" localSheetId="15" hidden="1">{#N/A,#N/A,FALSE,"101"}</definedName>
    <definedName name="ssssssssssss" hidden="1">{#N/A,#N/A,FALSE,"101"}</definedName>
    <definedName name="T20.02.list" localSheetId="15" hidden="1">{#N/A,#N/A,FALSE,"101"}</definedName>
    <definedName name="T20.02.list" hidden="1">{#N/A,#N/A,FALSE,"101"}</definedName>
    <definedName name="TextRefCopyRangeCount" localSheetId="15" hidden="1">247</definedName>
    <definedName name="TextRefCopyRangeCount" hidden="1">182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9" hidden="1">#REF!</definedName>
    <definedName name="vsfsadfa" localSheetId="10" hidden="1">#REF!</definedName>
    <definedName name="vsfsadfa" localSheetId="11" hidden="1">#REF!</definedName>
    <definedName name="vsfsadfa" localSheetId="12" hidden="1">#REF!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5" hidden="1">{#N/A,#N/A,FALSE,"101"}</definedName>
    <definedName name="wrn.list" hidden="1">{#N/A,#N/A,FALSE,"101"}</definedName>
    <definedName name="wrn.list." localSheetId="15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localSheetId="15" hidden="1">{#N/A,#N/A,FALSE,"101"}</definedName>
    <definedName name="wrn1.list" hidden="1">{#N/A,#N/A,FALSE,"101"}</definedName>
    <definedName name="wsx" localSheetId="15" hidden="1">{#N/A,#N/A,FALSE,"101"}</definedName>
    <definedName name="wsx" hidden="1">{#N/A,#N/A,FALSE,"101"}</definedName>
    <definedName name="wwr" localSheetId="15" hidden="1">{#N/A,#N/A,FALSE,"101"}</definedName>
    <definedName name="wwr" hidden="1">{#N/A,#N/A,FALSE,"101"}</definedName>
    <definedName name="wwrwerw" localSheetId="15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localSheetId="15" hidden="1">{#N/A,#N/A,FALSE,"101"}</definedName>
    <definedName name="ав" hidden="1">{#N/A,#N/A,FALSE,"101"}</definedName>
    <definedName name="авыа" localSheetId="15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9" hidden="1">#REF!</definedName>
    <definedName name="амор" localSheetId="10" hidden="1">#REF!</definedName>
    <definedName name="амор" localSheetId="11" hidden="1">#REF!</definedName>
    <definedName name="амор" localSheetId="12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9" hidden="1">#REF!</definedName>
    <definedName name="аморт" localSheetId="10" hidden="1">#REF!</definedName>
    <definedName name="аморт" localSheetId="11" hidden="1">#REF!</definedName>
    <definedName name="аморт" localSheetId="12" hidden="1">#REF!</definedName>
    <definedName name="аморт" hidden="1">#REF!</definedName>
    <definedName name="анализ_дог" hidden="1">{#N/A,#N/A,FALSE,"101"}</definedName>
    <definedName name="ангшнжщшозлджэ" localSheetId="15" hidden="1">{#N/A,#N/A,FALSE,"101"}</definedName>
    <definedName name="ангшнжщшозлджэ" hidden="1">{#N/A,#N/A,FALSE,"101"}</definedName>
    <definedName name="апвп" localSheetId="15" hidden="1">{#N/A,#N/A,FALSE,"101"}</definedName>
    <definedName name="апвп" hidden="1">{#N/A,#N/A,FALSE,"101"}</definedName>
    <definedName name="апп" localSheetId="15" hidden="1">{#N/A,#N/A,FALSE,"101"}</definedName>
    <definedName name="апп" hidden="1">{#N/A,#N/A,FALSE,"101"}</definedName>
    <definedName name="бдбдб" localSheetId="15" hidden="1">{#N/A,#N/A,FALSE,"101"}</definedName>
    <definedName name="бдбдб" hidden="1">{#N/A,#N/A,FALSE,"101"}</definedName>
    <definedName name="бюджет" localSheetId="15" hidden="1">{"'РП (2)'!$A$5:$S$150"}</definedName>
    <definedName name="бюджет" hidden="1">{"'РП (2)'!$A$5:$S$150"}</definedName>
    <definedName name="вапв" localSheetId="15" hidden="1">{#N/A,#N/A,FALSE,"101"}</definedName>
    <definedName name="вапв" hidden="1">{#N/A,#N/A,FALSE,"101"}</definedName>
    <definedName name="вапвввввпвп" localSheetId="15" hidden="1">{#N/A,#N/A,FALSE,"101"}</definedName>
    <definedName name="вапвввввпвп" hidden="1">{#N/A,#N/A,FALSE,"101"}</definedName>
    <definedName name="вапвп" localSheetId="15" hidden="1">{#N/A,#N/A,FALSE,"101"}</definedName>
    <definedName name="вапвп" hidden="1">{#N/A,#N/A,FALSE,"101"}</definedName>
    <definedName name="вапвпвпвв" localSheetId="15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9" hidden="1">BN243P3K10()</definedName>
    <definedName name="варо" localSheetId="10" hidden="1">BN243P3K10()</definedName>
    <definedName name="варо" localSheetId="11" hidden="1">BN243P3K10()</definedName>
    <definedName name="варо" localSheetId="12" hidden="1">BN243P3K10()</definedName>
    <definedName name="варо" hidden="1">BN243P3K10()</definedName>
    <definedName name="ваф" localSheetId="15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9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2" hidden="1">BN243P3K10()</definedName>
    <definedName name="ваырваро" hidden="1">BN243P3K10()</definedName>
    <definedName name="вв" localSheetId="15" hidden="1">{#N/A,#N/A,FALSE,"101"}</definedName>
    <definedName name="вв" hidden="1">{#N/A,#N/A,FALSE,"101"}</definedName>
    <definedName name="вв1" hidden="1">{#N/A,#N/A,FALSE,"101"}</definedName>
    <definedName name="вввв" localSheetId="15" hidden="1">{#N/A,#N/A,FALSE,"101"}</definedName>
    <definedName name="вввв" hidden="1">{#N/A,#N/A,FALSE,"101"}</definedName>
    <definedName name="ввпвпвв" localSheetId="15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9" hidden="1">BN243P3K10()</definedName>
    <definedName name="вор" localSheetId="10" hidden="1">BN243P3K10()</definedName>
    <definedName name="вор" localSheetId="11" hidden="1">BN243P3K10()</definedName>
    <definedName name="вор" localSheetId="12" hidden="1">BN243P3K10()</definedName>
    <definedName name="вор" hidden="1">BN243P3K10()</definedName>
    <definedName name="впавпвав" localSheetId="15" hidden="1">{#N/A,#N/A,FALSE,"101"}</definedName>
    <definedName name="впавпвав" hidden="1">{#N/A,#N/A,FALSE,"101"}</definedName>
    <definedName name="впавпвп" localSheetId="15" hidden="1">{#N/A,#N/A,FALSE,"101"}</definedName>
    <definedName name="впавпвп" hidden="1">{#N/A,#N/A,FALSE,"101"}</definedName>
    <definedName name="впвввп" localSheetId="15" hidden="1">{#N/A,#N/A,FALSE,"101"}</definedName>
    <definedName name="впвввп" hidden="1">{#N/A,#N/A,FALSE,"101"}</definedName>
    <definedName name="впвп" localSheetId="15" hidden="1">{#N/A,#N/A,FALSE,"101"}</definedName>
    <definedName name="впвп" hidden="1">{#N/A,#N/A,FALSE,"101"}</definedName>
    <definedName name="впвпввпп" localSheetId="15" hidden="1">{#N/A,#N/A,FALSE,"101"}</definedName>
    <definedName name="впвпввпп" hidden="1">{#N/A,#N/A,FALSE,"101"}</definedName>
    <definedName name="впвпвпаа" localSheetId="15" hidden="1">{#N/A,#N/A,FALSE,"101"}</definedName>
    <definedName name="впвпвпаа" hidden="1">{#N/A,#N/A,FALSE,"101"}</definedName>
    <definedName name="впвпвпв" localSheetId="15" hidden="1">{#N/A,#N/A,FALSE,"101"}</definedName>
    <definedName name="впвпвпв" hidden="1">{#N/A,#N/A,FALSE,"101"}</definedName>
    <definedName name="впвпвпвп" localSheetId="15" hidden="1">{#N/A,#N/A,FALSE,"101"}</definedName>
    <definedName name="впвпвпвп" hidden="1">{#N/A,#N/A,FALSE,"101"}</definedName>
    <definedName name="впвпвпвпвапвпппвпммчм" localSheetId="15" hidden="1">{#N/A,#N/A,FALSE,"101"}</definedName>
    <definedName name="впвпвпвпвапвпппвпммчм" hidden="1">{#N/A,#N/A,FALSE,"101"}</definedName>
    <definedName name="впвпвппап" localSheetId="15" hidden="1">{#N/A,#N/A,FALSE,"101"}</definedName>
    <definedName name="впвпвппап" hidden="1">{#N/A,#N/A,FALSE,"101"}</definedName>
    <definedName name="впвппп" localSheetId="15" hidden="1">{#N/A,#N/A,FALSE,"101"}</definedName>
    <definedName name="впвппп" hidden="1">{#N/A,#N/A,FALSE,"101"}</definedName>
    <definedName name="впрроо" localSheetId="15" hidden="1">{#N/A,#N/A,FALSE,"101"}</definedName>
    <definedName name="впрроо" hidden="1">{#N/A,#N/A,FALSE,"101"}</definedName>
    <definedName name="вфвфвф" localSheetId="15" hidden="1">{#N/A,#N/A,FALSE,"101"}</definedName>
    <definedName name="вфвфвф" hidden="1">{#N/A,#N/A,FALSE,"101"}</definedName>
    <definedName name="вфвфвфв" localSheetId="15" hidden="1">{#N/A,#N/A,FALSE,"101"}</definedName>
    <definedName name="вфвфвфв" hidden="1">{#N/A,#N/A,FALSE,"101"}</definedName>
    <definedName name="гг" localSheetId="15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9" hidden="1">BN243P3K10()</definedName>
    <definedName name="гггг" localSheetId="10" hidden="1">BN243P3K10()</definedName>
    <definedName name="гггг" localSheetId="11" hidden="1">BN243P3K10()</definedName>
    <definedName name="гггг" localSheetId="12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9" hidden="1">BN243P3K10()</definedName>
    <definedName name="гшн" localSheetId="10" hidden="1">BN243P3K10()</definedName>
    <definedName name="гшн" localSheetId="11" hidden="1">BN243P3K10()</definedName>
    <definedName name="гшн" localSheetId="12" hidden="1">BN243P3K10()</definedName>
    <definedName name="гшн" hidden="1">BN243P3K10()</definedName>
    <definedName name="гшш" localSheetId="15" hidden="1">{#N/A,#N/A,FALSE,"101"}</definedName>
    <definedName name="гшш" hidden="1">{#N/A,#N/A,FALSE,"101"}</definedName>
    <definedName name="гшщ" hidden="1">{#N/A,#N/A,FALSE,"101"}</definedName>
    <definedName name="гщгщг" localSheetId="15" hidden="1">{#N/A,#N/A,FALSE,"101"}</definedName>
    <definedName name="гщгщг" hidden="1">{#N/A,#N/A,FALSE,"101"}</definedName>
    <definedName name="гщгщгщ" localSheetId="15" hidden="1">{#N/A,#N/A,FALSE,"101"}</definedName>
    <definedName name="гщгщгщ" hidden="1">{#N/A,#N/A,FALSE,"101"}</definedName>
    <definedName name="гщщщг" localSheetId="15" hidden="1">{#N/A,#N/A,FALSE,"101"}</definedName>
    <definedName name="гщщщг" hidden="1">{#N/A,#N/A,FALSE,"101"}</definedName>
    <definedName name="дддддддддддддддд" hidden="1">{#N/A,#N/A,FALSE,"101"}</definedName>
    <definedName name="екееу" localSheetId="15" hidden="1">{#N/A,#N/A,FALSE,"101"}</definedName>
    <definedName name="екееу" hidden="1">{#N/A,#N/A,FALSE,"101"}</definedName>
    <definedName name="екнкккккк" localSheetId="15" hidden="1">{#N/A,#N/A,FALSE,"101"}</definedName>
    <definedName name="екнкккккк" hidden="1">{#N/A,#N/A,FALSE,"101"}</definedName>
    <definedName name="енг" hidden="1">{#N/A,#N/A,FALSE,"101"}</definedName>
    <definedName name="иирир" localSheetId="15" hidden="1">{#N/A,#N/A,FALSE,"101"}</definedName>
    <definedName name="иирир" hidden="1">{#N/A,#N/A,FALSE,"101"}</definedName>
    <definedName name="иирирапг8" localSheetId="15" hidden="1">{#N/A,#N/A,FALSE,"101"}</definedName>
    <definedName name="иирирапг8" hidden="1">{#N/A,#N/A,FALSE,"101"}</definedName>
    <definedName name="йййй" localSheetId="15" hidden="1">{#N/A,#N/A,FALSE,"101"}</definedName>
    <definedName name="йййй" hidden="1">{#N/A,#N/A,FALSE,"101"}</definedName>
    <definedName name="йййфй" localSheetId="15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9" hidden="1">#REF!</definedName>
    <definedName name="йку" localSheetId="10" hidden="1">#REF!</definedName>
    <definedName name="йку" localSheetId="11" hidden="1">#REF!</definedName>
    <definedName name="йку" localSheetId="12" hidden="1">#REF!</definedName>
    <definedName name="йку" hidden="1">#REF!</definedName>
    <definedName name="йфйфй" localSheetId="15" hidden="1">{#N/A,#N/A,FALSE,"101"}</definedName>
    <definedName name="йфйфй" hidden="1">{#N/A,#N/A,FALSE,"101"}</definedName>
    <definedName name="йцвфычс" localSheetId="15" hidden="1">{#N/A,#N/A,FALSE,"101"}</definedName>
    <definedName name="йцвфычс" hidden="1">{#N/A,#N/A,FALSE,"101"}</definedName>
    <definedName name="йццц" localSheetId="15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9" hidden="1">BN243P3K10()</definedName>
    <definedName name="капр" localSheetId="10" hidden="1">BN243P3K10()</definedName>
    <definedName name="капр" localSheetId="11" hidden="1">BN243P3K10()</definedName>
    <definedName name="капр" localSheetId="12" hidden="1">BN243P3K10()</definedName>
    <definedName name="капр" hidden="1">BN243P3K10()</definedName>
    <definedName name="кекнек" localSheetId="15" hidden="1">{#N/A,#N/A,FALSE,"101"}</definedName>
    <definedName name="кекнек" hidden="1">{#N/A,#N/A,FALSE,"101"}</definedName>
    <definedName name="кенкен" localSheetId="15" hidden="1">{#N/A,#N/A,FALSE,"101"}</definedName>
    <definedName name="кенкен" hidden="1">{#N/A,#N/A,FALSE,"101"}</definedName>
    <definedName name="ккекнк" localSheetId="15" hidden="1">{#N/A,#N/A,FALSE,"101"}</definedName>
    <definedName name="ккекнк" hidden="1">{#N/A,#N/A,FALSE,"101"}</definedName>
    <definedName name="ккеукцкцку" localSheetId="15" hidden="1">{#N/A,#N/A,FALSE,"101"}</definedName>
    <definedName name="ккеукцкцку" hidden="1">{#N/A,#N/A,FALSE,"101"}</definedName>
    <definedName name="кккййй" localSheetId="15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localSheetId="15" hidden="1">{#N/A,#N/A,FALSE,"101"}</definedName>
    <definedName name="кнеек" hidden="1">{#N/A,#N/A,FALSE,"101"}</definedName>
    <definedName name="кнкн" localSheetId="15" hidden="1">{#N/A,#N/A,FALSE,"101"}</definedName>
    <definedName name="кнкн" hidden="1">{#N/A,#N/A,FALSE,"101"}</definedName>
    <definedName name="КРАСНОЯРСК" localSheetId="15" hidden="1">{"'РП (2)'!$A$5:$S$150"}</definedName>
    <definedName name="КРАСНОЯРСК" hidden="1">{"'РП (2)'!$A$5:$S$150"}</definedName>
    <definedName name="куцкццк" localSheetId="15" hidden="1">{#N/A,#N/A,FALSE,"101"}</definedName>
    <definedName name="куцкццк" hidden="1">{#N/A,#N/A,FALSE,"101"}</definedName>
    <definedName name="кцкцк" localSheetId="15" hidden="1">{#N/A,#N/A,FALSE,"101"}</definedName>
    <definedName name="кцкцк" hidden="1">{#N/A,#N/A,FALSE,"101"}</definedName>
    <definedName name="лва" hidden="1">{#N/A,#N/A,FALSE,"101"}</definedName>
    <definedName name="лл" localSheetId="15" hidden="1">{#N/A,#N/A,FALSE,"101"}</definedName>
    <definedName name="лл" hidden="1">{#N/A,#N/A,FALSE,"101"}</definedName>
    <definedName name="лоа" localSheetId="15" hidden="1">{#N/A,#N/A,FALSE,"101"}</definedName>
    <definedName name="лоа" hidden="1">{#N/A,#N/A,FALSE,"101"}</definedName>
    <definedName name="лорпа" hidden="1">{#N/A,#N/A,FALSE,"101"}</definedName>
    <definedName name="лрлрлр" localSheetId="15" hidden="1">{#N/A,#N/A,FALSE,"101"}</definedName>
    <definedName name="лрлрлр" hidden="1">{#N/A,#N/A,FALSE,"101"}</definedName>
    <definedName name="льттлмм" localSheetId="15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localSheetId="15" hidden="1">{#N/A,#N/A,FALSE,"101"}</definedName>
    <definedName name="ммирр" hidden="1">{#N/A,#N/A,FALSE,"101"}</definedName>
    <definedName name="мпраач" localSheetId="15" hidden="1">{#N/A,#N/A,FALSE,"101"}</definedName>
    <definedName name="мпраач" hidden="1">{#N/A,#N/A,FALSE,"101"}</definedName>
    <definedName name="МС" hidden="1">{"'РП (2)'!$A$5:$S$150"}</definedName>
    <definedName name="мчмчммчмчм" localSheetId="15" hidden="1">{#N/A,#N/A,FALSE,"101"}</definedName>
    <definedName name="мчмчммчмчм" hidden="1">{#N/A,#N/A,FALSE,"101"}</definedName>
    <definedName name="мчмчмчмчм" localSheetId="15" hidden="1">{#N/A,#N/A,FALSE,"101"}</definedName>
    <definedName name="мчмчмчмчм" hidden="1">{#N/A,#N/A,FALSE,"101"}</definedName>
    <definedName name="нгш" hidden="1">{#N/A,#N/A,FALSE,"101"}</definedName>
    <definedName name="некгнпл" localSheetId="15" hidden="1">{#N/A,#N/A,FALSE,"101"}</definedName>
    <definedName name="некгнпл" hidden="1">{#N/A,#N/A,FALSE,"101"}</definedName>
    <definedName name="некнк" localSheetId="15" hidden="1">{#N/A,#N/A,FALSE,"101"}</definedName>
    <definedName name="некнк" hidden="1">{#N/A,#N/A,FALSE,"101"}</definedName>
    <definedName name="ннаеасен" localSheetId="15" hidden="1">{#N/A,#N/A,FALSE,"101"}</definedName>
    <definedName name="ннаеасен" hidden="1">{#N/A,#N/A,FALSE,"101"}</definedName>
    <definedName name="нннннн" hidden="1">{#N/A,#N/A,FALSE,"101"}</definedName>
    <definedName name="нннунуну" localSheetId="15" hidden="1">{#N/A,#N/A,FALSE,"101"}</definedName>
    <definedName name="нннунуну" hidden="1">{#N/A,#N/A,FALSE,"101"}</definedName>
    <definedName name="нолтьирв" localSheetId="15" hidden="1">{#N/A,#N/A,FALSE,"101"}</definedName>
    <definedName name="нолтьирв" hidden="1">{#N/A,#N/A,FALSE,"101"}</definedName>
    <definedName name="Нрограмма" localSheetId="15" hidden="1">{#N/A,#N/A,FALSE,"101"}</definedName>
    <definedName name="Нрограмма" hidden="1">{#N/A,#N/A,FALSE,"101"}</definedName>
    <definedName name="_xlnm.Print_Area" localSheetId="3">'2.1'!$A$1:$H$48</definedName>
    <definedName name="_xlnm.Print_Area" localSheetId="4">'2.2'!$A$1:$D$19</definedName>
    <definedName name="_xlnm.Print_Area" localSheetId="5">'2.3.'!$A$1:$E$18</definedName>
    <definedName name="_xlnm.Print_Area" localSheetId="6">'2.4'!$A$1:$E$36</definedName>
    <definedName name="_xlnm.Print_Area" localSheetId="8">'3.1-1'!$A$1:$G$46</definedName>
    <definedName name="_xlnm.Print_Area" localSheetId="9">'3.2'!$A$1:$F$45</definedName>
    <definedName name="_xlnm.Print_Area" localSheetId="10">'3.3'!$A$1:$F$42</definedName>
    <definedName name="_xlnm.Print_Area" localSheetId="11">'3.4'!$A$1:$F$21</definedName>
    <definedName name="_xlnm.Print_Area" localSheetId="12">'3.5'!$A$1:$F$26</definedName>
    <definedName name="_xlnm.Print_Area" localSheetId="13">'3.6'!$A$1:$K$103</definedName>
    <definedName name="_xlnm.Print_Area" localSheetId="14">'3.7'!$A$1:$E$31</definedName>
    <definedName name="_xlnm.Print_Area" localSheetId="15">Замечания!$A$1:$E$16</definedName>
    <definedName name="_xlnm.Print_Area" localSheetId="1">ПРОГРАММА!$A$1:$F$38</definedName>
    <definedName name="_xlnm.Print_Area" localSheetId="0">Титульный!$A$1:$E$41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9" hidden="1">BN243P3K10()</definedName>
    <definedName name="олтьпо" localSheetId="10" hidden="1">BN243P3K10()</definedName>
    <definedName name="олтьпо" localSheetId="11" hidden="1">BN243P3K10()</definedName>
    <definedName name="олтьпо" localSheetId="12" hidden="1">BN243P3K10()</definedName>
    <definedName name="олтьпо" hidden="1">BN243P3K10()</definedName>
    <definedName name="оо" localSheetId="15" hidden="1">{#N/A,#N/A,FALSE,"101"}</definedName>
    <definedName name="оо" hidden="1">{#N/A,#N/A,FALSE,"101"}</definedName>
    <definedName name="ОПУ2006" hidden="1">{#N/A,#N/A,FALSE,"101"}</definedName>
    <definedName name="ОС" localSheetId="15" hidden="1">{"'РП (2)'!$A$5:$S$150"}</definedName>
    <definedName name="ОС" hidden="1">{"'РП (2)'!$A$5:$S$150"}</definedName>
    <definedName name="ОСВ_62.11" localSheetId="15" hidden="1">{#N/A,#N/A,FALSE,"101"}</definedName>
    <definedName name="ОСВ_62.11" hidden="1">{#N/A,#N/A,FALSE,"101"}</definedName>
    <definedName name="павапв" localSheetId="15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9" hidden="1">BN243P3K10()</definedName>
    <definedName name="пара" localSheetId="10" hidden="1">BN243P3K10()</definedName>
    <definedName name="пара" localSheetId="11" hidden="1">BN243P3K10()</definedName>
    <definedName name="пара" localSheetId="12" hidden="1">BN243P3K10()</definedName>
    <definedName name="пара" hidden="1">BN243P3K10()</definedName>
    <definedName name="пвпавп" localSheetId="15" hidden="1">{#N/A,#N/A,FALSE,"101"}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localSheetId="15" hidden="1">{#N/A,#N/A,FALSE,"101"}</definedName>
    <definedName name="пнпнпаск" hidden="1">{#N/A,#N/A,FALSE,"101"}</definedName>
    <definedName name="ппооооооооо" localSheetId="15" hidden="1">{#N/A,#N/A,FALSE,"101"}</definedName>
    <definedName name="ппооооооооо" hidden="1">{#N/A,#N/A,FALSE,"101"}</definedName>
    <definedName name="просроч" localSheetId="15" hidden="1">{#N/A,#N/A,FALSE,"101"}</definedName>
    <definedName name="просроч" hidden="1">{#N/A,#N/A,FALSE,"101"}</definedName>
    <definedName name="процедуры" localSheetId="15" hidden="1">{#N/A,#N/A,FALSE,"101"}</definedName>
    <definedName name="процедуры" hidden="1">{#N/A,#N/A,FALSE,"101"}</definedName>
    <definedName name="РАБОТА" localSheetId="15" hidden="1">{#N/A,#N/A,FALSE,"101"}</definedName>
    <definedName name="РАБОТА" hidden="1">{#N/A,#N/A,FALSE,"101"}</definedName>
    <definedName name="РАБОТА1" localSheetId="15" hidden="1">{#N/A,#N/A,FALSE,"101"}</definedName>
    <definedName name="РАБОТА1" hidden="1">{#N/A,#N/A,FALSE,"101"}</definedName>
    <definedName name="РАБОТА2" localSheetId="15" hidden="1">{#N/A,#N/A,FALSE,"101"}</definedName>
    <definedName name="РАБОТА2" hidden="1">{#N/A,#N/A,FALSE,"101"}</definedName>
    <definedName name="РАБОТА3" localSheetId="15" hidden="1">{#N/A,#N/A,FALSE,"101"}</definedName>
    <definedName name="РАБОТА3" hidden="1">{#N/A,#N/A,FALSE,"101"}</definedName>
    <definedName name="РАБОТА5" localSheetId="15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localSheetId="15" hidden="1">{#VALUE!,#N/A,FALSE,0}</definedName>
    <definedName name="роплп" hidden="1">{#VALUE!,#N/A,FALSE,0}</definedName>
    <definedName name="рррр" localSheetId="15" hidden="1">{#N/A,#N/A,FALSE,"101"}</definedName>
    <definedName name="рррр" hidden="1">{#N/A,#N/A,FALSE,"101"}</definedName>
    <definedName name="ршгршп" localSheetId="15" hidden="1">{#N/A,#N/A,FALSE,"101"}</definedName>
    <definedName name="ршгршп" hidden="1">{#N/A,#N/A,FALSE,"101"}</definedName>
    <definedName name="ршрлтл" localSheetId="15" hidden="1">{#N/A,#N/A,FALSE,"101"}</definedName>
    <definedName name="ршрлтл" hidden="1">{#N/A,#N/A,FALSE,"101"}</definedName>
    <definedName name="ршршпш" localSheetId="15" hidden="1">{#N/A,#N/A,FALSE,"101"}</definedName>
    <definedName name="ршршпш" hidden="1">{#N/A,#N/A,FALSE,"101"}</definedName>
    <definedName name="ршршр" localSheetId="15" hidden="1">{#N/A,#N/A,FALSE,"101"}</definedName>
    <definedName name="ршршр" hidden="1">{#N/A,#N/A,FALSE,"101"}</definedName>
    <definedName name="СВК" localSheetId="15" hidden="1">{#N/A,#N/A,FALSE,"101"}</definedName>
    <definedName name="СВК" hidden="1">{#N/A,#N/A,FALSE,"101"}</definedName>
    <definedName name="свкн" localSheetId="15" hidden="1">{#N/A,#N/A,FALSE,"101"}</definedName>
    <definedName name="свкн" hidden="1">{#N/A,#N/A,FALSE,"101"}</definedName>
    <definedName name="смкыцяй" localSheetId="15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9" hidden="1">#REF!</definedName>
    <definedName name="титул2" localSheetId="10" hidden="1">#REF!</definedName>
    <definedName name="титул2" localSheetId="11" hidden="1">#REF!</definedName>
    <definedName name="титул2" localSheetId="12" hidden="1">#REF!</definedName>
    <definedName name="титул2" hidden="1">#REF!</definedName>
    <definedName name="тот" hidden="1">{#N/A,#N/A,FALSE,"101"}</definedName>
    <definedName name="ттитбтлрш" localSheetId="15" hidden="1">{#N/A,#N/A,FALSE,"101"}</definedName>
    <definedName name="ттитбтлрш" hidden="1">{#N/A,#N/A,FALSE,"101"}</definedName>
    <definedName name="ттитити" localSheetId="15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localSheetId="15" hidden="1">{#N/A,#N/A,FALSE,"101"}</definedName>
    <definedName name="уумыыс" hidden="1">{#N/A,#N/A,FALSE,"101"}</definedName>
    <definedName name="уцва" localSheetId="15" hidden="1">{#N/A,#N/A,FALSE,"101"}</definedName>
    <definedName name="уцва" hidden="1">{#N/A,#N/A,FALSE,"101"}</definedName>
    <definedName name="фацй" localSheetId="15" hidden="1">{#N/A,#N/A,FALSE,"101"}</definedName>
    <definedName name="фацй" hidden="1">{#N/A,#N/A,FALSE,"101"}</definedName>
    <definedName name="фкфрукр" hidden="1">{#N/A,#N/A,FALSE,"101"}</definedName>
    <definedName name="фф" localSheetId="15" hidden="1">{#N/A,#N/A,FALSE,"101"}</definedName>
    <definedName name="фф" hidden="1">{#N/A,#N/A,FALSE,"101"}</definedName>
    <definedName name="фц" localSheetId="15" hidden="1">{"'РП (2)'!$A$5:$S$150"}</definedName>
    <definedName name="фц" hidden="1">{"'РП (2)'!$A$5:$S$150"}</definedName>
    <definedName name="фывцсц" localSheetId="15" hidden="1">{#N/A,#N/A,FALSE,"101"}</definedName>
    <definedName name="фывцсц" hidden="1">{#N/A,#N/A,FALSE,"101"}</definedName>
    <definedName name="хххх" localSheetId="15" hidden="1">{#N/A,#N/A,FALSE,"101"}</definedName>
    <definedName name="хххх" hidden="1">{#N/A,#N/A,FALSE,"101"}</definedName>
    <definedName name="ххххх" localSheetId="15" hidden="1">{#N/A,#N/A,FALSE,"101"}</definedName>
    <definedName name="ххххх" hidden="1">{#N/A,#N/A,FALSE,"101"}</definedName>
    <definedName name="цвйвйв" localSheetId="15" hidden="1">{#N/A,#N/A,FALSE,"101"}</definedName>
    <definedName name="цвйвйв" hidden="1">{#N/A,#N/A,FALSE,"101"}</definedName>
    <definedName name="цкцкуцк" localSheetId="15" hidden="1">{#N/A,#N/A,FALSE,"101"}</definedName>
    <definedName name="цкцкуцк" hidden="1">{#N/A,#N/A,FALSE,"101"}</definedName>
    <definedName name="цук" hidden="1">{#N/A,#N/A,FALSE,"101"}</definedName>
    <definedName name="цукц" localSheetId="15" hidden="1">{#N/A,#N/A,FALSE,"101"}</definedName>
    <definedName name="цукц" hidden="1">{#N/A,#N/A,FALSE,"101"}</definedName>
    <definedName name="ЦУУ" hidden="1">{#N/A,#N/A,FALSE,"101"}</definedName>
    <definedName name="чмчмчмчмсчч" localSheetId="15" hidden="1">{#N/A,#N/A,FALSE,"101"}</definedName>
    <definedName name="чмчмчмчмсчч" hidden="1">{#N/A,#N/A,FALSE,"101"}</definedName>
    <definedName name="шпрпансс" localSheetId="15" hidden="1">{#N/A,#N/A,FALSE,"101"}</definedName>
    <definedName name="шпрпансс" hidden="1">{#N/A,#N/A,FALSE,"101"}</definedName>
    <definedName name="шттолрш" localSheetId="15" hidden="1">{#N/A,#N/A,FALSE,"101"}</definedName>
    <definedName name="шттолрш" hidden="1">{#N/A,#N/A,FALSE,"101"}</definedName>
    <definedName name="шщз" hidden="1">{#N/A,#N/A,FALSE,"101"}</definedName>
    <definedName name="шщщ" localSheetId="15" hidden="1">{#N/A,#N/A,FALSE,"101"}</definedName>
    <definedName name="шщщ" hidden="1">{#N/A,#N/A,FALSE,"101"}</definedName>
    <definedName name="щзх" hidden="1">{#N/A,#N/A,FALSE,"101"}</definedName>
    <definedName name="щлрошгпм" localSheetId="15" hidden="1">{#N/A,#N/A,FALSE,"101"}</definedName>
    <definedName name="щлрошгпм" hidden="1">{#N/A,#N/A,FALSE,"101"}</definedName>
    <definedName name="щш" hidden="1">{#N/A,#N/A,FALSE,"101"}</definedName>
    <definedName name="щшгщгщг" localSheetId="15" hidden="1">{#N/A,#N/A,FALSE,"101"}</definedName>
    <definedName name="щшгщгщг" hidden="1">{#N/A,#N/A,FALSE,"101"}</definedName>
    <definedName name="ы" localSheetId="15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9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2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9" hidden="1">BN243P3K10()</definedName>
    <definedName name="ывыв" localSheetId="10" hidden="1">BN243P3K10()</definedName>
    <definedName name="ывыв" localSheetId="11" hidden="1">BN243P3K10()</definedName>
    <definedName name="ывыв" localSheetId="12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9" hidden="1">BN243P3K10()</definedName>
    <definedName name="ысыс" localSheetId="10" hidden="1">BN243P3K10()</definedName>
    <definedName name="ысыс" localSheetId="11" hidden="1">BN243P3K10()</definedName>
    <definedName name="ысыс" localSheetId="12" hidden="1">BN243P3K10()</definedName>
    <definedName name="ысыс" hidden="1">BN243P3K10()</definedName>
    <definedName name="ыукмм" localSheetId="15" hidden="1">{#N/A,#N/A,FALSE,"101"}</definedName>
    <definedName name="ыукмм" hidden="1">{#N/A,#N/A,FALSE,"101"}</definedName>
    <definedName name="ыфва" localSheetId="15" hidden="1">{#N/A,#N/A,FALSE,"101"}</definedName>
    <definedName name="ыфва" hidden="1">{#N/A,#N/A,FALSE,"101"}</definedName>
    <definedName name="ыфвфв" localSheetId="15" hidden="1">{#N/A,#N/A,FALSE,"101"}</definedName>
    <definedName name="ыфвфв" hidden="1">{#N/A,#N/A,FALSE,"101"}</definedName>
    <definedName name="ыыйй" localSheetId="15" hidden="1">{#N/A,#N/A,FALSE,"101"}</definedName>
    <definedName name="ыыйй" hidden="1">{#N/A,#N/A,FALSE,"101"}</definedName>
    <definedName name="ыычыфыв" localSheetId="15" hidden="1">{#N/A,#N/A,FALSE,"101"}</definedName>
    <definedName name="ыычыфыв" hidden="1">{#N/A,#N/A,FALSE,"101"}</definedName>
    <definedName name="ьблрщрщ" localSheetId="15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60" l="1"/>
  <c r="F35" i="22" l="1"/>
  <c r="E35" i="22"/>
  <c r="C3" i="60"/>
  <c r="C2" i="60"/>
  <c r="C1" i="60"/>
  <c r="J99" i="60"/>
  <c r="I99" i="60"/>
  <c r="H99" i="60"/>
  <c r="G99" i="60"/>
  <c r="B99" i="60"/>
  <c r="J98" i="60"/>
  <c r="I98" i="60"/>
  <c r="H98" i="60"/>
  <c r="G98" i="60"/>
  <c r="B98" i="60"/>
  <c r="J97" i="60"/>
  <c r="I97" i="60"/>
  <c r="H97" i="60"/>
  <c r="G97" i="60"/>
  <c r="B97" i="60"/>
  <c r="J96" i="60"/>
  <c r="I96" i="60"/>
  <c r="H96" i="60"/>
  <c r="G96" i="60"/>
  <c r="B96" i="60"/>
  <c r="J95" i="60"/>
  <c r="I95" i="60"/>
  <c r="H95" i="60"/>
  <c r="G95" i="60"/>
  <c r="B95" i="60"/>
  <c r="J94" i="60"/>
  <c r="I94" i="60"/>
  <c r="H94" i="60"/>
  <c r="G94" i="60"/>
  <c r="B94" i="60"/>
  <c r="J93" i="60"/>
  <c r="I93" i="60"/>
  <c r="H93" i="60"/>
  <c r="G93" i="60"/>
  <c r="B93" i="60"/>
  <c r="J92" i="60"/>
  <c r="I92" i="60"/>
  <c r="H92" i="60"/>
  <c r="G92" i="60"/>
  <c r="B92" i="60"/>
  <c r="J91" i="60"/>
  <c r="I91" i="60"/>
  <c r="H91" i="60"/>
  <c r="G91" i="60"/>
  <c r="B91" i="60"/>
  <c r="J90" i="60"/>
  <c r="I90" i="60"/>
  <c r="H90" i="60"/>
  <c r="G90" i="60"/>
  <c r="B90" i="60"/>
  <c r="J89" i="60"/>
  <c r="I89" i="60"/>
  <c r="H89" i="60"/>
  <c r="G89" i="60"/>
  <c r="B89" i="60"/>
  <c r="J88" i="60"/>
  <c r="I88" i="60"/>
  <c r="H88" i="60"/>
  <c r="G88" i="60"/>
  <c r="B88" i="60"/>
  <c r="J87" i="60"/>
  <c r="I87" i="60"/>
  <c r="H87" i="60"/>
  <c r="G87" i="60"/>
  <c r="B87" i="60"/>
  <c r="J86" i="60"/>
  <c r="I86" i="60"/>
  <c r="H86" i="60"/>
  <c r="G86" i="60"/>
  <c r="B86" i="60"/>
  <c r="J85" i="60"/>
  <c r="I85" i="60"/>
  <c r="H85" i="60"/>
  <c r="G85" i="60"/>
  <c r="B85" i="60"/>
  <c r="J84" i="60"/>
  <c r="I84" i="60"/>
  <c r="H84" i="60"/>
  <c r="G84" i="60"/>
  <c r="B84" i="60"/>
  <c r="J83" i="60"/>
  <c r="I83" i="60"/>
  <c r="H83" i="60"/>
  <c r="G83" i="60"/>
  <c r="B83" i="60"/>
  <c r="J82" i="60"/>
  <c r="I82" i="60"/>
  <c r="H82" i="60"/>
  <c r="G82" i="60"/>
  <c r="B82" i="60"/>
  <c r="K79" i="60"/>
  <c r="B79" i="60"/>
  <c r="K78" i="60"/>
  <c r="B78" i="60"/>
  <c r="K77" i="60"/>
  <c r="B77" i="60"/>
  <c r="K76" i="60"/>
  <c r="B76" i="60"/>
  <c r="K75" i="60"/>
  <c r="B75" i="60"/>
  <c r="K74" i="60"/>
  <c r="B74" i="60"/>
  <c r="K73" i="60"/>
  <c r="B73" i="60"/>
  <c r="K72" i="60"/>
  <c r="B72" i="60"/>
  <c r="K71" i="60"/>
  <c r="B71" i="60"/>
  <c r="K70" i="60"/>
  <c r="B70" i="60"/>
  <c r="K69" i="60"/>
  <c r="B69" i="60"/>
  <c r="K68" i="60"/>
  <c r="B68" i="60"/>
  <c r="K67" i="60"/>
  <c r="B67" i="60"/>
  <c r="K66" i="60"/>
  <c r="B66" i="60"/>
  <c r="K65" i="60"/>
  <c r="B65" i="60"/>
  <c r="K64" i="60"/>
  <c r="B64" i="60"/>
  <c r="K63" i="60"/>
  <c r="B63" i="60"/>
  <c r="K62" i="60"/>
  <c r="B62" i="60"/>
  <c r="K61" i="60"/>
  <c r="J61" i="60"/>
  <c r="I61" i="60"/>
  <c r="H61" i="60"/>
  <c r="G61" i="60"/>
  <c r="K59" i="60"/>
  <c r="K58" i="60"/>
  <c r="K98" i="60" s="1"/>
  <c r="K57" i="60"/>
  <c r="K56" i="60"/>
  <c r="K55" i="60"/>
  <c r="K54" i="60"/>
  <c r="K94" i="60" s="1"/>
  <c r="K53" i="60"/>
  <c r="K52" i="60"/>
  <c r="K92" i="60" s="1"/>
  <c r="K51" i="60"/>
  <c r="K50" i="60"/>
  <c r="K49" i="60"/>
  <c r="K48" i="60"/>
  <c r="K88" i="60" s="1"/>
  <c r="K47" i="60"/>
  <c r="K46" i="60"/>
  <c r="K86" i="60" s="1"/>
  <c r="K45" i="60"/>
  <c r="K44" i="60"/>
  <c r="K43" i="60"/>
  <c r="K42" i="60"/>
  <c r="K82" i="60" s="1"/>
  <c r="J41" i="60"/>
  <c r="I41" i="60"/>
  <c r="H41" i="60"/>
  <c r="K96" i="60" l="1"/>
  <c r="K84" i="60"/>
  <c r="K90" i="60"/>
  <c r="G81" i="60"/>
  <c r="I81" i="60"/>
  <c r="K41" i="60"/>
  <c r="K81" i="60" s="1"/>
  <c r="K83" i="60"/>
  <c r="K85" i="60"/>
  <c r="K87" i="60"/>
  <c r="K89" i="60"/>
  <c r="K91" i="60"/>
  <c r="K93" i="60"/>
  <c r="K95" i="60"/>
  <c r="K97" i="60"/>
  <c r="K99" i="60"/>
  <c r="H81" i="60"/>
  <c r="J81" i="60"/>
  <c r="D24" i="7"/>
  <c r="D23" i="7"/>
  <c r="A24" i="7"/>
  <c r="A23" i="7"/>
  <c r="A28" i="25"/>
  <c r="A8" i="30"/>
  <c r="A9" i="25"/>
  <c r="C20" i="2"/>
  <c r="C19" i="2"/>
  <c r="A19" i="2"/>
  <c r="D13" i="5"/>
  <c r="D12" i="5"/>
  <c r="F36" i="22" l="1"/>
  <c r="A20" i="2" l="1"/>
  <c r="C2" i="51" l="1"/>
  <c r="C1" i="51"/>
  <c r="E27" i="22" l="1"/>
  <c r="B20" i="2" l="1"/>
  <c r="E20" i="2" s="1"/>
  <c r="B19" i="2"/>
  <c r="E19" i="2" s="1"/>
  <c r="E31" i="22" l="1"/>
  <c r="A8" i="5" l="1"/>
  <c r="F34" i="22" l="1"/>
  <c r="F29" i="22"/>
  <c r="E36" i="22"/>
  <c r="E34" i="22"/>
  <c r="E33" i="22"/>
  <c r="E32" i="22"/>
  <c r="E29" i="22"/>
  <c r="E26" i="22"/>
  <c r="F27" i="22"/>
  <c r="F26" i="22"/>
  <c r="B6" i="6"/>
  <c r="A8" i="32"/>
  <c r="B2" i="32"/>
  <c r="B1" i="32"/>
  <c r="F33" i="22"/>
  <c r="B2" i="30"/>
  <c r="B1" i="30"/>
  <c r="A8" i="28"/>
  <c r="F32" i="22"/>
  <c r="B2" i="28"/>
  <c r="B1" i="28"/>
  <c r="F31" i="22"/>
  <c r="A8" i="26" l="1"/>
  <c r="B2" i="26"/>
  <c r="B1" i="26"/>
  <c r="A8" i="25" l="1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3" i="2"/>
  <c r="A32" i="2"/>
  <c r="C15" i="2"/>
  <c r="C14" i="2"/>
</calcChain>
</file>

<file path=xl/sharedStrings.xml><?xml version="1.0" encoding="utf-8"?>
<sst xmlns="http://schemas.openxmlformats.org/spreadsheetml/2006/main" count="490" uniqueCount="288">
  <si>
    <t>Клиент: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</si>
  <si>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</si>
  <si>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</si>
  <si>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</si>
  <si>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</si>
  <si>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</si>
  <si>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</si>
  <si>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</si>
  <si>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</si>
  <si>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</si>
  <si>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</si>
  <si>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</si>
  <si>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</si>
  <si>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</si>
  <si>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</si>
  <si>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</si>
  <si>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</si>
  <si>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</si>
  <si>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</si>
  <si>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</si>
  <si>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</si>
  <si>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</si>
  <si>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</si>
  <si>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</si>
  <si>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</si>
  <si>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</si>
  <si>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</si>
  <si>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</si>
  <si>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</si>
  <si>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</si>
  <si>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</si>
  <si>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</si>
  <si>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</si>
  <si>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</si>
  <si>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</si>
  <si>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</si>
  <si>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</si>
  <si>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</si>
  <si>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</si>
  <si>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</si>
  <si>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</si>
  <si>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</si>
  <si>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</si>
  <si>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</si>
  <si>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</si>
  <si>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</si>
  <si>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</si>
  <si>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</si>
  <si>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</si>
  <si>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</si>
  <si>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</si>
  <si>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</si>
  <si>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</si>
  <si>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</si>
  <si>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</si>
  <si>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</si>
  <si>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</si>
  <si>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</si>
  <si>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</si>
  <si>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</si>
  <si>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</si>
  <si>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</si>
  <si>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</si>
  <si>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</si>
  <si>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</si>
  <si>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</si>
  <si>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</si>
  <si>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</si>
  <si>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</si>
  <si>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</si>
  <si>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</si>
  <si>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</si>
  <si>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</si>
  <si>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</si>
  <si>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</si>
  <si>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</si>
  <si>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Да/Нет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</si>
  <si>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</si>
  <si>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</si>
  <si>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</si>
  <si>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</si>
  <si>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</si>
  <si>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</si>
  <si>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</si>
  <si>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</si>
  <si>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</si>
  <si>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</si>
  <si>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</si>
  <si>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</si>
  <si>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</si>
  <si>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</si>
  <si>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</si>
  <si>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</si>
  <si>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</si>
  <si>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</si>
  <si>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</si>
  <si>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</si>
  <si>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</si>
  <si>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</si>
  <si>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</si>
  <si>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</si>
  <si>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</si>
  <si>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</si>
  <si>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</si>
  <si>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</si>
  <si>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</si>
  <si>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</si>
  <si>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</si>
  <si>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</si>
  <si>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</si>
  <si>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</si>
  <si>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t>3.7.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</si>
  <si>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</si>
  <si>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</si>
  <si>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</si>
  <si>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</si>
  <si>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</si>
  <si>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</si>
  <si>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</si>
  <si>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</si>
  <si>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</si>
  <si>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</si>
  <si>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</si>
  <si>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</si>
  <si>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</si>
  <si>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</si>
  <si>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</si>
  <si>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</si>
  <si>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</si>
  <si>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</si>
  <si>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</si>
  <si>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</si>
  <si>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</si>
  <si>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</si>
  <si>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</si>
  <si>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</si>
  <si>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</si>
  <si>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</si>
  <si>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Данные по состоянию на конец предыдущего периода</t>
  </si>
  <si>
    <t>Данные по состоянию на конец проверяемого периода</t>
  </si>
  <si>
    <t>E, V, C</t>
  </si>
  <si>
    <t>Аудит запасов</t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</si>
  <si>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</si>
  <si>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E, V, C, A</t>
  </si>
  <si>
    <t>P, V, C</t>
  </si>
  <si>
    <t>V, C, E, P</t>
  </si>
  <si>
    <t>C, V</t>
  </si>
  <si>
    <t xml:space="preserve">V </t>
  </si>
  <si>
    <t>E, R&amp;O</t>
  </si>
  <si>
    <t>Отклонения (тыс.руб.)</t>
  </si>
  <si>
    <t>Показатель отчетности (тыс.руб.)</t>
  </si>
  <si>
    <t>Статьи  отчетности</t>
  </si>
  <si>
    <t>Анализ учетных записей на наличие нетипичных или сомнительных проводок. Сделайте обзор по счетам учета кредитов и займов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</si>
  <si>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r>
      <rPr>
        <b/>
        <sz val="10"/>
        <rFont val="Times New Roman"/>
        <family val="1"/>
        <charset val="204"/>
      </rPr>
      <t xml:space="preserve">Первичный аудит: </t>
    </r>
    <r>
      <rPr>
        <sz val="10"/>
        <rFont val="Times New Roman"/>
        <family val="1"/>
        <charset val="204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</si>
  <si>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Комментарий аудитора</t>
  </si>
  <si>
    <t>Проверка раскрытия информации в отчетности.</t>
  </si>
  <si>
    <t xml:space="preserve"> «Догосрочные оценочные обязательства»</t>
  </si>
  <si>
    <t xml:space="preserve"> «Краткосрочные оценочные обязательства»</t>
  </si>
  <si>
    <t>Данные бухгалтерского учета счет 96(руб.)</t>
  </si>
  <si>
    <t>Е-ОцО</t>
  </si>
  <si>
    <t>ПРОГРАММА ПРОВЕДЕНИЯ АУДИТА ОЦЕНОЧНЫХ ОБЯЗАТЕЛЬСТВ</t>
  </si>
  <si>
    <t>Оценочные обязательства</t>
  </si>
  <si>
    <t xml:space="preserve">ПБУ 8/2010 "ОЦЕНОЧНЫЕ ОБЯЗАТЕЛЬСТВА, УСЛОВНЫЕ
ОБЯЗАТЕЛЬСТВА И УСЛОВНЫЕ АКТИВЫ" </t>
  </si>
  <si>
    <t>1. Оценочные обязательства, отраженные в финансовой (бухгалтерской) отчетности на отчетную дату, существуют. Возможные оценочные обязательства относятся к  аудируемому лицу;</t>
  </si>
  <si>
    <t>2. Хозяйственные операции, связанные с Оценочными обязательствами, полностью отражены на счетах бухгалтерского учета;</t>
  </si>
  <si>
    <t>3. Хозяйственные операции, связанные с Оценочными обязательствами, точно и своевременно отражены на счетах  бухгалтерского учета.;</t>
  </si>
  <si>
    <t>4. Стоимостная оценка Оценочных обязательств, принятых к бухгалтерскому учету, отражена надлежащим образом;</t>
  </si>
  <si>
    <t>5. Аудируемое лицо обладает правами или контролирует оценочные обязательства</t>
  </si>
  <si>
    <t xml:space="preserve">6. Информация по Оценочным обязательствам  представлена и раскрыта в бухгалтерской отчетности  в соответствии с требованиями законодательства  </t>
  </si>
  <si>
    <t xml:space="preserve"> Получите сводную таблицу (регистр), раскрывающую движение оценочных обязательств 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t>
  </si>
  <si>
    <r>
      <t xml:space="preserve">Подтверждение остатков Оценочных обязательств: </t>
    </r>
    <r>
      <rPr>
        <sz val="10"/>
        <rFont val="Times New Roman"/>
        <family val="1"/>
        <charset val="204"/>
      </rPr>
      <t xml:space="preserve">получите перечень всех учитываемых аудируемым лицом оценочных обязательств. Подготовьте их обзор. </t>
    </r>
    <r>
      <rPr>
        <b/>
        <sz val="10"/>
        <rFont val="Times New Roman"/>
        <family val="1"/>
        <charset val="204"/>
      </rPr>
      <t xml:space="preserve">
</t>
    </r>
  </si>
  <si>
    <r>
      <t xml:space="preserve">Условные обязательства:
</t>
    </r>
    <r>
      <rPr>
        <sz val="10"/>
        <rFont val="Times New Roman"/>
        <family val="1"/>
        <charset val="204"/>
      </rPr>
      <t xml:space="preserve">Получите от клиента и проанализируйте информацию о всех имеющихся условных активах и условных обязательствах клиента, раскрытых в отчетности. С помощью опроса клиента и изучения соответствующих документов убедитесь в отсутствии нераскрытых в отчетности активах и обязательствах. </t>
    </r>
    <r>
      <rPr>
        <b/>
        <sz val="10"/>
        <rFont val="Times New Roman"/>
        <family val="1"/>
        <charset val="204"/>
      </rPr>
      <t xml:space="preserve">
</t>
    </r>
  </si>
  <si>
    <r>
      <t xml:space="preserve">Оценка обоснованности сделанных допущений
</t>
    </r>
    <r>
      <rPr>
        <sz val="10"/>
        <rFont val="Times New Roman"/>
        <family val="1"/>
        <charset val="204"/>
      </rPr>
      <t xml:space="preserve">Основываясь на понимании деятельности клиента оцените:
• Надежность информации, использованной для расчета оценочных обязательств.
• Являются ли сделанные допущения согласованными и отражают ли намерения или бизнес планы руководства.
• В случае если величина оценочных обязательств является существенной и  сильно зависит от изменений в допущениях, рассмотрите необходимость получения экспертных консультаций </t>
    </r>
  </si>
  <si>
    <r>
      <t xml:space="preserve">Раскрытие и представление информации в отчетности:  </t>
    </r>
    <r>
      <rPr>
        <sz val="10"/>
        <rFont val="Times New Roman"/>
        <family val="1"/>
        <charset val="204"/>
      </rPr>
      <t>Проверьте точность отражения и правильность представления и раскрытия информации  об Оценочных обязательствах, условных активов и условных обязательствах  в  бухгалтерской отчетности.</t>
    </r>
  </si>
  <si>
    <t>Подтверждение остатков Оценочных обязательств</t>
  </si>
  <si>
    <t>Оценочные обязательства по оплате неиспользованных дней отпуска</t>
  </si>
  <si>
    <t>Оценочные обязательства по оплате вознаграждений по итогам работы за год</t>
  </si>
  <si>
    <t xml:space="preserve">Оценочные обязательства, связанные с гарантийными обязательствами в отношении проданных ею в отчетном периоде продукции, товаров, выполненных работ, </t>
  </si>
  <si>
    <t>Оценочные обязательства в связи с судебным разбирательством, если у организации есть основания считать, что судебное решение будет принято не в ее пользу</t>
  </si>
  <si>
    <t>Иные оценочные обязательства</t>
  </si>
  <si>
    <t>Наименование оценочного обязательства</t>
  </si>
  <si>
    <t>Ссылка на РД</t>
  </si>
  <si>
    <t>Наличие оценочного  обязательства     Да/Нет</t>
  </si>
  <si>
    <t>Е-ОцО/3.1</t>
  </si>
  <si>
    <t>Е-ОцО/3.1-1</t>
  </si>
  <si>
    <t>Проверьте преемственность использования методики учета Оценочных обязательств, и ее соответствие общепринятым принципам бухгалтерского учёта и специфике бизнеса клиента.  Оцените политику и процедуры, применяемые компанией при формировании оценочных обязательств.</t>
  </si>
  <si>
    <t>Опишите как руководство оценивает оценочное значение или диапазон оценочных значений условных обязательств (активов) если они поддаются определению. Является ли эта оценка  согласованной  и отражает ли намерения или бизнес планы руководства.</t>
  </si>
  <si>
    <t>По состоянию на</t>
  </si>
  <si>
    <t>Кол-во дн. неиспользованного отпуска по всем работникам*</t>
  </si>
  <si>
    <t>Среднедневная ЗП одного работника, руб.**</t>
  </si>
  <si>
    <t>Сумма оценочного обязательство, руб.</t>
  </si>
  <si>
    <t>Сумма неиспользованных отпускных</t>
  </si>
  <si>
    <t>Страховые взносы</t>
  </si>
  <si>
    <t>ИТОГО</t>
  </si>
  <si>
    <t>4=2*3</t>
  </si>
  <si>
    <t>5=4*34%</t>
  </si>
  <si>
    <t>6=4+5</t>
  </si>
  <si>
    <t>Идет фактическое описание….</t>
  </si>
  <si>
    <t xml:space="preserve">В случае  отсутствия в отчетности клиента  оценочного обязательства по отпускам проведите  Альтернативный расчет величиныв  для определения степени влияния на бухгалтерскую отчетность </t>
  </si>
  <si>
    <t>Оценочное обязательство определяется следующим образом:</t>
  </si>
  <si>
    <t>Оценочное обязательство   определяется следующим образом:</t>
  </si>
  <si>
    <t>Оценка оценочных обязательств произведена обоснованно,  в соответствии с установленной внутренней методикой. Существенные отклонения не выявлены.</t>
  </si>
  <si>
    <t>Оценка оценочных обязательств произведена обоснованно,  в соответствии с установленной внутренней методикой. Выявлены отдельные несущественные нарушения.  Модификация АЗ не требуется.</t>
  </si>
  <si>
    <t>Расчет оценочных обязательств произведена необоснованно. Выявлены существенные нарушения.  Требуется Модификация АЗ.</t>
  </si>
  <si>
    <t>Проверка Условных обязательств</t>
  </si>
  <si>
    <t>Привидите описание выявленных условных активов и обязательств:</t>
  </si>
  <si>
    <t>Требующие раскрытия в отчетности условные активы и обязательства не выявлены.</t>
  </si>
  <si>
    <t>Условные обязательства и активы  раскрыты в отчетности в соответствии с действующим законодательством</t>
  </si>
  <si>
    <t>Условные активы и обязательства не полностью раскрыты в отчетности. Имеются отдельные несущественные  нарушения. Модифицировать АЗ не требуется</t>
  </si>
  <si>
    <t>Условные активы и обязательства не полностью раскрыты в отчетности. Имеются существенные  нарушения. Требуется модифицировать АЗ.</t>
  </si>
  <si>
    <t>Е-ОцО/3.2</t>
  </si>
  <si>
    <t>Е-ОцО/3.3</t>
  </si>
  <si>
    <r>
      <t xml:space="preserve">Оценка прошлых допущений:
</t>
    </r>
    <r>
      <rPr>
        <sz val="10"/>
        <rFont val="Times New Roman"/>
        <family val="1"/>
        <charset val="204"/>
      </rPr>
      <t>Проанализируйте условные обязательства, раскрытые в бухгалтерской отчетности прошлого отчетного периода на предмет изменений в отношении вероятности уменьшения экономических выгод, возможности обоснованной их оценки, и, как следствие признания оценочных обязательств.</t>
    </r>
  </si>
  <si>
    <t>Оценка прошлых допущений</t>
  </si>
  <si>
    <t>Е-ОцО/3.4</t>
  </si>
  <si>
    <t>Оценка обоснованности сделанных допущений</t>
  </si>
  <si>
    <t>Надежность информации, использованной для расчета оценочных обязательств.</t>
  </si>
  <si>
    <t>Являются ли сделанные допущения согласованными и отражают ли намерения или бизнес планы руководства.</t>
  </si>
  <si>
    <t xml:space="preserve">В случае если величина оценочных обязательств является существенной и  сильно зависит от изменений в допущениях, рассмотрите необходимость получения экспертных консультаций </t>
  </si>
  <si>
    <t>Результат теста</t>
  </si>
  <si>
    <t>Оценка сделанных допущений, является обоснованной.</t>
  </si>
  <si>
    <t>Оценка сделанных допущений, не является обоснованной. Необходима модифицировать АЗ.</t>
  </si>
  <si>
    <t>Е-ОцО/2.1</t>
  </si>
  <si>
    <t>Е-ОцО/2.2</t>
  </si>
  <si>
    <t>Е-ОцО/2.3</t>
  </si>
  <si>
    <t>Е-ОцО/1</t>
  </si>
  <si>
    <r>
      <t xml:space="preserve">Неотраженные  оценочные обязательства, условные обязательства и активы:
</t>
    </r>
    <r>
      <rPr>
        <sz val="10"/>
        <rFont val="Times New Roman"/>
        <family val="1"/>
        <charset val="204"/>
      </rPr>
      <t xml:space="preserve">Ознакомиться с основными контрактами, соглашениями о ссудах, арендными договорами, налоговой документацией и документацией прочих регулирующих органов относительно возможных оценочных обязательств (условных обязательств и активов). 
</t>
    </r>
  </si>
  <si>
    <t>Выявление не отраженных оценочных обязательств и активов</t>
  </si>
  <si>
    <t>Проведен анализ следующих документов:</t>
  </si>
  <si>
    <t xml:space="preserve">Не отраженные активы и обязательства не выявлены </t>
  </si>
  <si>
    <t>Выявлены не отраженные оценочные (условные) обязательства. Нарушение не носит существенного характера. Модификация АЗ не требуется.</t>
  </si>
  <si>
    <t>Выявлены не отраженные оценочные (условные) обязательства. Нарушение носит существенный характер. Требуется модификация АЗ.</t>
  </si>
  <si>
    <t>Е-ОцО/3.5</t>
  </si>
  <si>
    <t>Е-ОцО/3.6</t>
  </si>
  <si>
    <t>Раскрытие в отчетности
Убедиться в том, что в пояснениях  к бухгалтерской отчетности  информация об оценочных обязательствах и информации об условном обязательстве и условном активе</t>
  </si>
  <si>
    <t xml:space="preserve"> По каждому признанному в бухгалтерском учете оценочному обязательству в бухгалтерской отчетности организацией раскрывается в случае существенности, как минимум, следующая информация:</t>
  </si>
  <si>
    <t>По каждому условному обязательству в бухгалтерской отчетности 
раскрывается, как минимум, следующая информация:</t>
  </si>
  <si>
    <t>величина, по которой оценочное обязательство отражено в бухгалтерском балансе организации, на начало и конец отчетного периода;</t>
  </si>
  <si>
    <t>сумма оценочного обязательства, признанная в отчетном периоде;</t>
  </si>
  <si>
    <t>сумма оценочного обязательства, списанная в счет отражения затрат или признания кредиторской задолженности в отчетном периоде;</t>
  </si>
  <si>
    <t>списанная в отчетном периоде сумма оценочного обязательства в связи с ее избыточностью или прекращением выполнения условий признания оценочного обязательства;</t>
  </si>
  <si>
    <t>увеличение величины оценочного обязательства в связи с ростом его приведенной стоимости за отчетный период (проценты);</t>
  </si>
  <si>
    <t>характер обязательства и ожидаемый срок его исполнения;</t>
  </si>
  <si>
    <t>неопределенности, существующие в отношении срока исполнения и (или) величины оценочного обязательства;</t>
  </si>
  <si>
    <t>характер условного обязательства;</t>
  </si>
  <si>
    <t>оценочное значение или диапазон оценочных значений условного обязательства, если они поддаются определению;</t>
  </si>
  <si>
    <t>возможность поступлений в результате встречных требований или требований к третьим лицам в возмещение расходов, которые организация понесет при исполнении обязательства.</t>
  </si>
  <si>
    <t>неопределенности, существующие в отношении срока исполнения и (или) величины обязательства;</t>
  </si>
  <si>
    <t>Е-ОцО/3.7</t>
  </si>
  <si>
    <t>ан 96'!A1</t>
  </si>
  <si>
    <t>Е-ОцО/1.</t>
  </si>
  <si>
    <t>Е-ОцО/2.4</t>
  </si>
  <si>
    <t xml:space="preserve"> V, А,R&amp;O</t>
  </si>
  <si>
    <t>О, R&amp;O</t>
  </si>
  <si>
    <t>Проверка точности отражения и правильности представления и раскрытия информации о запасах в приложениях к бухгалтерской отчетности.</t>
  </si>
  <si>
    <t>7. Оценочные обязательства</t>
  </si>
  <si>
    <t>Код</t>
  </si>
  <si>
    <t>Наименование показателя</t>
  </si>
  <si>
    <t>Остаток на начало года</t>
  </si>
  <si>
    <t>Признано</t>
  </si>
  <si>
    <t>Погашено</t>
  </si>
  <si>
    <t>Списано как избыточная сумма</t>
  </si>
  <si>
    <t>Остаток на конец периода</t>
  </si>
  <si>
    <t>Данные приложений к бухгалтерской отчетности</t>
  </si>
  <si>
    <t>Oценочные обязательства - всего
в том числе:</t>
  </si>
  <si>
    <t>(наименование резерва)</t>
  </si>
  <si>
    <t>Данные регистров бухгалтерского учета и прочей информации</t>
  </si>
  <si>
    <t>Расхождения</t>
  </si>
  <si>
    <t>Информация об оценочных обязательствах классифицирована и раскрыта в бухгалтерской отчетности в соответствии с установленными требованиями.</t>
  </si>
  <si>
    <t>Информация об оценочных (условных) обязательствах класстифицированна и раскрыта в бухгалтерской отчетности в соответствии с установленными требованиями.</t>
  </si>
  <si>
    <t>Информация об оценочных (условных) обязательствах классифицированна раскрыта в бухгалтерской отчетности c отдельными нарушениями действующего законодательства.</t>
  </si>
  <si>
    <t>Е Расх на ОТ</t>
  </si>
  <si>
    <t>Принципы учета</t>
  </si>
  <si>
    <t>Нормативный акт, определяющий допустимые способы</t>
  </si>
  <si>
    <t>Положения УП на 2018 г.</t>
  </si>
  <si>
    <t>Порядок расчета оценочных обязательств</t>
  </si>
  <si>
    <t>ПБУ 8/2010</t>
  </si>
  <si>
    <t>Положения УП на 2019г.</t>
  </si>
  <si>
    <t>ожидаемые суммы встречных требований или суммы требований к третьим лицам в возмещение расходов, которые организация понесет при исполнении обязательства, а также активы, признанные по таким требованиям в соответствии с пунктом 19 пбу 8.</t>
  </si>
  <si>
    <t xml:space="preserve">Запросить и проанализировать внутренние нормативные документы: учетную политику,  сводную таблицу (регистр), раскрывающую движение оценочных обязательств  в течение отчетного периода; 
Регистры бухгалтерского учета по счету 96; бухгалтерские справки, приказы, регламенты                                                                                                                                       </t>
  </si>
  <si>
    <t>Ур.сущ (док. С10)</t>
  </si>
  <si>
    <t>Аудитор:</t>
  </si>
  <si>
    <t>Сибгути</t>
  </si>
  <si>
    <t>04.07.2022-15.07.2022</t>
  </si>
  <si>
    <t>ООО АФ "Триада Аудит"</t>
  </si>
  <si>
    <t>Печников П.А.,Крупович Р.В</t>
  </si>
  <si>
    <t>Печников П.А.</t>
  </si>
  <si>
    <t>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</si>
</sst>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</numFmts>
  <fonts count="9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theme="1"/>
      <name val="Calibri Light"/>
      <family val="1"/>
      <charset val="204"/>
      <scheme val="major"/>
    </font>
    <font>
      <sz val="10"/>
      <color indexed="12"/>
      <name val="Calibri Light"/>
      <family val="1"/>
      <charset val="204"/>
      <scheme val="major"/>
    </font>
    <font>
      <b/>
      <sz val="10"/>
      <color indexed="12"/>
      <name val="Calibri Light"/>
      <family val="1"/>
      <charset val="204"/>
      <scheme val="major"/>
    </font>
    <font>
      <b/>
      <sz val="9"/>
      <color indexed="8"/>
      <name val="Times New Roman"/>
      <family val="1"/>
      <charset val="204"/>
    </font>
    <font>
      <b/>
      <sz val="10"/>
      <color theme="1"/>
      <name val="Calibri Light"/>
      <family val="2"/>
      <charset val="204"/>
      <scheme val="major"/>
    </font>
    <font>
      <b/>
      <sz val="10"/>
      <color indexed="8"/>
      <name val="Arial Narrow"/>
      <family val="2"/>
      <charset val="204"/>
    </font>
    <font>
      <sz val="10"/>
      <color indexed="8"/>
      <name val="Arial Narrow"/>
      <family val="2"/>
      <charset val="204"/>
    </font>
    <font>
      <i/>
      <sz val="10"/>
      <color indexed="8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name val="Arial Cyr"/>
      <charset val="204"/>
    </font>
    <font>
      <sz val="9"/>
      <name val="Arial Cyr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6" fillId="0" borderId="0"/>
    <xf numFmtId="0" fontId="45" fillId="0" borderId="0"/>
    <xf numFmtId="0" fontId="6" fillId="0" borderId="0"/>
    <xf numFmtId="0" fontId="41" fillId="0" borderId="0"/>
    <xf numFmtId="167" fontId="1" fillId="0" borderId="0" applyFont="0" applyFill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0" borderId="0" applyNumberFormat="0" applyBorder="0" applyAlignment="0" applyProtection="0"/>
    <xf numFmtId="0" fontId="58" fillId="13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6" fillId="0" borderId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4" borderId="0" applyNumberFormat="0" applyBorder="0" applyAlignment="0" applyProtection="0"/>
    <xf numFmtId="0" fontId="60" fillId="12" borderId="58" applyNumberFormat="0" applyAlignment="0" applyProtection="0"/>
    <xf numFmtId="0" fontId="61" fillId="25" borderId="59" applyNumberFormat="0" applyAlignment="0" applyProtection="0"/>
    <xf numFmtId="0" fontId="62" fillId="25" borderId="58" applyNumberFormat="0" applyAlignment="0" applyProtection="0"/>
    <xf numFmtId="0" fontId="63" fillId="0" borderId="60" applyNumberFormat="0" applyFill="0" applyAlignment="0" applyProtection="0"/>
    <xf numFmtId="0" fontId="64" fillId="0" borderId="61" applyNumberFormat="0" applyFill="0" applyAlignment="0" applyProtection="0"/>
    <xf numFmtId="0" fontId="65" fillId="0" borderId="62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63" applyNumberFormat="0" applyFill="0" applyAlignment="0" applyProtection="0"/>
    <xf numFmtId="0" fontId="67" fillId="26" borderId="64" applyNumberFormat="0" applyAlignment="0" applyProtection="0"/>
    <xf numFmtId="0" fontId="68" fillId="0" borderId="0" applyNumberFormat="0" applyFill="0" applyBorder="0" applyAlignment="0" applyProtection="0"/>
    <xf numFmtId="0" fontId="69" fillId="27" borderId="0" applyNumberFormat="0" applyBorder="0" applyAlignment="0" applyProtection="0"/>
    <xf numFmtId="0" fontId="70" fillId="8" borderId="0" applyNumberFormat="0" applyBorder="0" applyAlignment="0" applyProtection="0"/>
    <xf numFmtId="0" fontId="71" fillId="0" borderId="0" applyNumberFormat="0" applyFill="0" applyBorder="0" applyAlignment="0" applyProtection="0"/>
    <xf numFmtId="0" fontId="6" fillId="28" borderId="65" applyNumberFormat="0" applyFont="0" applyAlignment="0" applyProtection="0"/>
    <xf numFmtId="0" fontId="72" fillId="0" borderId="66" applyNumberFormat="0" applyFill="0" applyAlignment="0" applyProtection="0"/>
    <xf numFmtId="0" fontId="73" fillId="0" borderId="0" applyNumberFormat="0" applyFill="0" applyBorder="0" applyAlignment="0" applyProtection="0"/>
    <xf numFmtId="0" fontId="74" fillId="9" borderId="0" applyNumberFormat="0" applyBorder="0" applyAlignment="0" applyProtection="0"/>
    <xf numFmtId="0" fontId="44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9" fontId="6" fillId="0" borderId="0" applyFont="0" applyFill="0" applyBorder="0" applyAlignment="0" applyProtection="0"/>
  </cellStyleXfs>
  <cellXfs count="627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3" fontId="22" fillId="0" borderId="0" xfId="0" applyNumberFormat="1" applyFont="1"/>
    <xf numFmtId="0" fontId="26" fillId="0" borderId="0" xfId="4" applyFont="1" applyFill="1" applyAlignment="1">
      <alignment vertical="center" wrapText="1"/>
    </xf>
    <xf numFmtId="0" fontId="35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5" fillId="3" borderId="5" xfId="0" applyFont="1" applyFill="1" applyBorder="1" applyAlignment="1">
      <alignment horizontal="left" vertical="center"/>
    </xf>
    <xf numFmtId="0" fontId="35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7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39" fillId="0" borderId="0" xfId="7" applyFont="1" applyFill="1" applyAlignment="1">
      <alignment horizontal="left"/>
    </xf>
    <xf numFmtId="0" fontId="38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7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6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8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49" fillId="0" borderId="0" xfId="5" applyFont="1" applyAlignment="1">
      <alignment horizontal="left" vertical="center" indent="1"/>
    </xf>
    <xf numFmtId="0" fontId="50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0" fillId="0" borderId="0" xfId="5" applyFont="1" applyAlignment="1">
      <alignment vertical="center"/>
    </xf>
    <xf numFmtId="165" fontId="50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27" fillId="3" borderId="20" xfId="5" applyFont="1" applyFill="1" applyBorder="1" applyAlignment="1">
      <alignment horizontal="center" vertical="center" wrapText="1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1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2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5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5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5" fillId="0" borderId="0" xfId="0" applyFont="1" applyBorder="1" applyAlignment="1">
      <alignment vertical="center"/>
    </xf>
    <xf numFmtId="0" fontId="35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3" fillId="2" borderId="0" xfId="4" applyFont="1" applyFill="1" applyBorder="1" applyAlignment="1">
      <alignment horizontal="center" vertical="center" wrapText="1"/>
    </xf>
    <xf numFmtId="0" fontId="35" fillId="3" borderId="6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 wrapText="1"/>
    </xf>
    <xf numFmtId="0" fontId="35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8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27" fillId="3" borderId="35" xfId="7" applyFont="1" applyFill="1" applyBorder="1" applyAlignment="1">
      <alignment horizontal="center" vertical="center" wrapText="1"/>
    </xf>
    <xf numFmtId="0" fontId="27" fillId="3" borderId="4" xfId="7" applyFont="1" applyFill="1" applyBorder="1" applyAlignment="1">
      <alignment horizontal="center" vertical="center" wrapText="1"/>
    </xf>
    <xf numFmtId="0" fontId="27" fillId="0" borderId="38" xfId="7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Border="1"/>
    <xf numFmtId="0" fontId="54" fillId="0" borderId="0" xfId="0" applyFont="1" applyBorder="1" applyAlignment="1">
      <alignment vertical="center" wrapText="1"/>
    </xf>
    <xf numFmtId="0" fontId="55" fillId="3" borderId="21" xfId="0" applyFont="1" applyFill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19" fillId="3" borderId="22" xfId="0" applyFont="1" applyFill="1" applyBorder="1"/>
    <xf numFmtId="0" fontId="19" fillId="0" borderId="0" xfId="0" applyFont="1" applyBorder="1"/>
    <xf numFmtId="0" fontId="19" fillId="3" borderId="23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left"/>
    </xf>
    <xf numFmtId="0" fontId="27" fillId="3" borderId="8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left"/>
    </xf>
    <xf numFmtId="0" fontId="50" fillId="0" borderId="0" xfId="0" applyFont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39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5" fillId="3" borderId="33" xfId="0" applyFont="1" applyFill="1" applyBorder="1" applyAlignment="1">
      <alignment horizontal="left" vertical="center"/>
    </xf>
    <xf numFmtId="0" fontId="35" fillId="3" borderId="45" xfId="0" applyFont="1" applyFill="1" applyBorder="1" applyAlignment="1">
      <alignment horizontal="left" vertical="center"/>
    </xf>
    <xf numFmtId="0" fontId="35" fillId="3" borderId="46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top" wrapText="1" indent="2"/>
    </xf>
    <xf numFmtId="0" fontId="16" fillId="3" borderId="0" xfId="10" quotePrefix="1" applyFill="1" applyBorder="1" applyAlignment="1" applyProtection="1">
      <alignment vertical="center"/>
    </xf>
    <xf numFmtId="0" fontId="28" fillId="3" borderId="6" xfId="0" applyFont="1" applyFill="1" applyBorder="1" applyAlignment="1">
      <alignment horizontal="right"/>
    </xf>
    <xf numFmtId="0" fontId="56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0" fontId="57" fillId="0" borderId="0" xfId="7" applyFont="1"/>
    <xf numFmtId="166" fontId="22" fillId="0" borderId="0" xfId="6" applyNumberFormat="1" applyFont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167" fontId="22" fillId="0" borderId="6" xfId="21" applyFont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 wrapText="1"/>
    </xf>
    <xf numFmtId="167" fontId="22" fillId="0" borderId="22" xfId="21" applyFont="1" applyBorder="1" applyAlignment="1">
      <alignment horizontal="center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right" vertical="center" wrapText="1"/>
    </xf>
    <xf numFmtId="0" fontId="35" fillId="3" borderId="5" xfId="0" applyFont="1" applyFill="1" applyBorder="1" applyAlignment="1">
      <alignment horizontal="left" vertical="center"/>
    </xf>
    <xf numFmtId="0" fontId="35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0" fontId="0" fillId="0" borderId="0" xfId="0" applyAlignment="1">
      <alignment wrapText="1"/>
    </xf>
    <xf numFmtId="0" fontId="28" fillId="0" borderId="0" xfId="7" applyNumberFormat="1" applyFont="1"/>
    <xf numFmtId="0" fontId="77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8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8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8" fillId="4" borderId="6" xfId="8" applyFont="1" applyFill="1" applyBorder="1" applyAlignment="1" applyProtection="1">
      <alignment horizontal="center" vertical="center" wrapText="1"/>
    </xf>
    <xf numFmtId="0" fontId="27" fillId="0" borderId="31" xfId="9" applyFont="1" applyFill="1" applyBorder="1" applyAlignment="1">
      <alignment vertical="top" wrapText="1"/>
    </xf>
    <xf numFmtId="164" fontId="28" fillId="0" borderId="31" xfId="1" applyFont="1" applyFill="1" applyBorder="1" applyAlignment="1" applyProtection="1">
      <alignment horizontal="left" vertical="center" wrapText="1"/>
    </xf>
    <xf numFmtId="0" fontId="28" fillId="0" borderId="31" xfId="9" applyFont="1" applyFill="1" applyBorder="1" applyAlignment="1">
      <alignment horizontal="center" vertical="center" wrapText="1"/>
    </xf>
    <xf numFmtId="0" fontId="28" fillId="0" borderId="32" xfId="9" applyFont="1" applyFill="1" applyBorder="1" applyAlignment="1">
      <alignment vertical="top" wrapText="1"/>
    </xf>
    <xf numFmtId="164" fontId="28" fillId="0" borderId="32" xfId="1" applyFont="1" applyFill="1" applyBorder="1" applyAlignment="1" applyProtection="1">
      <alignment horizontal="left" vertical="center" wrapText="1"/>
    </xf>
    <xf numFmtId="0" fontId="28" fillId="0" borderId="32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8" fillId="0" borderId="6" xfId="10" applyFont="1" applyBorder="1" applyAlignment="1" applyProtection="1">
      <alignment horizontal="center" vertical="center"/>
    </xf>
    <xf numFmtId="49" fontId="28" fillId="0" borderId="6" xfId="9" applyNumberFormat="1" applyFont="1" applyFill="1" applyBorder="1" applyAlignment="1">
      <alignment vertical="top"/>
    </xf>
    <xf numFmtId="0" fontId="38" fillId="0" borderId="6" xfId="10" applyFont="1" applyBorder="1" applyAlignment="1" applyProtection="1"/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49" fontId="7" fillId="0" borderId="0" xfId="7" applyNumberFormat="1" applyFont="1" applyBorder="1" applyAlignment="1">
      <alignment vertical="center" wrapText="1"/>
    </xf>
    <xf numFmtId="0" fontId="19" fillId="0" borderId="9" xfId="0" applyFont="1" applyBorder="1"/>
    <xf numFmtId="49" fontId="79" fillId="0" borderId="0" xfId="0" applyNumberFormat="1" applyFont="1" applyFill="1" applyBorder="1" applyAlignment="1">
      <alignment horizontal="left" vertical="center" wrapText="1"/>
    </xf>
    <xf numFmtId="0" fontId="79" fillId="0" borderId="0" xfId="0" applyFont="1" applyFill="1" applyBorder="1" applyAlignment="1">
      <alignment horizontal="left" vertical="center" wrapText="1"/>
    </xf>
    <xf numFmtId="0" fontId="81" fillId="0" borderId="0" xfId="66" applyFont="1" applyBorder="1" applyAlignment="1">
      <alignment horizontal="left" vertical="top" indent="2"/>
    </xf>
    <xf numFmtId="0" fontId="16" fillId="0" borderId="6" xfId="10" applyBorder="1" applyAlignment="1" applyProtection="1">
      <alignment horizontal="center" vertical="center"/>
    </xf>
    <xf numFmtId="0" fontId="32" fillId="0" borderId="6" xfId="5" applyFont="1" applyBorder="1" applyAlignment="1">
      <alignment vertical="center"/>
    </xf>
    <xf numFmtId="0" fontId="29" fillId="0" borderId="0" xfId="5" applyFont="1" applyAlignment="1">
      <alignment vertical="center" wrapText="1"/>
    </xf>
    <xf numFmtId="0" fontId="29" fillId="0" borderId="20" xfId="5" applyFont="1" applyBorder="1" applyAlignment="1">
      <alignment vertical="center" wrapText="1"/>
    </xf>
    <xf numFmtId="0" fontId="29" fillId="0" borderId="21" xfId="5" applyFont="1" applyBorder="1" applyAlignment="1">
      <alignment vertical="center" wrapText="1"/>
    </xf>
    <xf numFmtId="0" fontId="32" fillId="0" borderId="22" xfId="5" applyFont="1" applyBorder="1" applyAlignment="1">
      <alignment vertical="center"/>
    </xf>
    <xf numFmtId="0" fontId="29" fillId="0" borderId="20" xfId="5" applyFont="1" applyBorder="1" applyAlignment="1">
      <alignment horizontal="center" vertical="center" wrapText="1"/>
    </xf>
    <xf numFmtId="0" fontId="82" fillId="0" borderId="55" xfId="7" applyFont="1" applyBorder="1" applyAlignment="1">
      <alignment vertical="top"/>
    </xf>
    <xf numFmtId="0" fontId="82" fillId="0" borderId="50" xfId="7" applyFont="1" applyBorder="1" applyAlignment="1">
      <alignment vertical="top" wrapText="1"/>
    </xf>
    <xf numFmtId="0" fontId="78" fillId="0" borderId="2" xfId="14" applyFont="1" applyBorder="1" applyAlignment="1">
      <alignment vertical="top" wrapText="1"/>
    </xf>
    <xf numFmtId="0" fontId="78" fillId="0" borderId="11" xfId="14" applyFont="1" applyBorder="1" applyAlignment="1">
      <alignment vertical="top" wrapText="1"/>
    </xf>
    <xf numFmtId="0" fontId="78" fillId="0" borderId="12" xfId="14" applyFont="1" applyBorder="1" applyAlignment="1">
      <alignment vertical="top" wrapText="1"/>
    </xf>
    <xf numFmtId="0" fontId="82" fillId="0" borderId="67" xfId="7" applyFont="1" applyBorder="1" applyAlignment="1">
      <alignment vertical="top"/>
    </xf>
    <xf numFmtId="0" fontId="82" fillId="0" borderId="52" xfId="7" applyFont="1" applyBorder="1" applyAlignment="1">
      <alignment vertical="top" wrapText="1"/>
    </xf>
    <xf numFmtId="0" fontId="82" fillId="0" borderId="48" xfId="7" applyFont="1" applyBorder="1" applyAlignment="1">
      <alignment vertical="top" wrapText="1"/>
    </xf>
    <xf numFmtId="14" fontId="78" fillId="0" borderId="68" xfId="14" applyNumberFormat="1" applyFont="1" applyBorder="1" applyAlignment="1">
      <alignment vertical="top" wrapText="1"/>
    </xf>
    <xf numFmtId="14" fontId="78" fillId="0" borderId="7" xfId="14" applyNumberFormat="1" applyFont="1" applyBorder="1" applyAlignment="1">
      <alignment vertical="top" wrapText="1"/>
    </xf>
    <xf numFmtId="0" fontId="82" fillId="0" borderId="69" xfId="7" applyFont="1" applyBorder="1" applyAlignment="1">
      <alignment vertical="top"/>
    </xf>
    <xf numFmtId="0" fontId="82" fillId="0" borderId="29" xfId="7" applyFont="1" applyBorder="1" applyAlignment="1">
      <alignment vertical="top" wrapText="1"/>
    </xf>
    <xf numFmtId="14" fontId="78" fillId="0" borderId="42" xfId="14" applyNumberFormat="1" applyFont="1" applyBorder="1" applyAlignment="1">
      <alignment vertical="top" wrapText="1"/>
    </xf>
    <xf numFmtId="0" fontId="82" fillId="0" borderId="45" xfId="7" applyFont="1" applyBorder="1" applyAlignment="1">
      <alignment vertical="top"/>
    </xf>
    <xf numFmtId="0" fontId="82" fillId="0" borderId="13" xfId="7" applyFont="1" applyBorder="1" applyAlignment="1">
      <alignment vertical="top" wrapText="1"/>
    </xf>
    <xf numFmtId="14" fontId="78" fillId="0" borderId="22" xfId="14" applyNumberFormat="1" applyFont="1" applyBorder="1" applyAlignment="1">
      <alignment vertical="top" wrapText="1"/>
    </xf>
    <xf numFmtId="14" fontId="51" fillId="0" borderId="45" xfId="7" applyNumberFormat="1" applyFont="1" applyBorder="1" applyAlignment="1"/>
    <xf numFmtId="3" fontId="51" fillId="0" borderId="13" xfId="14" applyNumberFormat="1" applyFont="1" applyBorder="1" applyAlignment="1">
      <alignment vertical="center" wrapText="1"/>
    </xf>
    <xf numFmtId="3" fontId="51" fillId="0" borderId="22" xfId="14" applyNumberFormat="1" applyFont="1" applyBorder="1" applyAlignment="1">
      <alignment vertical="center" wrapText="1"/>
    </xf>
    <xf numFmtId="14" fontId="51" fillId="0" borderId="46" xfId="7" applyNumberFormat="1" applyFont="1" applyBorder="1" applyAlignment="1"/>
    <xf numFmtId="3" fontId="51" fillId="0" borderId="16" xfId="14" applyNumberFormat="1" applyFont="1" applyBorder="1" applyAlignment="1">
      <alignment vertical="center" wrapText="1"/>
    </xf>
    <xf numFmtId="3" fontId="51" fillId="0" borderId="23" xfId="14" applyNumberFormat="1" applyFont="1" applyBorder="1" applyAlignment="1">
      <alignment vertical="center" wrapText="1"/>
    </xf>
    <xf numFmtId="0" fontId="75" fillId="0" borderId="0" xfId="0" applyFont="1"/>
    <xf numFmtId="0" fontId="56" fillId="0" borderId="0" xfId="4" applyFont="1" applyFill="1" applyAlignment="1">
      <alignment vertical="center"/>
    </xf>
    <xf numFmtId="0" fontId="32" fillId="0" borderId="6" xfId="5" applyFont="1" applyBorder="1" applyAlignment="1">
      <alignment vertical="center" wrapText="1"/>
    </xf>
    <xf numFmtId="0" fontId="8" fillId="0" borderId="0" xfId="7" applyFont="1"/>
    <xf numFmtId="0" fontId="3" fillId="0" borderId="0" xfId="7" applyFont="1"/>
    <xf numFmtId="0" fontId="28" fillId="0" borderId="9" xfId="5" applyFont="1" applyFill="1" applyBorder="1" applyAlignment="1">
      <alignment vertical="center" wrapText="1"/>
    </xf>
    <xf numFmtId="0" fontId="7" fillId="3" borderId="20" xfId="7" applyFont="1" applyFill="1" applyBorder="1" applyAlignment="1">
      <alignment horizontal="center" vertical="center" wrapText="1"/>
    </xf>
    <xf numFmtId="0" fontId="19" fillId="0" borderId="0" xfId="0" applyFont="1"/>
    <xf numFmtId="0" fontId="6" fillId="0" borderId="0" xfId="7"/>
    <xf numFmtId="0" fontId="85" fillId="0" borderId="0" xfId="18" applyFont="1"/>
    <xf numFmtId="0" fontId="85" fillId="0" borderId="0" xfId="18" applyFont="1" applyAlignment="1">
      <alignment horizontal="center" vertical="top"/>
    </xf>
    <xf numFmtId="0" fontId="84" fillId="0" borderId="6" xfId="18" applyFont="1" applyBorder="1" applyAlignment="1">
      <alignment horizontal="center" vertical="top"/>
    </xf>
    <xf numFmtId="0" fontId="85" fillId="0" borderId="6" xfId="18" applyFont="1" applyBorder="1" applyAlignment="1">
      <alignment horizontal="center" vertical="top"/>
    </xf>
    <xf numFmtId="165" fontId="85" fillId="0" borderId="13" xfId="18" applyNumberFormat="1" applyFont="1" applyBorder="1" applyAlignment="1">
      <alignment vertical="center"/>
    </xf>
    <xf numFmtId="165" fontId="84" fillId="0" borderId="13" xfId="18" applyNumberFormat="1" applyFont="1" applyBorder="1" applyAlignment="1">
      <alignment vertical="center"/>
    </xf>
    <xf numFmtId="165" fontId="84" fillId="0" borderId="6" xfId="18" applyNumberFormat="1" applyFont="1" applyBorder="1" applyAlignment="1">
      <alignment vertical="center"/>
    </xf>
    <xf numFmtId="165" fontId="85" fillId="0" borderId="6" xfId="18" applyNumberFormat="1" applyFont="1" applyBorder="1" applyAlignment="1">
      <alignment vertical="center"/>
    </xf>
    <xf numFmtId="0" fontId="88" fillId="0" borderId="0" xfId="7" applyFont="1"/>
    <xf numFmtId="0" fontId="7" fillId="0" borderId="0" xfId="12" applyFont="1" applyFill="1" applyBorder="1" applyAlignment="1">
      <alignment horizontal="left" vertical="center"/>
    </xf>
    <xf numFmtId="0" fontId="84" fillId="29" borderId="6" xfId="18" applyFont="1" applyFill="1" applyBorder="1" applyAlignment="1">
      <alignment horizontal="center" vertical="top" wrapText="1"/>
    </xf>
    <xf numFmtId="0" fontId="84" fillId="29" borderId="13" xfId="18" applyFont="1" applyFill="1" applyBorder="1" applyAlignment="1">
      <alignment horizontal="center" vertical="top" wrapText="1"/>
    </xf>
    <xf numFmtId="165" fontId="84" fillId="29" borderId="13" xfId="18" applyNumberFormat="1" applyFont="1" applyFill="1" applyBorder="1" applyAlignment="1">
      <alignment vertical="center"/>
    </xf>
    <xf numFmtId="165" fontId="84" fillId="29" borderId="6" xfId="18" applyNumberFormat="1" applyFont="1" applyFill="1" applyBorder="1" applyAlignment="1">
      <alignment vertical="center"/>
    </xf>
    <xf numFmtId="165" fontId="85" fillId="29" borderId="6" xfId="18" applyNumberFormat="1" applyFont="1" applyFill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vertical="center" wrapText="1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/>
    </xf>
    <xf numFmtId="0" fontId="35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28" fillId="3" borderId="46" xfId="5" applyFont="1" applyFill="1" applyBorder="1" applyAlignment="1">
      <alignment horizontal="left" vertical="center" wrapText="1"/>
    </xf>
    <xf numFmtId="0" fontId="28" fillId="3" borderId="17" xfId="5" applyFont="1" applyFill="1" applyBorder="1" applyAlignment="1">
      <alignment horizontal="left" vertical="center" wrapText="1"/>
    </xf>
    <xf numFmtId="0" fontId="28" fillId="3" borderId="43" xfId="5" applyFont="1" applyFill="1" applyBorder="1" applyAlignment="1">
      <alignment horizontal="left" vertical="center" wrapText="1"/>
    </xf>
    <xf numFmtId="0" fontId="35" fillId="3" borderId="13" xfId="0" applyFont="1" applyFill="1" applyBorder="1" applyAlignment="1">
      <alignment horizontal="left" vertical="center"/>
    </xf>
    <xf numFmtId="0" fontId="35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/>
    </xf>
    <xf numFmtId="0" fontId="36" fillId="3" borderId="7" xfId="0" applyFont="1" applyFill="1" applyBorder="1" applyAlignment="1">
      <alignment horizontal="center" vertical="center"/>
    </xf>
    <xf numFmtId="0" fontId="36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 wrapText="1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5" fillId="3" borderId="6" xfId="0" applyFont="1" applyFill="1" applyBorder="1" applyAlignment="1">
      <alignment horizontal="left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6" fillId="3" borderId="20" xfId="0" applyFont="1" applyFill="1" applyBorder="1" applyAlignment="1">
      <alignment horizontal="center" vertical="center"/>
    </xf>
    <xf numFmtId="0" fontId="36" fillId="3" borderId="21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/>
    </xf>
    <xf numFmtId="0" fontId="36" fillId="3" borderId="22" xfId="0" applyFont="1" applyFill="1" applyBorder="1" applyAlignment="1">
      <alignment horizontal="center" vertical="center"/>
    </xf>
    <xf numFmtId="0" fontId="36" fillId="3" borderId="9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6" borderId="6" xfId="7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28" fillId="0" borderId="32" xfId="9" applyNumberFormat="1" applyFont="1" applyFill="1" applyBorder="1" applyAlignment="1">
      <alignment horizontal="left" vertical="top"/>
    </xf>
    <xf numFmtId="0" fontId="38" fillId="0" borderId="31" xfId="10" applyFont="1" applyFill="1" applyBorder="1" applyAlignment="1" applyProtection="1">
      <alignment horizontal="center" vertical="center" wrapText="1"/>
    </xf>
    <xf numFmtId="0" fontId="38" fillId="0" borderId="32" xfId="10" applyFont="1" applyFill="1" applyBorder="1" applyAlignment="1" applyProtection="1">
      <alignment horizontal="center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77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39" fillId="0" borderId="8" xfId="6" applyFont="1" applyBorder="1" applyAlignment="1">
      <alignment horizontal="center" vertical="center" wrapText="1"/>
    </xf>
    <xf numFmtId="0" fontId="39" fillId="0" borderId="9" xfId="6" applyFont="1" applyBorder="1" applyAlignment="1">
      <alignment horizontal="center" vertical="center" wrapText="1"/>
    </xf>
    <xf numFmtId="0" fontId="39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7" fillId="0" borderId="8" xfId="7" applyNumberFormat="1" applyFont="1" applyBorder="1" applyAlignment="1">
      <alignment horizontal="center" wrapText="1"/>
    </xf>
    <xf numFmtId="0" fontId="47" fillId="0" borderId="9" xfId="7" applyNumberFormat="1" applyFont="1" applyBorder="1" applyAlignment="1">
      <alignment horizontal="center" wrapText="1"/>
    </xf>
    <xf numFmtId="0" fontId="47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48" fillId="0" borderId="0" xfId="7" applyNumberFormat="1" applyFont="1" applyAlignment="1">
      <alignment horizontal="left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57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32" fillId="0" borderId="34" xfId="5" applyFont="1" applyBorder="1" applyAlignment="1">
      <alignment horizontal="left" vertical="center" wrapText="1"/>
    </xf>
    <xf numFmtId="0" fontId="32" fillId="0" borderId="35" xfId="5" applyFont="1" applyBorder="1" applyAlignment="1">
      <alignment horizontal="left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32" fillId="0" borderId="27" xfId="5" applyFont="1" applyBorder="1" applyAlignment="1">
      <alignment horizontal="left" vertical="center" wrapText="1"/>
    </xf>
    <xf numFmtId="0" fontId="32" fillId="0" borderId="28" xfId="5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/>
    </xf>
    <xf numFmtId="0" fontId="32" fillId="0" borderId="6" xfId="5" applyFont="1" applyBorder="1" applyAlignment="1">
      <alignment horizontal="center" vertical="center"/>
    </xf>
    <xf numFmtId="0" fontId="32" fillId="0" borderId="5" xfId="5" applyFont="1" applyBorder="1" applyAlignment="1">
      <alignment vertical="center" wrapText="1"/>
    </xf>
    <xf numFmtId="0" fontId="32" fillId="0" borderId="6" xfId="5" applyFont="1" applyBorder="1" applyAlignment="1">
      <alignment vertical="center" wrapText="1"/>
    </xf>
    <xf numFmtId="0" fontId="32" fillId="0" borderId="8" xfId="5" applyFont="1" applyBorder="1" applyAlignment="1">
      <alignment vertical="center" wrapText="1"/>
    </xf>
    <xf numFmtId="0" fontId="32" fillId="0" borderId="9" xfId="5" applyFont="1" applyBorder="1" applyAlignment="1">
      <alignment vertical="center" wrapText="1"/>
    </xf>
    <xf numFmtId="0" fontId="29" fillId="0" borderId="1" xfId="5" applyFont="1" applyBorder="1" applyAlignment="1">
      <alignment horizontal="center" vertical="center" wrapText="1"/>
    </xf>
    <xf numFmtId="0" fontId="29" fillId="0" borderId="20" xfId="5" applyFont="1" applyBorder="1" applyAlignment="1">
      <alignment horizontal="center" vertical="center" wrapText="1"/>
    </xf>
    <xf numFmtId="0" fontId="29" fillId="3" borderId="47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75" fillId="0" borderId="0" xfId="0" applyFont="1" applyAlignment="1">
      <alignment horizontal="left" wrapText="1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1" fillId="3" borderId="5" xfId="0" applyFont="1" applyFill="1" applyBorder="1" applyAlignment="1">
      <alignment horizontal="left" vertical="center"/>
    </xf>
    <xf numFmtId="0" fontId="31" fillId="3" borderId="22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31" fillId="3" borderId="23" xfId="0" applyFont="1" applyFill="1" applyBorder="1" applyAlignment="1">
      <alignment horizontal="left" vertical="center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21" fillId="3" borderId="33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6" fillId="0" borderId="56" xfId="4" applyFont="1" applyFill="1" applyBorder="1" applyAlignment="1">
      <alignment horizontal="center" vertical="center" wrapText="1"/>
    </xf>
    <xf numFmtId="0" fontId="26" fillId="0" borderId="44" xfId="4" applyFont="1" applyFill="1" applyBorder="1" applyAlignment="1">
      <alignment horizontal="center" vertical="center" wrapText="1"/>
    </xf>
    <xf numFmtId="0" fontId="26" fillId="0" borderId="49" xfId="4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0" fontId="29" fillId="0" borderId="2" xfId="5" applyFont="1" applyBorder="1" applyAlignment="1">
      <alignment horizontal="center" vertical="center" wrapText="1"/>
    </xf>
    <xf numFmtId="0" fontId="29" fillId="0" borderId="12" xfId="5" applyFont="1" applyBorder="1" applyAlignment="1">
      <alignment horizontal="center" vertical="center" wrapText="1"/>
    </xf>
    <xf numFmtId="0" fontId="32" fillId="0" borderId="13" xfId="5" applyFont="1" applyBorder="1" applyAlignment="1">
      <alignment horizontal="center" vertical="center"/>
    </xf>
    <xf numFmtId="0" fontId="32" fillId="0" borderId="15" xfId="5" applyFont="1" applyBorder="1" applyAlignment="1">
      <alignment horizontal="center" vertical="center"/>
    </xf>
    <xf numFmtId="0" fontId="32" fillId="0" borderId="16" xfId="5" applyFont="1" applyBorder="1" applyAlignment="1">
      <alignment horizontal="center" vertical="center"/>
    </xf>
    <xf numFmtId="0" fontId="32" fillId="0" borderId="18" xfId="5" applyFont="1" applyBorder="1" applyAlignment="1">
      <alignment horizontal="center" vertical="center"/>
    </xf>
    <xf numFmtId="0" fontId="84" fillId="29" borderId="6" xfId="18" applyFont="1" applyFill="1" applyBorder="1" applyAlignment="1">
      <alignment horizontal="center" vertical="top" wrapText="1"/>
    </xf>
    <xf numFmtId="0" fontId="87" fillId="0" borderId="6" xfId="16" applyFont="1" applyBorder="1" applyAlignment="1">
      <alignment horizontal="center" vertical="top" wrapText="1"/>
    </xf>
    <xf numFmtId="0" fontId="85" fillId="0" borderId="6" xfId="18" applyFont="1" applyBorder="1" applyAlignment="1">
      <alignment horizontal="left" wrapText="1"/>
    </xf>
    <xf numFmtId="0" fontId="86" fillId="0" borderId="6" xfId="18" applyFont="1" applyBorder="1" applyAlignment="1">
      <alignment horizontal="left" wrapText="1"/>
    </xf>
    <xf numFmtId="0" fontId="86" fillId="0" borderId="13" xfId="18" applyFont="1" applyBorder="1" applyAlignment="1">
      <alignment horizontal="left" wrapText="1"/>
    </xf>
    <xf numFmtId="0" fontId="86" fillId="0" borderId="14" xfId="18" applyFont="1" applyBorder="1" applyAlignment="1">
      <alignment horizontal="left" wrapText="1"/>
    </xf>
    <xf numFmtId="0" fontId="86" fillId="0" borderId="19" xfId="18" applyFont="1" applyBorder="1" applyAlignment="1">
      <alignment horizontal="left" wrapText="1"/>
    </xf>
    <xf numFmtId="0" fontId="34" fillId="0" borderId="16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79" fillId="0" borderId="52" xfId="0" applyFont="1" applyFill="1" applyBorder="1" applyAlignment="1">
      <alignment vertical="center" wrapText="1"/>
    </xf>
    <xf numFmtId="0" fontId="79" fillId="0" borderId="0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43" xfId="0" applyFont="1" applyFill="1" applyBorder="1" applyAlignment="1">
      <alignment horizontal="center" wrapText="1"/>
    </xf>
    <xf numFmtId="49" fontId="7" fillId="0" borderId="0" xfId="7" applyNumberFormat="1" applyFont="1" applyBorder="1" applyAlignment="1">
      <alignment horizontal="center" vertical="center"/>
    </xf>
    <xf numFmtId="0" fontId="7" fillId="3" borderId="33" xfId="7" applyFont="1" applyFill="1" applyBorder="1" applyAlignment="1">
      <alignment horizontal="center" vertical="center" wrapText="1"/>
    </xf>
    <xf numFmtId="0" fontId="7" fillId="3" borderId="1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49" fontId="79" fillId="0" borderId="46" xfId="0" applyNumberFormat="1" applyFont="1" applyFill="1" applyBorder="1" applyAlignment="1">
      <alignment horizontal="center" vertical="center" wrapText="1"/>
    </xf>
    <xf numFmtId="49" fontId="79" fillId="0" borderId="17" xfId="0" applyNumberFormat="1" applyFont="1" applyFill="1" applyBorder="1" applyAlignment="1">
      <alignment horizontal="center" vertical="center" wrapText="1"/>
    </xf>
    <xf numFmtId="49" fontId="79" fillId="0" borderId="43" xfId="0" applyNumberFormat="1" applyFont="1" applyFill="1" applyBorder="1" applyAlignment="1">
      <alignment horizontal="center" vertical="center" wrapText="1"/>
    </xf>
    <xf numFmtId="0" fontId="79" fillId="0" borderId="6" xfId="0" applyFont="1" applyFill="1" applyBorder="1" applyAlignment="1">
      <alignment vertical="center" wrapText="1"/>
    </xf>
    <xf numFmtId="0" fontId="79" fillId="0" borderId="22" xfId="0" applyFont="1" applyFill="1" applyBorder="1" applyAlignment="1">
      <alignment vertical="center" wrapText="1"/>
    </xf>
    <xf numFmtId="0" fontId="79" fillId="0" borderId="9" xfId="0" applyFont="1" applyFill="1" applyBorder="1" applyAlignment="1">
      <alignment vertical="center" wrapText="1"/>
    </xf>
    <xf numFmtId="0" fontId="79" fillId="0" borderId="23" xfId="0" applyFont="1" applyFill="1" applyBorder="1" applyAlignment="1">
      <alignment vertical="center" wrapText="1"/>
    </xf>
    <xf numFmtId="0" fontId="7" fillId="3" borderId="33" xfId="7" applyFont="1" applyFill="1" applyBorder="1" applyAlignment="1">
      <alignment horizontal="center" vertical="center"/>
    </xf>
    <xf numFmtId="0" fontId="7" fillId="3" borderId="11" xfId="7" applyFont="1" applyFill="1" applyBorder="1" applyAlignment="1">
      <alignment horizontal="center" vertical="center"/>
    </xf>
    <xf numFmtId="0" fontId="7" fillId="3" borderId="12" xfId="7" applyFont="1" applyFill="1" applyBorder="1" applyAlignment="1">
      <alignment horizontal="center" vertical="center"/>
    </xf>
    <xf numFmtId="0" fontId="80" fillId="0" borderId="46" xfId="4" applyFont="1" applyFill="1" applyBorder="1" applyAlignment="1">
      <alignment horizontal="center" vertical="center" wrapText="1"/>
    </xf>
    <xf numFmtId="0" fontId="80" fillId="0" borderId="17" xfId="4" applyFont="1" applyFill="1" applyBorder="1" applyAlignment="1">
      <alignment horizontal="center" vertical="center" wrapText="1"/>
    </xf>
    <xf numFmtId="0" fontId="80" fillId="0" borderId="18" xfId="4" applyFont="1" applyFill="1" applyBorder="1" applyAlignment="1">
      <alignment horizontal="center" vertical="center" wrapText="1"/>
    </xf>
    <xf numFmtId="0" fontId="84" fillId="0" borderId="0" xfId="18" applyFont="1" applyAlignment="1">
      <alignment horizontal="center" vertical="top"/>
    </xf>
    <xf numFmtId="0" fontId="3" fillId="0" borderId="45" xfId="7" applyFont="1" applyFill="1" applyBorder="1" applyAlignment="1">
      <alignment wrapText="1"/>
    </xf>
    <xf numFmtId="0" fontId="3" fillId="0" borderId="14" xfId="7" applyFont="1" applyFill="1" applyBorder="1" applyAlignment="1">
      <alignment wrapText="1"/>
    </xf>
    <xf numFmtId="0" fontId="3" fillId="0" borderId="19" xfId="7" applyFont="1" applyFill="1" applyBorder="1" applyAlignment="1">
      <alignment wrapText="1"/>
    </xf>
    <xf numFmtId="0" fontId="3" fillId="0" borderId="46" xfId="7" applyFont="1" applyFill="1" applyBorder="1" applyAlignment="1">
      <alignment wrapText="1"/>
    </xf>
    <xf numFmtId="0" fontId="3" fillId="0" borderId="17" xfId="7" applyFont="1" applyFill="1" applyBorder="1" applyAlignment="1">
      <alignment wrapText="1"/>
    </xf>
    <xf numFmtId="0" fontId="3" fillId="0" borderId="43" xfId="7" applyFont="1" applyFill="1" applyBorder="1" applyAlignment="1">
      <alignment wrapText="1"/>
    </xf>
    <xf numFmtId="0" fontId="87" fillId="0" borderId="32" xfId="16" applyFont="1" applyBorder="1" applyAlignment="1">
      <alignment horizontal="center" vertical="top" wrapText="1"/>
    </xf>
    <xf numFmtId="0" fontId="89" fillId="0" borderId="0" xfId="7" applyFont="1" applyAlignment="1">
      <alignment horizontal="left" wrapText="1"/>
    </xf>
    <xf numFmtId="0" fontId="5" fillId="3" borderId="50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7" fillId="3" borderId="2" xfId="7" applyFont="1" applyFill="1" applyBorder="1" applyAlignment="1">
      <alignment horizontal="center" vertical="center" wrapText="1"/>
    </xf>
    <xf numFmtId="0" fontId="7" fillId="3" borderId="12" xfId="7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7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49" fontId="83" fillId="3" borderId="24" xfId="0" applyNumberFormat="1" applyFont="1" applyFill="1" applyBorder="1" applyAlignment="1">
      <alignment vertical="center" wrapText="1"/>
    </xf>
    <xf numFmtId="49" fontId="83" fillId="3" borderId="25" xfId="0" applyNumberFormat="1" applyFont="1" applyFill="1" applyBorder="1" applyAlignment="1">
      <alignment vertical="center" wrapText="1"/>
    </xf>
    <xf numFmtId="49" fontId="83" fillId="3" borderId="36" xfId="0" applyNumberFormat="1" applyFont="1" applyFill="1" applyBorder="1" applyAlignment="1">
      <alignment vertical="center" wrapText="1"/>
    </xf>
    <xf numFmtId="0" fontId="3" fillId="0" borderId="33" xfId="7" applyFont="1" applyFill="1" applyBorder="1" applyAlignment="1">
      <alignment wrapText="1"/>
    </xf>
    <xf numFmtId="0" fontId="3" fillId="0" borderId="11" xfId="7" applyFont="1" applyFill="1" applyBorder="1" applyAlignment="1">
      <alignment wrapText="1"/>
    </xf>
    <xf numFmtId="0" fontId="3" fillId="0" borderId="3" xfId="7" applyFont="1" applyFill="1" applyBorder="1" applyAlignment="1">
      <alignment wrapText="1"/>
    </xf>
    <xf numFmtId="0" fontId="83" fillId="3" borderId="20" xfId="0" applyFont="1" applyFill="1" applyBorder="1" applyAlignment="1">
      <alignment horizontal="center" vertical="center" wrapText="1"/>
    </xf>
    <xf numFmtId="0" fontId="83" fillId="3" borderId="21" xfId="0" applyFont="1" applyFill="1" applyBorder="1" applyAlignment="1">
      <alignment horizontal="center" vertical="center" wrapText="1"/>
    </xf>
    <xf numFmtId="0" fontId="36" fillId="3" borderId="47" xfId="0" applyFont="1" applyFill="1" applyBorder="1" applyAlignment="1">
      <alignment horizontal="center" vertical="center"/>
    </xf>
    <xf numFmtId="0" fontId="36" fillId="3" borderId="51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 vertical="center"/>
    </xf>
    <xf numFmtId="0" fontId="36" fillId="3" borderId="53" xfId="0" applyFont="1" applyFill="1" applyBorder="1" applyAlignment="1">
      <alignment horizontal="center" vertical="center"/>
    </xf>
    <xf numFmtId="0" fontId="36" fillId="3" borderId="44" xfId="0" applyFont="1" applyFill="1" applyBorder="1" applyAlignment="1">
      <alignment horizontal="center" vertical="center"/>
    </xf>
    <xf numFmtId="0" fontId="36" fillId="3" borderId="49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2" xfId="0" applyFont="1" applyFill="1" applyBorder="1" applyAlignment="1">
      <alignment horizontal="center" wrapText="1"/>
    </xf>
    <xf numFmtId="0" fontId="28" fillId="3" borderId="8" xfId="0" applyFont="1" applyFill="1" applyBorder="1" applyAlignment="1">
      <alignment horizontal="center" wrapText="1"/>
    </xf>
    <xf numFmtId="0" fontId="28" fillId="3" borderId="23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left" vertical="top" wrapText="1"/>
    </xf>
    <xf numFmtId="0" fontId="25" fillId="3" borderId="6" xfId="0" applyFont="1" applyFill="1" applyBorder="1" applyAlignment="1">
      <alignment horizontal="left" vertical="top" wrapText="1"/>
    </xf>
    <xf numFmtId="0" fontId="55" fillId="3" borderId="1" xfId="0" applyFont="1" applyFill="1" applyBorder="1" applyAlignment="1">
      <alignment horizontal="center" vertical="center" wrapText="1"/>
    </xf>
    <xf numFmtId="0" fontId="55" fillId="3" borderId="20" xfId="0" applyFont="1" applyFill="1" applyBorder="1" applyAlignment="1">
      <alignment horizontal="center" vertical="center" wrapText="1"/>
    </xf>
    <xf numFmtId="0" fontId="27" fillId="3" borderId="34" xfId="7" applyFont="1" applyFill="1" applyBorder="1" applyAlignment="1">
      <alignment horizontal="center" vertical="center" wrapText="1"/>
    </xf>
    <xf numFmtId="0" fontId="27" fillId="3" borderId="35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37" xfId="7" applyFont="1" applyFill="1" applyBorder="1" applyAlignment="1">
      <alignment horizontal="left" vertical="center" wrapText="1"/>
    </xf>
    <xf numFmtId="0" fontId="54" fillId="0" borderId="44" xfId="0" applyFont="1" applyBorder="1" applyAlignment="1">
      <alignment horizontal="center" vertical="center" wrapText="1"/>
    </xf>
    <xf numFmtId="0" fontId="32" fillId="0" borderId="0" xfId="13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left" vertical="top" wrapText="1" indent="2"/>
    </xf>
    <xf numFmtId="0" fontId="25" fillId="3" borderId="9" xfId="0" applyFont="1" applyFill="1" applyBorder="1" applyAlignment="1">
      <alignment horizontal="left" vertical="top" wrapText="1" indent="2"/>
    </xf>
    <xf numFmtId="0" fontId="27" fillId="3" borderId="1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5" fillId="3" borderId="5" xfId="0" applyFont="1" applyFill="1" applyBorder="1" applyAlignment="1">
      <alignment horizontal="left" vertical="top" wrapText="1" indent="2"/>
    </xf>
    <xf numFmtId="0" fontId="25" fillId="3" borderId="6" xfId="0" applyFont="1" applyFill="1" applyBorder="1" applyAlignment="1">
      <alignment horizontal="left" vertical="top" wrapText="1" indent="2"/>
    </xf>
    <xf numFmtId="0" fontId="39" fillId="0" borderId="0" xfId="7" applyFont="1" applyFill="1" applyAlignment="1">
      <alignment horizontal="left" wrapText="1"/>
    </xf>
    <xf numFmtId="0" fontId="36" fillId="3" borderId="50" xfId="0" applyFont="1" applyFill="1" applyBorder="1" applyAlignment="1">
      <alignment horizontal="center" vertical="center"/>
    </xf>
    <xf numFmtId="0" fontId="36" fillId="3" borderId="52" xfId="0" applyFont="1" applyFill="1" applyBorder="1" applyAlignment="1">
      <alignment horizontal="center" vertical="center"/>
    </xf>
    <xf numFmtId="0" fontId="36" fillId="3" borderId="54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</cellXfs>
  <cellStyles count="68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20% - Акцент1 2" xfId="22" xr:uid="{00000000-0005-0000-0000-000003000000}"/>
    <cellStyle name="20% - Акцент2 2" xfId="23" xr:uid="{00000000-0005-0000-0000-000004000000}"/>
    <cellStyle name="20% - Акцент3 2" xfId="24" xr:uid="{00000000-0005-0000-0000-000005000000}"/>
    <cellStyle name="20% - Акцент4 2" xfId="25" xr:uid="{00000000-0005-0000-0000-000006000000}"/>
    <cellStyle name="20% - Акцент5 2" xfId="26" xr:uid="{00000000-0005-0000-0000-000007000000}"/>
    <cellStyle name="20% - Акцент6 2" xfId="27" xr:uid="{00000000-0005-0000-0000-000008000000}"/>
    <cellStyle name="40% - Акцент1 2" xfId="28" xr:uid="{00000000-0005-0000-0000-000009000000}"/>
    <cellStyle name="40% - Акцент2 2" xfId="29" xr:uid="{00000000-0005-0000-0000-00000A000000}"/>
    <cellStyle name="40% - Акцент3 2" xfId="30" xr:uid="{00000000-0005-0000-0000-00000B000000}"/>
    <cellStyle name="40% - Акцент4 2" xfId="31" xr:uid="{00000000-0005-0000-0000-00000C000000}"/>
    <cellStyle name="40% - Акцент5 2" xfId="32" xr:uid="{00000000-0005-0000-0000-00000D000000}"/>
    <cellStyle name="40% - Акцент6 2" xfId="33" xr:uid="{00000000-0005-0000-0000-00000E000000}"/>
    <cellStyle name="60% - Акцент1 2" xfId="34" xr:uid="{00000000-0005-0000-0000-00000F000000}"/>
    <cellStyle name="60% - Акцент2 2" xfId="35" xr:uid="{00000000-0005-0000-0000-000010000000}"/>
    <cellStyle name="60% - Акцент3 2" xfId="36" xr:uid="{00000000-0005-0000-0000-000011000000}"/>
    <cellStyle name="60% - Акцент4 2" xfId="37" xr:uid="{00000000-0005-0000-0000-000012000000}"/>
    <cellStyle name="60% - Акцент5 2" xfId="38" xr:uid="{00000000-0005-0000-0000-000013000000}"/>
    <cellStyle name="60% - Акцент6 2" xfId="39" xr:uid="{00000000-0005-0000-0000-000014000000}"/>
    <cellStyle name="AFE" xfId="40" xr:uid="{00000000-0005-0000-0000-000015000000}"/>
    <cellStyle name="Percent 2" xfId="67" xr:uid="{00000000-0005-0000-0000-000016000000}"/>
    <cellStyle name="Акцент1 2" xfId="41" xr:uid="{00000000-0005-0000-0000-000017000000}"/>
    <cellStyle name="Акцент2 2" xfId="42" xr:uid="{00000000-0005-0000-0000-000018000000}"/>
    <cellStyle name="Акцент3 2" xfId="43" xr:uid="{00000000-0005-0000-0000-000019000000}"/>
    <cellStyle name="Акцент4 2" xfId="44" xr:uid="{00000000-0005-0000-0000-00001A000000}"/>
    <cellStyle name="Акцент5 2" xfId="45" xr:uid="{00000000-0005-0000-0000-00001B000000}"/>
    <cellStyle name="Акцент6 2" xfId="46" xr:uid="{00000000-0005-0000-0000-00001C000000}"/>
    <cellStyle name="Ввод  2" xfId="47" xr:uid="{00000000-0005-0000-0000-00001D000000}"/>
    <cellStyle name="Вывод 2" xfId="48" xr:uid="{00000000-0005-0000-0000-00001E000000}"/>
    <cellStyle name="Вычисление 2" xfId="49" xr:uid="{00000000-0005-0000-0000-00001F000000}"/>
    <cellStyle name="Гиперссылка" xfId="10" builtinId="8"/>
    <cellStyle name="Гиперссылка 2" xfId="8" xr:uid="{00000000-0005-0000-0000-000021000000}"/>
    <cellStyle name="Гиперссылка 3" xfId="15" xr:uid="{00000000-0005-0000-0000-000022000000}"/>
    <cellStyle name="Гиперссылка 4" xfId="65" xr:uid="{00000000-0005-0000-0000-000023000000}"/>
    <cellStyle name="Заголовок 1 2" xfId="50" xr:uid="{00000000-0005-0000-0000-000024000000}"/>
    <cellStyle name="Заголовок 2 2" xfId="51" xr:uid="{00000000-0005-0000-0000-000025000000}"/>
    <cellStyle name="Заголовок 3 2" xfId="52" xr:uid="{00000000-0005-0000-0000-000026000000}"/>
    <cellStyle name="Заголовок 4 2" xfId="53" xr:uid="{00000000-0005-0000-0000-000027000000}"/>
    <cellStyle name="Итог 2" xfId="54" xr:uid="{00000000-0005-0000-0000-000028000000}"/>
    <cellStyle name="Контрольная ячейка 2" xfId="55" xr:uid="{00000000-0005-0000-0000-000029000000}"/>
    <cellStyle name="Название 2" xfId="56" xr:uid="{00000000-0005-0000-0000-00002A000000}"/>
    <cellStyle name="Нейтральный 2" xfId="57" xr:uid="{00000000-0005-0000-0000-00002B000000}"/>
    <cellStyle name="Обычный" xfId="0" builtinId="0"/>
    <cellStyle name="Обычный 2" xfId="7" xr:uid="{00000000-0005-0000-0000-00002D000000}"/>
    <cellStyle name="Обычный 2 2" xfId="18" xr:uid="{00000000-0005-0000-0000-00002E000000}"/>
    <cellStyle name="Обычный 2 3" xfId="16" xr:uid="{00000000-0005-0000-0000-00002F000000}"/>
    <cellStyle name="Обычный 2_AR_АУДИТ ДЕБИТОРСКОЙ ЗАДОЛЖЕННОСТИ" xfId="64" xr:uid="{00000000-0005-0000-0000-000030000000}"/>
    <cellStyle name="Обычный 3" xfId="3" xr:uid="{00000000-0005-0000-0000-000031000000}"/>
    <cellStyle name="Обычный 4" xfId="17" xr:uid="{00000000-0005-0000-0000-000032000000}"/>
    <cellStyle name="Обычный_AF РД Связанные стороны_НЕТ ПРОГРАММЫ" xfId="14" xr:uid="{00000000-0005-0000-0000-000033000000}"/>
    <cellStyle name="Обычный_SNP_D110,D120,D130_12_mes_2005" xfId="12" xr:uid="{00000000-0005-0000-0000-000034000000}"/>
    <cellStyle name="Обычный_Меморандумы !!!" xfId="66" xr:uid="{00000000-0005-0000-0000-000035000000}"/>
    <cellStyle name="Обычный_Пр-OC РНП Постнова" xfId="4" xr:uid="{00000000-0005-0000-0000-000036000000}"/>
    <cellStyle name="Обычный_Программа по реализации" xfId="13" xr:uid="{00000000-0005-0000-0000-000037000000}"/>
    <cellStyle name="Обычный_Программы_аудита_20.03.08" xfId="9" xr:uid="{00000000-0005-0000-0000-000038000000}"/>
    <cellStyle name="Обычный_структура_файла_менедж_КНААПО 9  мес 2006" xfId="2" xr:uid="{00000000-0005-0000-0000-000039000000}"/>
    <cellStyle name="Обычный_только прогр 20" xfId="11" xr:uid="{00000000-0005-0000-0000-00003A000000}"/>
    <cellStyle name="Плохой 2" xfId="58" xr:uid="{00000000-0005-0000-0000-00003B000000}"/>
    <cellStyle name="Пояснение 2" xfId="59" xr:uid="{00000000-0005-0000-0000-00003C000000}"/>
    <cellStyle name="Примечание 2" xfId="60" xr:uid="{00000000-0005-0000-0000-00003D000000}"/>
    <cellStyle name="Связанная ячейка 2" xfId="61" xr:uid="{00000000-0005-0000-0000-00003E000000}"/>
    <cellStyle name="Стиль 1" xfId="20" xr:uid="{00000000-0005-0000-0000-00003F000000}"/>
    <cellStyle name="Текст предупреждения 2" xfId="62" xr:uid="{00000000-0005-0000-0000-000040000000}"/>
    <cellStyle name="Финансовый" xfId="1" builtinId="3"/>
    <cellStyle name="Финансовый 2" xfId="21" xr:uid="{00000000-0005-0000-0000-000042000000}"/>
    <cellStyle name="Хороший 2" xfId="63" xr:uid="{00000000-0005-0000-0000-000043000000}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34</xdr:row>
          <xdr:rowOff>0</xdr:rowOff>
        </xdr:from>
        <xdr:to>
          <xdr:col>1</xdr:col>
          <xdr:colOff>495300</xdr:colOff>
          <xdr:row>34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D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8"/>
  <sheetViews>
    <sheetView showGridLines="0" tabSelected="1" view="pageBreakPreview" topLeftCell="A28" zoomScaleNormal="100" zoomScaleSheetLayoutView="100" workbookViewId="0">
      <selection activeCell="B37" sqref="B37"/>
    </sheetView>
  </sheetViews>
  <sheetFormatPr defaultColWidth="23.42578125" defaultRowHeight="12.75" x14ac:dyDescent="0.2"/>
  <cols>
    <col min="1" max="1" width="36.5703125" style="122" customWidth="1"/>
    <col min="2" max="2" width="18.140625" style="122" customWidth="1"/>
    <col min="3" max="3" width="17" style="122" customWidth="1"/>
    <col min="4" max="4" width="15" style="122" customWidth="1"/>
    <col min="5" max="5" width="21.7109375" style="122" customWidth="1"/>
    <col min="6" max="6" width="9.5703125" style="122" bestFit="1" customWidth="1"/>
    <col min="7" max="7" width="4.7109375" style="122" customWidth="1"/>
    <col min="8" max="10" width="23.42578125" style="122"/>
    <col min="11" max="16384" width="23.42578125" style="123"/>
  </cols>
  <sheetData>
    <row r="1" spans="1:7" ht="14.25" customHeight="1" thickBot="1" x14ac:dyDescent="0.25"/>
    <row r="2" spans="1:7" s="122" customFormat="1" ht="15" customHeight="1" x14ac:dyDescent="0.2">
      <c r="A2" s="43" t="s">
        <v>0</v>
      </c>
      <c r="B2" s="336" t="s">
        <v>282</v>
      </c>
      <c r="C2" s="337"/>
      <c r="D2" s="338" t="s">
        <v>159</v>
      </c>
      <c r="E2" s="124"/>
      <c r="F2" s="125"/>
      <c r="G2" s="126"/>
    </row>
    <row r="3" spans="1:7" s="122" customFormat="1" ht="12.75" customHeight="1" x14ac:dyDescent="0.2">
      <c r="A3" s="45" t="s">
        <v>1</v>
      </c>
      <c r="B3" s="341">
        <v>2022</v>
      </c>
      <c r="C3" s="341"/>
      <c r="D3" s="339"/>
      <c r="E3" s="124"/>
      <c r="F3" s="125"/>
      <c r="G3" s="126"/>
    </row>
    <row r="4" spans="1:7" s="122" customFormat="1" ht="12.75" customHeight="1" thickBot="1" x14ac:dyDescent="0.25">
      <c r="A4" s="46" t="s">
        <v>2</v>
      </c>
      <c r="B4" s="342" t="s">
        <v>3</v>
      </c>
      <c r="C4" s="342"/>
      <c r="D4" s="340"/>
      <c r="E4" s="124"/>
      <c r="F4" s="125"/>
      <c r="G4" s="126"/>
    </row>
    <row r="5" spans="1:7" s="122" customFormat="1" ht="13.5" thickBot="1" x14ac:dyDescent="0.25">
      <c r="A5" s="127"/>
    </row>
    <row r="6" spans="1:7" s="122" customFormat="1" x14ac:dyDescent="0.2">
      <c r="A6" s="43" t="s">
        <v>4</v>
      </c>
      <c r="B6" s="343" t="s">
        <v>161</v>
      </c>
      <c r="C6" s="344"/>
      <c r="D6" s="345"/>
    </row>
    <row r="7" spans="1:7" s="122" customFormat="1" ht="36" customHeight="1" x14ac:dyDescent="0.2">
      <c r="A7" s="45" t="s">
        <v>5</v>
      </c>
      <c r="B7" s="346" t="s">
        <v>162</v>
      </c>
      <c r="C7" s="347"/>
      <c r="D7" s="348"/>
    </row>
    <row r="8" spans="1:7" s="122" customFormat="1" ht="23.25" customHeight="1" thickBot="1" x14ac:dyDescent="0.25">
      <c r="A8" s="46" t="s">
        <v>6</v>
      </c>
      <c r="B8" s="314" t="s">
        <v>283</v>
      </c>
      <c r="C8" s="315"/>
      <c r="D8" s="316"/>
    </row>
    <row r="9" spans="1:7" s="122" customFormat="1" x14ac:dyDescent="0.2">
      <c r="A9" s="128"/>
    </row>
    <row r="10" spans="1:7" s="122" customFormat="1" x14ac:dyDescent="0.2">
      <c r="A10" s="317" t="s">
        <v>281</v>
      </c>
      <c r="B10" s="317" t="s">
        <v>284</v>
      </c>
      <c r="C10" s="317"/>
      <c r="E10" s="129"/>
      <c r="F10" s="129"/>
    </row>
    <row r="11" spans="1:7" s="122" customFormat="1" x14ac:dyDescent="0.2">
      <c r="A11" s="127"/>
      <c r="E11" s="129"/>
      <c r="F11" s="129"/>
    </row>
    <row r="12" spans="1:7" s="122" customFormat="1" x14ac:dyDescent="0.2">
      <c r="A12" s="349" t="s">
        <v>7</v>
      </c>
      <c r="B12" s="350"/>
      <c r="C12" s="130" t="s">
        <v>8</v>
      </c>
      <c r="D12" s="130" t="s">
        <v>9</v>
      </c>
      <c r="E12" s="129"/>
      <c r="F12" s="129"/>
    </row>
    <row r="13" spans="1:7" s="122" customFormat="1" x14ac:dyDescent="0.2">
      <c r="A13" s="351" t="s">
        <v>10</v>
      </c>
      <c r="B13" s="351"/>
      <c r="C13" s="131">
        <v>10800</v>
      </c>
      <c r="D13" s="132" t="s">
        <v>280</v>
      </c>
    </row>
    <row r="14" spans="1:7" s="122" customFormat="1" x14ac:dyDescent="0.2">
      <c r="A14" s="334" t="s">
        <v>110</v>
      </c>
      <c r="B14" s="335"/>
      <c r="C14" s="131">
        <f>C13*0.75</f>
        <v>8100</v>
      </c>
      <c r="D14" s="132" t="s">
        <v>11</v>
      </c>
      <c r="E14" s="133"/>
      <c r="F14" s="133"/>
      <c r="G14" s="133"/>
    </row>
    <row r="15" spans="1:7" s="122" customFormat="1" x14ac:dyDescent="0.2">
      <c r="A15" s="334" t="s">
        <v>12</v>
      </c>
      <c r="B15" s="335"/>
      <c r="C15" s="131">
        <f>C13*0.05</f>
        <v>540</v>
      </c>
      <c r="D15" s="132" t="s">
        <v>13</v>
      </c>
      <c r="E15" s="133"/>
      <c r="F15" s="133"/>
      <c r="G15" s="133"/>
    </row>
    <row r="16" spans="1:7" s="122" customFormat="1" ht="13.5" x14ac:dyDescent="0.2">
      <c r="A16" s="134"/>
      <c r="B16" s="135"/>
      <c r="C16" s="136"/>
    </row>
    <row r="17" spans="1:10" s="122" customFormat="1" ht="13.5" x14ac:dyDescent="0.2">
      <c r="A17" s="134"/>
      <c r="B17" s="135"/>
      <c r="C17" s="136"/>
    </row>
    <row r="18" spans="1:10" s="122" customFormat="1" ht="51.75" customHeight="1" x14ac:dyDescent="0.2">
      <c r="A18" s="137" t="s">
        <v>105</v>
      </c>
      <c r="B18" s="137" t="s">
        <v>106</v>
      </c>
      <c r="C18" s="137" t="s">
        <v>107</v>
      </c>
      <c r="D18" s="137" t="s">
        <v>108</v>
      </c>
      <c r="E18" s="137" t="s">
        <v>109</v>
      </c>
    </row>
    <row r="19" spans="1:10" s="122" customFormat="1" ht="51.75" customHeight="1" x14ac:dyDescent="0.2">
      <c r="A19" s="138" t="str">
        <f>'2.1'!A12</f>
        <v xml:space="preserve"> «Догосрочные оценочные обязательства»</v>
      </c>
      <c r="B19" s="204">
        <f>'2.1'!B12</f>
        <v>0</v>
      </c>
      <c r="C19" s="204">
        <f>'2.1'!C12</f>
        <v>0</v>
      </c>
      <c r="D19" s="204"/>
      <c r="E19" s="204">
        <f>D19-B19</f>
        <v>0</v>
      </c>
    </row>
    <row r="20" spans="1:10" s="122" customFormat="1" ht="24" customHeight="1" x14ac:dyDescent="0.2">
      <c r="A20" s="138" t="str">
        <f>'2.1'!A13</f>
        <v xml:space="preserve"> «Краткосрочные оценочные обязательства»</v>
      </c>
      <c r="B20" s="191">
        <f>'2.1'!B13</f>
        <v>0</v>
      </c>
      <c r="C20" s="204">
        <f>'2.1'!C13</f>
        <v>0</v>
      </c>
      <c r="D20" s="191"/>
      <c r="E20" s="191">
        <f>D20-B20</f>
        <v>0</v>
      </c>
    </row>
    <row r="21" spans="1:10" s="122" customFormat="1" ht="14.25" thickBot="1" x14ac:dyDescent="0.25">
      <c r="A21" s="134"/>
      <c r="B21" s="135"/>
      <c r="C21" s="136"/>
    </row>
    <row r="22" spans="1:10" s="122" customFormat="1" ht="19.5" customHeight="1" x14ac:dyDescent="0.2">
      <c r="A22" s="327" t="s">
        <v>14</v>
      </c>
      <c r="B22" s="328"/>
      <c r="C22" s="328"/>
      <c r="D22" s="328"/>
      <c r="E22" s="139" t="s">
        <v>103</v>
      </c>
    </row>
    <row r="23" spans="1:10" s="140" customFormat="1" ht="31.5" customHeight="1" x14ac:dyDescent="0.25">
      <c r="A23" s="329" t="s">
        <v>163</v>
      </c>
      <c r="B23" s="330"/>
      <c r="C23" s="330"/>
      <c r="D23" s="330"/>
      <c r="E23" s="71" t="s">
        <v>104</v>
      </c>
      <c r="G23" s="4"/>
      <c r="H23" s="5"/>
    </row>
    <row r="24" spans="1:10" s="140" customFormat="1" ht="28.5" customHeight="1" x14ac:dyDescent="0.25">
      <c r="A24" s="329" t="s">
        <v>164</v>
      </c>
      <c r="B24" s="330"/>
      <c r="C24" s="330"/>
      <c r="D24" s="330"/>
      <c r="E24" s="71" t="s">
        <v>104</v>
      </c>
      <c r="G24" s="4"/>
      <c r="H24" s="5"/>
    </row>
    <row r="25" spans="1:10" s="140" customFormat="1" ht="24" customHeight="1" x14ac:dyDescent="0.25">
      <c r="A25" s="329" t="s">
        <v>165</v>
      </c>
      <c r="B25" s="330"/>
      <c r="C25" s="330"/>
      <c r="D25" s="330"/>
      <c r="E25" s="71" t="s">
        <v>104</v>
      </c>
      <c r="G25" s="4"/>
      <c r="H25" s="5"/>
    </row>
    <row r="26" spans="1:10" s="140" customFormat="1" ht="25.5" customHeight="1" x14ac:dyDescent="0.25">
      <c r="A26" s="329" t="s">
        <v>166</v>
      </c>
      <c r="B26" s="330"/>
      <c r="C26" s="330"/>
      <c r="D26" s="330"/>
      <c r="E26" s="71" t="s">
        <v>104</v>
      </c>
      <c r="G26" s="4"/>
      <c r="H26" s="5"/>
    </row>
    <row r="27" spans="1:10" s="140" customFormat="1" ht="25.5" customHeight="1" x14ac:dyDescent="0.25">
      <c r="A27" s="329" t="s">
        <v>167</v>
      </c>
      <c r="B27" s="330"/>
      <c r="C27" s="330"/>
      <c r="D27" s="330"/>
      <c r="E27" s="71" t="s">
        <v>104</v>
      </c>
      <c r="G27" s="4"/>
      <c r="H27" s="5"/>
    </row>
    <row r="28" spans="1:10" s="140" customFormat="1" ht="27" customHeight="1" thickBot="1" x14ac:dyDescent="0.3">
      <c r="A28" s="331" t="s">
        <v>168</v>
      </c>
      <c r="B28" s="332"/>
      <c r="C28" s="332"/>
      <c r="D28" s="333"/>
      <c r="E28" s="72" t="s">
        <v>104</v>
      </c>
      <c r="G28" s="4"/>
      <c r="H28" s="5"/>
    </row>
    <row r="29" spans="1:10" s="140" customFormat="1" ht="18" customHeight="1" x14ac:dyDescent="0.25">
      <c r="A29" s="141"/>
      <c r="B29" s="141"/>
      <c r="C29" s="141"/>
      <c r="D29" s="141"/>
    </row>
    <row r="30" spans="1:10" s="143" customFormat="1" ht="13.5" thickBot="1" x14ac:dyDescent="0.25">
      <c r="A30" s="6"/>
      <c r="B30" s="7"/>
      <c r="C30" s="7"/>
      <c r="D30" s="7"/>
      <c r="E30" s="8"/>
      <c r="F30" s="142"/>
      <c r="G30" s="142"/>
      <c r="H30" s="142"/>
    </row>
    <row r="31" spans="1:10" s="143" customFormat="1" ht="24" customHeight="1" thickBot="1" x14ac:dyDescent="0.25">
      <c r="A31" s="318" t="s">
        <v>19</v>
      </c>
      <c r="B31" s="319"/>
      <c r="C31" s="319"/>
      <c r="D31" s="319"/>
      <c r="E31" s="320"/>
      <c r="F31" s="142"/>
      <c r="G31" s="142"/>
      <c r="H31" s="142"/>
      <c r="J31" s="144"/>
    </row>
    <row r="32" spans="1:10" s="143" customFormat="1" ht="24" customHeight="1" x14ac:dyDescent="0.2">
      <c r="A32" s="321" t="str">
        <f>Замечания!B9</f>
        <v>краткое описание замечания</v>
      </c>
      <c r="B32" s="322"/>
      <c r="C32" s="322"/>
      <c r="D32" s="322"/>
      <c r="E32" s="323"/>
      <c r="F32" s="142"/>
      <c r="G32" s="142"/>
      <c r="H32" s="142"/>
      <c r="J32" s="144"/>
    </row>
    <row r="33" spans="1:8" s="143" customFormat="1" ht="27" customHeight="1" thickBot="1" x14ac:dyDescent="0.25">
      <c r="A33" s="324" t="str">
        <f>Замечания!B11</f>
        <v>краткое описание замечания</v>
      </c>
      <c r="B33" s="325"/>
      <c r="C33" s="325"/>
      <c r="D33" s="325"/>
      <c r="E33" s="326"/>
      <c r="F33" s="142"/>
      <c r="G33" s="142"/>
      <c r="H33" s="142"/>
    </row>
    <row r="34" spans="1:8" s="143" customFormat="1" x14ac:dyDescent="0.2">
      <c r="A34" s="9"/>
      <c r="B34" s="9"/>
      <c r="C34" s="9"/>
      <c r="D34" s="9"/>
      <c r="E34" s="9"/>
      <c r="F34" s="142"/>
      <c r="G34" s="142"/>
      <c r="H34" s="142"/>
    </row>
    <row r="35" spans="1:8" s="143" customFormat="1" ht="13.5" thickBot="1" x14ac:dyDescent="0.25">
      <c r="A35" s="9"/>
      <c r="B35" s="9"/>
      <c r="C35" s="9"/>
      <c r="D35" s="9"/>
      <c r="E35" s="9"/>
      <c r="F35" s="142"/>
      <c r="G35" s="142"/>
      <c r="H35" s="142"/>
    </row>
    <row r="36" spans="1:8" x14ac:dyDescent="0.2">
      <c r="A36" s="145" t="s">
        <v>20</v>
      </c>
      <c r="B36" s="146" t="s">
        <v>21</v>
      </c>
      <c r="C36" s="146" t="s">
        <v>22</v>
      </c>
      <c r="D36" s="147" t="s">
        <v>23</v>
      </c>
      <c r="E36" s="142"/>
    </row>
    <row r="37" spans="1:8" ht="25.5" x14ac:dyDescent="0.2">
      <c r="A37" s="148" t="s">
        <v>24</v>
      </c>
      <c r="B37" s="149" t="s">
        <v>285</v>
      </c>
      <c r="C37" s="149"/>
      <c r="D37" s="150" t="s">
        <v>283</v>
      </c>
      <c r="E37" s="142"/>
      <c r="G37" s="10"/>
    </row>
    <row r="38" spans="1:8" ht="13.5" thickBot="1" x14ac:dyDescent="0.25">
      <c r="A38" s="151" t="s">
        <v>25</v>
      </c>
      <c r="B38" s="152" t="s">
        <v>286</v>
      </c>
      <c r="C38" s="152"/>
      <c r="D38" s="153" t="s">
        <v>287</v>
      </c>
      <c r="E38" s="142"/>
    </row>
  </sheetData>
  <protectedRanges>
    <protectedRange sqref="C3:C4 A6 D8 E3:F4" name="Range1_1_2_1_1"/>
    <protectedRange sqref="B6:D7" name="Range1_1_2_1"/>
  </protectedRanges>
  <mergeCells count="20"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  <mergeCell ref="A31:E31"/>
    <mergeCell ref="A32:E32"/>
    <mergeCell ref="A33:E33"/>
    <mergeCell ref="A22:D22"/>
    <mergeCell ref="A23:D23"/>
    <mergeCell ref="A24:D24"/>
    <mergeCell ref="A25:D25"/>
    <mergeCell ref="A26:D26"/>
    <mergeCell ref="A28:D28"/>
    <mergeCell ref="A27:D27"/>
  </mergeCells>
  <conditionalFormatting sqref="B20 D20:E20">
    <cfRule type="containsBlanks" dxfId="38" priority="4">
      <formula>LEN(TRIM(B20))=0</formula>
    </cfRule>
  </conditionalFormatting>
  <conditionalFormatting sqref="D19:E20">
    <cfRule type="containsBlanks" dxfId="37" priority="1">
      <formula>LEN(TRIM(D19))=0</formula>
    </cfRule>
  </conditionalFormatting>
  <pageMargins left="0.7" right="0.7" top="0.75" bottom="0.75" header="0.3" footer="0.3"/>
  <pageSetup paperSize="9" scale="80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46"/>
  <sheetViews>
    <sheetView view="pageBreakPreview" zoomScaleNormal="80" zoomScaleSheetLayoutView="100" workbookViewId="0">
      <selection activeCell="D8" sqref="D8"/>
    </sheetView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6" width="14.28515625" style="75" customWidth="1"/>
    <col min="7" max="16384" width="9.140625" style="75"/>
  </cols>
  <sheetData>
    <row r="1" spans="1:14" x14ac:dyDescent="0.25">
      <c r="A1" s="116" t="s">
        <v>0</v>
      </c>
      <c r="B1" s="475" t="str">
        <f>Титульный!B2</f>
        <v>Сибгути</v>
      </c>
      <c r="C1" s="448"/>
      <c r="D1" s="476"/>
      <c r="E1" s="469" t="s">
        <v>210</v>
      </c>
      <c r="F1" s="470"/>
    </row>
    <row r="2" spans="1:14" x14ac:dyDescent="0.25">
      <c r="A2" s="117" t="s">
        <v>1</v>
      </c>
      <c r="B2" s="477">
        <f>Титульный!B3</f>
        <v>2022</v>
      </c>
      <c r="C2" s="449"/>
      <c r="D2" s="478"/>
      <c r="E2" s="471"/>
      <c r="F2" s="472"/>
    </row>
    <row r="3" spans="1:14" ht="15.75" thickBot="1" x14ac:dyDescent="0.3">
      <c r="A3" s="118" t="s">
        <v>2</v>
      </c>
      <c r="B3" s="479" t="s">
        <v>3</v>
      </c>
      <c r="C3" s="450"/>
      <c r="D3" s="480"/>
      <c r="E3" s="473"/>
      <c r="F3" s="474"/>
    </row>
    <row r="5" spans="1:14" s="85" customFormat="1" ht="35.25" customHeight="1" x14ac:dyDescent="0.25">
      <c r="A5" s="83" t="s">
        <v>50</v>
      </c>
      <c r="B5" s="432" t="s">
        <v>204</v>
      </c>
      <c r="C5" s="432"/>
      <c r="D5" s="432"/>
      <c r="E5" s="432"/>
      <c r="F5" s="106"/>
      <c r="G5" s="107"/>
    </row>
    <row r="6" spans="1:14" s="90" customFormat="1" ht="15.75" thickBot="1" x14ac:dyDescent="0.3"/>
    <row r="7" spans="1:14" s="90" customFormat="1" ht="45" customHeight="1" thickBot="1" x14ac:dyDescent="0.3">
      <c r="A7" s="451" t="s">
        <v>51</v>
      </c>
      <c r="B7" s="452"/>
      <c r="C7" s="452"/>
      <c r="D7" s="108" t="s">
        <v>52</v>
      </c>
      <c r="E7" s="418" t="s">
        <v>74</v>
      </c>
      <c r="F7" s="419"/>
    </row>
    <row r="8" spans="1:14" s="90" customFormat="1" ht="113.25" customHeight="1" thickBot="1" x14ac:dyDescent="0.3">
      <c r="A8" s="437" t="str">
        <f>ПРОГРАММА!B31</f>
        <v xml:space="preserve">Условные обязательства:
Получите от клиента и проанализируйте информацию о всех имеющихся условных активах и условных обязательствах клиента, раскрытых в отчетности. С помощью опроса клиента и изучения соответствующих документов убедитесь в отсутствии нераскрытых в отчетности активах и обязательствах. 
</v>
      </c>
      <c r="B8" s="438"/>
      <c r="C8" s="438"/>
      <c r="D8" s="19"/>
      <c r="E8" s="502"/>
      <c r="F8" s="503"/>
    </row>
    <row r="9" spans="1:14" s="90" customFormat="1" x14ac:dyDescent="0.25"/>
    <row r="10" spans="1:14" s="90" customFormat="1" x14ac:dyDescent="0.25">
      <c r="A10" s="90" t="s">
        <v>205</v>
      </c>
    </row>
    <row r="11" spans="1:14" s="90" customFormat="1" x14ac:dyDescent="0.25"/>
    <row r="12" spans="1:14" s="90" customFormat="1" x14ac:dyDescent="0.25"/>
    <row r="13" spans="1:14" s="90" customFormat="1" x14ac:dyDescent="0.25"/>
    <row r="14" spans="1:14" s="90" customFormat="1" x14ac:dyDescent="0.25"/>
    <row r="15" spans="1:14" s="90" customFormat="1" x14ac:dyDescent="0.25"/>
    <row r="16" spans="1:14" s="40" customFormat="1" ht="12.75" x14ac:dyDescent="0.2">
      <c r="A16" s="39"/>
      <c r="B16" s="39"/>
      <c r="C16" s="41"/>
      <c r="D16" s="41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s="40" customFormat="1" ht="13.5" thickBot="1" x14ac:dyDescent="0.25">
      <c r="A17" s="39"/>
      <c r="B17" s="39"/>
      <c r="C17" s="41"/>
      <c r="D17" s="41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s="40" customFormat="1" ht="15" customHeight="1" x14ac:dyDescent="0.2">
      <c r="A18" s="504" t="s">
        <v>54</v>
      </c>
      <c r="B18" s="505"/>
      <c r="C18" s="505"/>
      <c r="D18" s="505"/>
      <c r="E18" s="505"/>
      <c r="F18" s="506"/>
      <c r="G18" s="39"/>
      <c r="H18" s="39"/>
      <c r="I18" s="39"/>
      <c r="J18" s="39"/>
      <c r="K18" s="39"/>
      <c r="L18" s="39"/>
      <c r="M18" s="39"/>
      <c r="N18" s="39"/>
    </row>
    <row r="19" spans="1:14" s="40" customFormat="1" ht="31.5" customHeight="1" thickBot="1" x14ac:dyDescent="0.25">
      <c r="A19" s="507"/>
      <c r="B19" s="508"/>
      <c r="C19" s="508"/>
      <c r="D19" s="508"/>
      <c r="E19" s="508"/>
      <c r="F19" s="509"/>
      <c r="G19" s="288" t="s">
        <v>206</v>
      </c>
      <c r="H19" s="39"/>
      <c r="I19" s="39"/>
      <c r="J19" s="39"/>
      <c r="K19" s="39"/>
      <c r="L19" s="39"/>
      <c r="M19" s="39"/>
      <c r="N19" s="39"/>
    </row>
    <row r="20" spans="1:14" s="90" customFormat="1" x14ac:dyDescent="0.25">
      <c r="G20" s="113" t="s">
        <v>207</v>
      </c>
    </row>
    <row r="21" spans="1:14" s="90" customFormat="1" x14ac:dyDescent="0.25">
      <c r="G21" s="113" t="s">
        <v>208</v>
      </c>
    </row>
    <row r="22" spans="1:14" s="90" customFormat="1" x14ac:dyDescent="0.25">
      <c r="G22" s="113" t="s">
        <v>209</v>
      </c>
    </row>
    <row r="23" spans="1:14" s="90" customFormat="1" x14ac:dyDescent="0.25"/>
    <row r="24" spans="1:14" s="90" customFormat="1" x14ac:dyDescent="0.25"/>
    <row r="25" spans="1:14" s="90" customFormat="1" x14ac:dyDescent="0.25"/>
    <row r="26" spans="1:14" s="90" customFormat="1" x14ac:dyDescent="0.25"/>
    <row r="27" spans="1:14" s="90" customFormat="1" x14ac:dyDescent="0.25"/>
    <row r="28" spans="1:14" s="90" customFormat="1" x14ac:dyDescent="0.25"/>
    <row r="29" spans="1:14" s="90" customFormat="1" x14ac:dyDescent="0.25"/>
    <row r="30" spans="1:14" s="90" customFormat="1" x14ac:dyDescent="0.25"/>
    <row r="31" spans="1:14" s="90" customFormat="1" x14ac:dyDescent="0.25"/>
    <row r="32" spans="1:14" s="90" customFormat="1" x14ac:dyDescent="0.25"/>
    <row r="33" spans="1:8" s="90" customFormat="1" x14ac:dyDescent="0.25"/>
    <row r="34" spans="1:8" s="90" customFormat="1" x14ac:dyDescent="0.25"/>
    <row r="35" spans="1:8" s="90" customFormat="1" x14ac:dyDescent="0.25"/>
    <row r="36" spans="1:8" s="90" customFormat="1" x14ac:dyDescent="0.25"/>
    <row r="37" spans="1:8" s="90" customFormat="1" x14ac:dyDescent="0.25"/>
    <row r="38" spans="1:8" s="90" customFormat="1" x14ac:dyDescent="0.25"/>
    <row r="39" spans="1:8" s="90" customFormat="1" x14ac:dyDescent="0.25"/>
    <row r="40" spans="1:8" s="90" customFormat="1" x14ac:dyDescent="0.25"/>
    <row r="41" spans="1:8" s="90" customFormat="1" x14ac:dyDescent="0.25"/>
    <row r="42" spans="1:8" s="90" customFormat="1" ht="15.75" thickBot="1" x14ac:dyDescent="0.3">
      <c r="A42" s="111"/>
      <c r="B42" s="111"/>
      <c r="C42" s="111"/>
      <c r="D42" s="111"/>
      <c r="E42" s="111"/>
    </row>
    <row r="43" spans="1:8" s="90" customFormat="1" ht="24.75" customHeight="1" x14ac:dyDescent="0.2">
      <c r="A43" s="442" t="s">
        <v>54</v>
      </c>
      <c r="B43" s="443"/>
      <c r="C43" s="443"/>
      <c r="D43" s="443"/>
      <c r="E43" s="443"/>
      <c r="F43" s="444"/>
    </row>
    <row r="44" spans="1:8" s="90" customFormat="1" ht="33.75" customHeight="1" thickBot="1" x14ac:dyDescent="0.3">
      <c r="A44" s="456"/>
      <c r="B44" s="457"/>
      <c r="C44" s="457"/>
      <c r="D44" s="457"/>
      <c r="E44" s="457"/>
      <c r="F44" s="458"/>
      <c r="G44" s="113" t="s">
        <v>131</v>
      </c>
      <c r="H44" s="113"/>
    </row>
    <row r="45" spans="1:8" s="112" customFormat="1" x14ac:dyDescent="0.25">
      <c r="G45" s="113" t="s">
        <v>132</v>
      </c>
      <c r="H45" s="114"/>
    </row>
    <row r="46" spans="1:8" s="112" customFormat="1" x14ac:dyDescent="0.25">
      <c r="G46" s="113"/>
      <c r="H46" s="114"/>
    </row>
  </sheetData>
  <protectedRanges>
    <protectedRange sqref="C2:C3" name="Range1_1_2_1_1_1"/>
  </protectedRanges>
  <mergeCells count="13">
    <mergeCell ref="A8:C8"/>
    <mergeCell ref="E8:F8"/>
    <mergeCell ref="A43:F43"/>
    <mergeCell ref="A44:F44"/>
    <mergeCell ref="B1:D1"/>
    <mergeCell ref="E1:F3"/>
    <mergeCell ref="B2:D2"/>
    <mergeCell ref="B3:D3"/>
    <mergeCell ref="B5:E5"/>
    <mergeCell ref="A7:C7"/>
    <mergeCell ref="E7:F7"/>
    <mergeCell ref="A18:F18"/>
    <mergeCell ref="A19:F19"/>
  </mergeCells>
  <conditionalFormatting sqref="D8">
    <cfRule type="containsBlanks" dxfId="20" priority="3">
      <formula>LEN(TRIM(D8))=0</formula>
    </cfRule>
  </conditionalFormatting>
  <conditionalFormatting sqref="A44">
    <cfRule type="containsBlanks" dxfId="19" priority="2">
      <formula>LEN(TRIM(A44))=0</formula>
    </cfRule>
  </conditionalFormatting>
  <conditionalFormatting sqref="A19:F19">
    <cfRule type="containsBlanks" dxfId="18" priority="1">
      <formula>LEN(TRIM(A19))=0</formula>
    </cfRule>
  </conditionalFormatting>
  <dataValidations count="3">
    <dataValidation type="list" allowBlank="1" showInputMessage="1" showErrorMessage="1" sqref="A44:F44" xr:uid="{00000000-0002-0000-0900-000000000000}">
      <formula1>$G$44:$G$45</formula1>
    </dataValidation>
    <dataValidation type="list" allowBlank="1" showInputMessage="1" showErrorMessage="1" sqref="D8" xr:uid="{00000000-0002-0000-0900-000001000000}">
      <formula1>"Необходимо,Нет объекта учета"</formula1>
    </dataValidation>
    <dataValidation type="list" allowBlank="1" showInputMessage="1" showErrorMessage="1" sqref="A19:F19" xr:uid="{00000000-0002-0000-0900-000002000000}">
      <formula1>$G$19:$G$22</formula1>
    </dataValidation>
  </dataValidations>
  <pageMargins left="0.7" right="0.7" top="0.75" bottom="0.75" header="0.3" footer="0.3"/>
  <pageSetup paperSize="9"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43"/>
  <sheetViews>
    <sheetView view="pageBreakPreview" zoomScale="90" zoomScaleNormal="80" zoomScaleSheetLayoutView="90" workbookViewId="0"/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6" width="18.85546875" style="75" customWidth="1"/>
    <col min="7" max="16384" width="9.140625" style="75"/>
  </cols>
  <sheetData>
    <row r="1" spans="1:14" x14ac:dyDescent="0.25">
      <c r="A1" s="43" t="s">
        <v>0</v>
      </c>
      <c r="B1" s="475" t="str">
        <f>Титульный!B2</f>
        <v>Сибгути</v>
      </c>
      <c r="C1" s="448"/>
      <c r="D1" s="476"/>
      <c r="E1" s="469" t="s">
        <v>211</v>
      </c>
      <c r="F1" s="470"/>
    </row>
    <row r="2" spans="1:14" x14ac:dyDescent="0.25">
      <c r="A2" s="117" t="s">
        <v>1</v>
      </c>
      <c r="B2" s="477">
        <f>Титульный!B3</f>
        <v>2022</v>
      </c>
      <c r="C2" s="449"/>
      <c r="D2" s="478"/>
      <c r="E2" s="471"/>
      <c r="F2" s="472"/>
    </row>
    <row r="3" spans="1:14" ht="15.75" thickBot="1" x14ac:dyDescent="0.3">
      <c r="A3" s="118" t="s">
        <v>2</v>
      </c>
      <c r="B3" s="479" t="s">
        <v>3</v>
      </c>
      <c r="C3" s="450"/>
      <c r="D3" s="480"/>
      <c r="E3" s="473"/>
      <c r="F3" s="474"/>
    </row>
    <row r="5" spans="1:14" s="85" customFormat="1" ht="35.25" customHeight="1" x14ac:dyDescent="0.25">
      <c r="A5" s="83" t="s">
        <v>50</v>
      </c>
      <c r="B5" s="432" t="s">
        <v>213</v>
      </c>
      <c r="C5" s="432"/>
      <c r="D5" s="432"/>
      <c r="E5" s="432"/>
      <c r="F5" s="106"/>
      <c r="G5" s="107"/>
    </row>
    <row r="6" spans="1:14" s="90" customFormat="1" ht="15.75" thickBot="1" x14ac:dyDescent="0.3"/>
    <row r="7" spans="1:14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418" t="s">
        <v>74</v>
      </c>
      <c r="F7" s="419"/>
    </row>
    <row r="8" spans="1:14" s="90" customFormat="1" ht="179.25" customHeight="1" thickBot="1" x14ac:dyDescent="0.3">
      <c r="A8" s="437" t="str">
        <f>ПРОГРАММА!B32</f>
        <v>Оценка прошлых допущений:
Проанализируйте условные обязательства, раскрытые в бухгалтерской отчетности прошлого отчетного периода на предмет изменений в отношении вероятности уменьшения экономических выгод, возможности обоснованной их оценки, и, как следствие признания оценочных обязательств.</v>
      </c>
      <c r="B8" s="438"/>
      <c r="C8" s="438"/>
      <c r="D8" s="19"/>
      <c r="E8" s="502"/>
      <c r="F8" s="503"/>
    </row>
    <row r="9" spans="1:14" s="90" customFormat="1" x14ac:dyDescent="0.25"/>
    <row r="10" spans="1:14" s="90" customFormat="1" x14ac:dyDescent="0.25"/>
    <row r="11" spans="1:14" s="90" customFormat="1" x14ac:dyDescent="0.25"/>
    <row r="12" spans="1:14" s="40" customFormat="1" ht="12.75" x14ac:dyDescent="0.2">
      <c r="A12" s="39"/>
      <c r="B12" s="39"/>
      <c r="C12" s="41"/>
      <c r="D12" s="41"/>
      <c r="E12" s="39"/>
      <c r="F12" s="39"/>
      <c r="G12" s="192"/>
      <c r="H12" s="39"/>
      <c r="I12" s="39"/>
      <c r="J12" s="39"/>
      <c r="K12" s="39"/>
      <c r="L12" s="39"/>
      <c r="M12" s="39"/>
      <c r="N12" s="39"/>
    </row>
    <row r="13" spans="1:14" s="40" customFormat="1" ht="13.5" thickBot="1" x14ac:dyDescent="0.25">
      <c r="A13" s="39"/>
      <c r="B13" s="39"/>
      <c r="C13" s="41"/>
      <c r="D13" s="41"/>
      <c r="E13" s="39"/>
      <c r="F13" s="39"/>
      <c r="G13" s="192"/>
      <c r="H13" s="39"/>
      <c r="I13" s="39"/>
      <c r="J13" s="39"/>
      <c r="K13" s="39"/>
      <c r="L13" s="39"/>
      <c r="M13" s="39"/>
      <c r="N13" s="39"/>
    </row>
    <row r="14" spans="1:14" s="40" customFormat="1" x14ac:dyDescent="0.25">
      <c r="A14" s="504" t="s">
        <v>54</v>
      </c>
      <c r="B14" s="505"/>
      <c r="C14" s="505"/>
      <c r="D14" s="505"/>
      <c r="E14" s="505"/>
      <c r="F14" s="506"/>
      <c r="G14" s="173"/>
      <c r="H14" s="39"/>
      <c r="I14" s="39"/>
      <c r="J14" s="39"/>
      <c r="K14" s="39"/>
      <c r="L14" s="39"/>
      <c r="M14" s="39"/>
      <c r="N14" s="39"/>
    </row>
    <row r="15" spans="1:14" s="40" customFormat="1" ht="31.5" customHeight="1" thickBot="1" x14ac:dyDescent="0.3">
      <c r="A15" s="507"/>
      <c r="B15" s="508"/>
      <c r="C15" s="508"/>
      <c r="D15" s="508"/>
      <c r="E15" s="508"/>
      <c r="F15" s="509"/>
      <c r="G15" s="173"/>
      <c r="H15" s="39"/>
      <c r="I15" s="39"/>
      <c r="J15" s="39"/>
      <c r="K15" s="39"/>
      <c r="L15" s="39"/>
      <c r="M15" s="39"/>
      <c r="N15" s="39"/>
    </row>
    <row r="16" spans="1:14" s="90" customFormat="1" x14ac:dyDescent="0.25">
      <c r="G16" s="173"/>
    </row>
    <row r="17" s="90" customFormat="1" x14ac:dyDescent="0.25"/>
    <row r="18" s="90" customFormat="1" x14ac:dyDescent="0.25"/>
    <row r="19" s="90" customFormat="1" x14ac:dyDescent="0.25"/>
    <row r="20" s="90" customFormat="1" x14ac:dyDescent="0.25"/>
    <row r="21" s="90" customFormat="1" x14ac:dyDescent="0.25"/>
    <row r="22" s="90" customFormat="1" x14ac:dyDescent="0.25"/>
    <row r="23" s="90" customFormat="1" x14ac:dyDescent="0.25"/>
    <row r="24" s="90" customFormat="1" x14ac:dyDescent="0.25"/>
    <row r="25" s="90" customFormat="1" x14ac:dyDescent="0.25"/>
    <row r="26" s="90" customFormat="1" x14ac:dyDescent="0.25"/>
    <row r="27" s="90" customFormat="1" x14ac:dyDescent="0.25"/>
    <row r="28" s="90" customFormat="1" x14ac:dyDescent="0.25"/>
    <row r="29" s="90" customFormat="1" x14ac:dyDescent="0.25"/>
    <row r="30" s="90" customFormat="1" x14ac:dyDescent="0.25"/>
    <row r="31" s="90" customFormat="1" x14ac:dyDescent="0.25"/>
    <row r="32" s="90" customFormat="1" x14ac:dyDescent="0.25"/>
    <row r="33" spans="1:8" s="90" customFormat="1" x14ac:dyDescent="0.25"/>
    <row r="34" spans="1:8" s="90" customFormat="1" x14ac:dyDescent="0.25"/>
    <row r="35" spans="1:8" s="90" customFormat="1" x14ac:dyDescent="0.25"/>
    <row r="36" spans="1:8" s="90" customFormat="1" x14ac:dyDescent="0.25"/>
    <row r="37" spans="1:8" s="90" customFormat="1" x14ac:dyDescent="0.25"/>
    <row r="38" spans="1:8" s="90" customFormat="1" x14ac:dyDescent="0.25"/>
    <row r="39" spans="1:8" s="90" customFormat="1" ht="15.75" thickBot="1" x14ac:dyDescent="0.3">
      <c r="A39" s="111"/>
      <c r="B39" s="111"/>
      <c r="C39" s="111"/>
      <c r="D39" s="111"/>
      <c r="E39" s="111"/>
    </row>
    <row r="40" spans="1:8" s="90" customFormat="1" ht="24.75" customHeight="1" x14ac:dyDescent="0.2">
      <c r="A40" s="442" t="s">
        <v>54</v>
      </c>
      <c r="B40" s="443"/>
      <c r="C40" s="443"/>
      <c r="D40" s="443"/>
      <c r="E40" s="443"/>
      <c r="F40" s="444"/>
    </row>
    <row r="41" spans="1:8" s="90" customFormat="1" ht="33.75" customHeight="1" thickBot="1" x14ac:dyDescent="0.3">
      <c r="A41" s="456"/>
      <c r="B41" s="457"/>
      <c r="C41" s="457"/>
      <c r="D41" s="457"/>
      <c r="E41" s="457"/>
      <c r="F41" s="458"/>
      <c r="G41" s="113" t="s">
        <v>131</v>
      </c>
      <c r="H41" s="113"/>
    </row>
    <row r="42" spans="1:8" s="112" customFormat="1" x14ac:dyDescent="0.25">
      <c r="G42" s="113" t="s">
        <v>132</v>
      </c>
      <c r="H42" s="114"/>
    </row>
    <row r="43" spans="1:8" s="112" customFormat="1" x14ac:dyDescent="0.25">
      <c r="G43" s="113"/>
      <c r="H43" s="114"/>
    </row>
  </sheetData>
  <protectedRanges>
    <protectedRange sqref="C2:C3" name="Range1_1_2_1_1_1"/>
  </protectedRanges>
  <mergeCells count="13">
    <mergeCell ref="A15:F15"/>
    <mergeCell ref="A14:F14"/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40:F40"/>
  </mergeCells>
  <conditionalFormatting sqref="D8">
    <cfRule type="containsBlanks" dxfId="17" priority="3">
      <formula>LEN(TRIM(D8))=0</formula>
    </cfRule>
  </conditionalFormatting>
  <conditionalFormatting sqref="A41">
    <cfRule type="containsBlanks" dxfId="16" priority="2">
      <formula>LEN(TRIM(A41))=0</formula>
    </cfRule>
  </conditionalFormatting>
  <conditionalFormatting sqref="A15">
    <cfRule type="containsBlanks" dxfId="15" priority="1">
      <formula>LEN(TRIM(A15))=0</formula>
    </cfRule>
  </conditionalFormatting>
  <dataValidations count="3">
    <dataValidation type="list" allowBlank="1" showInputMessage="1" showErrorMessage="1" sqref="D8" xr:uid="{00000000-0002-0000-0A00-000000000000}">
      <formula1>"Необходимо,Нет объекта учета"</formula1>
    </dataValidation>
    <dataValidation type="list" allowBlank="1" showInputMessage="1" showErrorMessage="1" sqref="A41:F41" xr:uid="{00000000-0002-0000-0A00-000001000000}">
      <formula1>$G$41:$G$42</formula1>
    </dataValidation>
    <dataValidation type="list" allowBlank="1" showInputMessage="1" showErrorMessage="1" sqref="A15:F15" xr:uid="{00000000-0002-0000-0A00-000002000000}">
      <formula1>"Проверка формирования оценочных (условных) обязательств  прошлых периодов подтвердила их достаточность. Нарушения не выявлены."</formula1>
    </dataValidation>
  </dataValidations>
  <pageMargins left="0.7" right="0.7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22"/>
  <sheetViews>
    <sheetView view="pageBreakPreview" zoomScaleNormal="80" zoomScaleSheetLayoutView="100" workbookViewId="0">
      <selection activeCell="A15" sqref="A15:C15"/>
    </sheetView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6" width="14.28515625" style="75" customWidth="1"/>
    <col min="7" max="16384" width="9.140625" style="75"/>
  </cols>
  <sheetData>
    <row r="1" spans="1:7" x14ac:dyDescent="0.25">
      <c r="A1" s="43" t="s">
        <v>0</v>
      </c>
      <c r="B1" s="475" t="str">
        <f>Титульный!B2</f>
        <v>Сибгути</v>
      </c>
      <c r="C1" s="448"/>
      <c r="D1" s="476"/>
      <c r="E1" s="469" t="s">
        <v>214</v>
      </c>
      <c r="F1" s="470"/>
    </row>
    <row r="2" spans="1:7" x14ac:dyDescent="0.25">
      <c r="A2" s="117" t="s">
        <v>1</v>
      </c>
      <c r="B2" s="477">
        <f>Титульный!B3</f>
        <v>2022</v>
      </c>
      <c r="C2" s="449"/>
      <c r="D2" s="478"/>
      <c r="E2" s="471"/>
      <c r="F2" s="472"/>
    </row>
    <row r="3" spans="1:7" ht="15.75" thickBot="1" x14ac:dyDescent="0.3">
      <c r="A3" s="118" t="s">
        <v>2</v>
      </c>
      <c r="B3" s="479" t="s">
        <v>3</v>
      </c>
      <c r="C3" s="450"/>
      <c r="D3" s="480"/>
      <c r="E3" s="473"/>
      <c r="F3" s="474"/>
    </row>
    <row r="5" spans="1:7" s="85" customFormat="1" ht="35.25" customHeight="1" x14ac:dyDescent="0.25">
      <c r="A5" s="83" t="s">
        <v>50</v>
      </c>
      <c r="B5" s="432" t="s">
        <v>215</v>
      </c>
      <c r="C5" s="432"/>
      <c r="D5" s="432"/>
      <c r="E5" s="432"/>
      <c r="F5" s="106"/>
      <c r="G5" s="107"/>
    </row>
    <row r="6" spans="1:7" s="90" customFormat="1" ht="15.75" thickBot="1" x14ac:dyDescent="0.3"/>
    <row r="7" spans="1:7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418" t="s">
        <v>74</v>
      </c>
      <c r="F7" s="419"/>
    </row>
    <row r="8" spans="1:7" s="90" customFormat="1" ht="153" customHeight="1" thickBot="1" x14ac:dyDescent="0.3">
      <c r="A8" s="437" t="str">
        <f>ПРОГРАММА!B33</f>
        <v xml:space="preserve">Оценка обоснованности сделанных допущений
Основываясь на понимании деятельности клиента оцените:
• Надежность информации, использованной для расчета оценочных обязательств.
• Являются ли сделанные допущения согласованными и отражают ли намерения или бизнес планы руководства.
• В случае если величина оценочных обязательств является существенной и  сильно зависит от изменений в допущениях, рассмотрите необходимость получения экспертных консультаций </v>
      </c>
      <c r="B8" s="438"/>
      <c r="C8" s="438"/>
      <c r="D8" s="19"/>
      <c r="E8" s="502"/>
      <c r="F8" s="503"/>
    </row>
    <row r="9" spans="1:7" s="90" customFormat="1" x14ac:dyDescent="0.25"/>
    <row r="10" spans="1:7" s="90" customFormat="1" x14ac:dyDescent="0.25"/>
    <row r="11" spans="1:7" s="90" customFormat="1" ht="15.75" thickBot="1" x14ac:dyDescent="0.3"/>
    <row r="12" spans="1:7" s="90" customFormat="1" x14ac:dyDescent="0.25">
      <c r="A12" s="467" t="s">
        <v>180</v>
      </c>
      <c r="B12" s="468"/>
      <c r="C12" s="468"/>
      <c r="D12" s="264" t="s">
        <v>219</v>
      </c>
      <c r="E12" s="516" t="s">
        <v>154</v>
      </c>
      <c r="F12" s="517"/>
    </row>
    <row r="13" spans="1:7" s="90" customFormat="1" ht="47.25" customHeight="1" x14ac:dyDescent="0.25">
      <c r="A13" s="463" t="s">
        <v>216</v>
      </c>
      <c r="B13" s="464"/>
      <c r="C13" s="464"/>
      <c r="D13" s="259"/>
      <c r="E13" s="518"/>
      <c r="F13" s="519"/>
    </row>
    <row r="14" spans="1:7" s="90" customFormat="1" ht="51.75" customHeight="1" x14ac:dyDescent="0.25">
      <c r="A14" s="463" t="s">
        <v>217</v>
      </c>
      <c r="B14" s="464"/>
      <c r="C14" s="464"/>
      <c r="D14" s="289"/>
      <c r="E14" s="518"/>
      <c r="F14" s="519"/>
    </row>
    <row r="15" spans="1:7" s="90" customFormat="1" ht="78.75" customHeight="1" thickBot="1" x14ac:dyDescent="0.3">
      <c r="A15" s="465" t="s">
        <v>218</v>
      </c>
      <c r="B15" s="466"/>
      <c r="C15" s="466"/>
      <c r="D15" s="289"/>
      <c r="E15" s="520"/>
      <c r="F15" s="521"/>
    </row>
    <row r="16" spans="1:7" s="90" customFormat="1" x14ac:dyDescent="0.25"/>
    <row r="17" spans="1:14" s="90" customFormat="1" x14ac:dyDescent="0.25"/>
    <row r="18" spans="1:14" s="40" customFormat="1" ht="13.5" thickBot="1" x14ac:dyDescent="0.25">
      <c r="A18" s="39"/>
      <c r="B18" s="39"/>
      <c r="C18" s="41"/>
      <c r="D18" s="41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s="40" customFormat="1" ht="12.75" x14ac:dyDescent="0.2">
      <c r="A19" s="510" t="s">
        <v>54</v>
      </c>
      <c r="B19" s="511"/>
      <c r="C19" s="511"/>
      <c r="D19" s="511"/>
      <c r="E19" s="512"/>
      <c r="F19" s="39"/>
      <c r="G19" s="39"/>
      <c r="H19" s="39"/>
      <c r="I19" s="39"/>
      <c r="J19" s="39"/>
      <c r="K19" s="39"/>
      <c r="L19" s="39"/>
      <c r="M19" s="39"/>
      <c r="N19" s="39"/>
    </row>
    <row r="20" spans="1:14" s="40" customFormat="1" ht="31.5" customHeight="1" thickBot="1" x14ac:dyDescent="0.25">
      <c r="A20" s="513"/>
      <c r="B20" s="514"/>
      <c r="C20" s="514"/>
      <c r="D20" s="514"/>
      <c r="E20" s="515"/>
      <c r="F20" s="42"/>
      <c r="G20" s="288" t="s">
        <v>220</v>
      </c>
      <c r="H20" s="39"/>
      <c r="I20" s="39"/>
      <c r="J20" s="39"/>
      <c r="K20" s="39"/>
      <c r="L20" s="39"/>
      <c r="M20" s="39"/>
      <c r="N20" s="39"/>
    </row>
    <row r="21" spans="1:14" s="90" customFormat="1" x14ac:dyDescent="0.25">
      <c r="G21" s="288" t="s">
        <v>221</v>
      </c>
    </row>
    <row r="22" spans="1:14" s="112" customFormat="1" x14ac:dyDescent="0.25">
      <c r="G22" s="113"/>
      <c r="H22" s="114"/>
    </row>
  </sheetData>
  <protectedRanges>
    <protectedRange sqref="C2:C3" name="Range1_1_2_1_1_1"/>
  </protectedRanges>
  <mergeCells count="19">
    <mergeCell ref="A20:E20"/>
    <mergeCell ref="A12:C12"/>
    <mergeCell ref="A13:C13"/>
    <mergeCell ref="A14:C14"/>
    <mergeCell ref="A15:C15"/>
    <mergeCell ref="E12:F12"/>
    <mergeCell ref="E13:F13"/>
    <mergeCell ref="E14:F14"/>
    <mergeCell ref="E15:F15"/>
    <mergeCell ref="A7:C7"/>
    <mergeCell ref="E7:F7"/>
    <mergeCell ref="A8:C8"/>
    <mergeCell ref="E8:F8"/>
    <mergeCell ref="A19:E19"/>
    <mergeCell ref="B1:D1"/>
    <mergeCell ref="E1:F3"/>
    <mergeCell ref="B2:D2"/>
    <mergeCell ref="B3:D3"/>
    <mergeCell ref="B5:E5"/>
  </mergeCells>
  <conditionalFormatting sqref="D8">
    <cfRule type="containsBlanks" dxfId="14" priority="5">
      <formula>LEN(TRIM(D8))=0</formula>
    </cfRule>
  </conditionalFormatting>
  <conditionalFormatting sqref="D13">
    <cfRule type="containsBlanks" dxfId="13" priority="3">
      <formula>LEN(TRIM(D13))=0</formula>
    </cfRule>
  </conditionalFormatting>
  <conditionalFormatting sqref="D14:D15">
    <cfRule type="containsBlanks" dxfId="12" priority="2">
      <formula>LEN(TRIM(D14))=0</formula>
    </cfRule>
  </conditionalFormatting>
  <conditionalFormatting sqref="A20:E20">
    <cfRule type="containsBlanks" dxfId="11" priority="1">
      <formula>LEN(TRIM(A20))=0</formula>
    </cfRule>
  </conditionalFormatting>
  <dataValidations count="5">
    <dataValidation type="list" allowBlank="1" showInputMessage="1" showErrorMessage="1" sqref="D8" xr:uid="{00000000-0002-0000-0B00-000000000000}">
      <formula1>"Необходимо,Нет объекта учета"</formula1>
    </dataValidation>
    <dataValidation type="list" allowBlank="1" showInputMessage="1" showErrorMessage="1" sqref="D13" xr:uid="{00000000-0002-0000-0B00-000001000000}">
      <formula1>"Информация надежна, Информация не надежна"</formula1>
    </dataValidation>
    <dataValidation type="list" allowBlank="1" showInputMessage="1" showErrorMessage="1" sqref="D14" xr:uid="{00000000-0002-0000-0B00-000002000000}">
      <formula1>"Сделанные допущения согласуются с планами руководства, Сделанные допущения не согласуются с планами руководства"</formula1>
    </dataValidation>
    <dataValidation type="list" allowBlank="1" showInputMessage="1" showErrorMessage="1" sqref="D15" xr:uid="{00000000-0002-0000-0B00-000003000000}">
      <formula1>"Величина обязательство определена субъективно, требуется привлечение эксперта; Оценочное обязательство обоснованно, привлечение эксперта не требуется"</formula1>
    </dataValidation>
    <dataValidation type="list" allowBlank="1" showInputMessage="1" showErrorMessage="1" sqref="A20:E20" xr:uid="{00000000-0002-0000-0B00-000004000000}">
      <formula1>$G$20:$G$21</formula1>
    </dataValidation>
  </dataValidations>
  <pageMargins left="0.7" right="0.7" top="0.75" bottom="0.75" header="0.3" footer="0.3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N27"/>
  <sheetViews>
    <sheetView view="pageBreakPreview" zoomScale="97" zoomScaleNormal="80" zoomScaleSheetLayoutView="100" workbookViewId="0">
      <selection activeCell="A8" sqref="A8:C8"/>
    </sheetView>
  </sheetViews>
  <sheetFormatPr defaultRowHeight="15" x14ac:dyDescent="0.25"/>
  <cols>
    <col min="1" max="1" width="36.7109375" style="75" customWidth="1"/>
    <col min="2" max="2" width="19.85546875" style="75" customWidth="1"/>
    <col min="3" max="3" width="22.140625" style="75" customWidth="1"/>
    <col min="4" max="4" width="22.28515625" style="75" customWidth="1"/>
    <col min="5" max="5" width="21.85546875" style="75" customWidth="1"/>
    <col min="6" max="6" width="18.140625" style="75" customWidth="1"/>
    <col min="7" max="16384" width="9.140625" style="75"/>
  </cols>
  <sheetData>
    <row r="1" spans="1:14" x14ac:dyDescent="0.25">
      <c r="A1" s="43" t="s">
        <v>0</v>
      </c>
      <c r="B1" s="475" t="str">
        <f>Титульный!B2</f>
        <v>Сибгути</v>
      </c>
      <c r="C1" s="448"/>
      <c r="D1" s="476"/>
      <c r="E1" s="469" t="s">
        <v>232</v>
      </c>
      <c r="F1" s="470"/>
    </row>
    <row r="2" spans="1:14" x14ac:dyDescent="0.25">
      <c r="A2" s="117" t="s">
        <v>1</v>
      </c>
      <c r="B2" s="477">
        <f>Титульный!B3</f>
        <v>2022</v>
      </c>
      <c r="C2" s="449"/>
      <c r="D2" s="478"/>
      <c r="E2" s="471"/>
      <c r="F2" s="472"/>
    </row>
    <row r="3" spans="1:14" ht="15.75" thickBot="1" x14ac:dyDescent="0.3">
      <c r="A3" s="118" t="s">
        <v>2</v>
      </c>
      <c r="B3" s="479" t="s">
        <v>3</v>
      </c>
      <c r="C3" s="450"/>
      <c r="D3" s="480"/>
      <c r="E3" s="473"/>
      <c r="F3" s="474"/>
    </row>
    <row r="5" spans="1:14" s="85" customFormat="1" ht="35.25" customHeight="1" x14ac:dyDescent="0.25">
      <c r="A5" s="83" t="s">
        <v>50</v>
      </c>
      <c r="B5" s="432" t="s">
        <v>227</v>
      </c>
      <c r="C5" s="432"/>
      <c r="D5" s="432"/>
      <c r="E5" s="432"/>
      <c r="F5" s="106"/>
      <c r="G5" s="107"/>
    </row>
    <row r="6" spans="1:14" s="90" customFormat="1" ht="15.75" thickBot="1" x14ac:dyDescent="0.3"/>
    <row r="7" spans="1:14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418" t="s">
        <v>74</v>
      </c>
      <c r="F7" s="419"/>
    </row>
    <row r="8" spans="1:14" s="90" customFormat="1" ht="153" customHeight="1" thickBot="1" x14ac:dyDescent="0.3">
      <c r="A8" s="437" t="str">
        <f>ПРОГРАММА!B34</f>
        <v xml:space="preserve">Неотраженные  оценочные обязательства, условные обязательства и активы:
Ознакомиться с основными контрактами, соглашениями о ссудах, арендными договорами, налоговой документацией и документацией прочих регулирующих органов относительно возможных оценочных обязательств (условных обязательств и активов). 
</v>
      </c>
      <c r="B8" s="438"/>
      <c r="C8" s="438"/>
      <c r="D8" s="19"/>
      <c r="E8" s="502"/>
      <c r="F8" s="503"/>
    </row>
    <row r="9" spans="1:14" s="90" customFormat="1" x14ac:dyDescent="0.25"/>
    <row r="10" spans="1:14" s="90" customFormat="1" x14ac:dyDescent="0.25">
      <c r="A10" s="90" t="s">
        <v>228</v>
      </c>
    </row>
    <row r="11" spans="1:14" s="90" customFormat="1" x14ac:dyDescent="0.25"/>
    <row r="12" spans="1:14" s="90" customFormat="1" x14ac:dyDescent="0.25"/>
    <row r="13" spans="1:14" s="90" customFormat="1" x14ac:dyDescent="0.25"/>
    <row r="14" spans="1:14" s="90" customFormat="1" x14ac:dyDescent="0.25"/>
    <row r="15" spans="1:14" s="90" customFormat="1" x14ac:dyDescent="0.25"/>
    <row r="16" spans="1:14" s="40" customFormat="1" ht="12.75" x14ac:dyDescent="0.2">
      <c r="A16" s="39"/>
      <c r="B16" s="39"/>
      <c r="C16" s="41"/>
      <c r="D16" s="41"/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s="40" customFormat="1" ht="13.5" thickBot="1" x14ac:dyDescent="0.25">
      <c r="A17" s="39"/>
      <c r="B17" s="39"/>
      <c r="C17" s="41"/>
      <c r="D17" s="41"/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s="40" customFormat="1" ht="12.75" x14ac:dyDescent="0.2">
      <c r="A18" s="510" t="s">
        <v>54</v>
      </c>
      <c r="B18" s="511"/>
      <c r="C18" s="511"/>
      <c r="D18" s="511"/>
      <c r="E18" s="512"/>
      <c r="F18" s="39"/>
      <c r="G18" s="39"/>
      <c r="H18" s="39"/>
      <c r="I18" s="39"/>
      <c r="J18" s="39"/>
      <c r="K18" s="39"/>
      <c r="L18" s="39"/>
      <c r="M18" s="39"/>
      <c r="N18" s="39"/>
    </row>
    <row r="19" spans="1:14" s="40" customFormat="1" ht="31.5" customHeight="1" thickBot="1" x14ac:dyDescent="0.25">
      <c r="A19" s="513"/>
      <c r="B19" s="514"/>
      <c r="C19" s="514"/>
      <c r="D19" s="514"/>
      <c r="E19" s="515"/>
      <c r="F19" s="42"/>
      <c r="G19" s="42"/>
      <c r="H19" s="192" t="s">
        <v>229</v>
      </c>
      <c r="I19" s="39"/>
      <c r="J19" s="39"/>
      <c r="K19" s="39"/>
      <c r="L19" s="39"/>
      <c r="M19" s="39"/>
      <c r="N19" s="39"/>
    </row>
    <row r="20" spans="1:14" s="90" customFormat="1" x14ac:dyDescent="0.2">
      <c r="H20" s="192" t="s">
        <v>230</v>
      </c>
    </row>
    <row r="21" spans="1:14" s="90" customFormat="1" x14ac:dyDescent="0.2">
      <c r="H21" s="192" t="s">
        <v>231</v>
      </c>
    </row>
    <row r="22" spans="1:14" s="90" customFormat="1" x14ac:dyDescent="0.25"/>
    <row r="23" spans="1:14" s="90" customFormat="1" x14ac:dyDescent="0.25"/>
    <row r="24" spans="1:14" s="90" customFormat="1" x14ac:dyDescent="0.25"/>
    <row r="25" spans="1:14" s="90" customFormat="1" x14ac:dyDescent="0.25"/>
    <row r="26" spans="1:14" s="90" customFormat="1" x14ac:dyDescent="0.25"/>
    <row r="27" spans="1:14" s="112" customFormat="1" x14ac:dyDescent="0.25">
      <c r="G27" s="113"/>
      <c r="H27" s="114"/>
    </row>
  </sheetData>
  <protectedRanges>
    <protectedRange sqref="C2:C3" name="Range1_1_2_1_1_1"/>
  </protectedRanges>
  <mergeCells count="11">
    <mergeCell ref="B1:D1"/>
    <mergeCell ref="E1:F3"/>
    <mergeCell ref="B2:D2"/>
    <mergeCell ref="B3:D3"/>
    <mergeCell ref="B5:E5"/>
    <mergeCell ref="A19:E19"/>
    <mergeCell ref="A7:C7"/>
    <mergeCell ref="E7:F7"/>
    <mergeCell ref="A8:C8"/>
    <mergeCell ref="E8:F8"/>
    <mergeCell ref="A18:E18"/>
  </mergeCells>
  <conditionalFormatting sqref="D8">
    <cfRule type="containsBlanks" dxfId="10" priority="4">
      <formula>LEN(TRIM(D8))=0</formula>
    </cfRule>
  </conditionalFormatting>
  <conditionalFormatting sqref="A18:E18">
    <cfRule type="containsBlanks" dxfId="9" priority="2">
      <formula>LEN(TRIM(A18))=0</formula>
    </cfRule>
  </conditionalFormatting>
  <conditionalFormatting sqref="A19:E19">
    <cfRule type="containsBlanks" dxfId="8" priority="1">
      <formula>LEN(TRIM(A19))=0</formula>
    </cfRule>
  </conditionalFormatting>
  <dataValidations count="2">
    <dataValidation type="list" allowBlank="1" showInputMessage="1" showErrorMessage="1" sqref="D8" xr:uid="{00000000-0002-0000-0C00-000000000000}">
      <formula1>"Необходимо,Нет объекта учета"</formula1>
    </dataValidation>
    <dataValidation type="list" allowBlank="1" showInputMessage="1" showErrorMessage="1" sqref="A19:E19" xr:uid="{00000000-0002-0000-0C00-000001000000}">
      <formula1>$H$19:$H$21</formula1>
    </dataValidation>
  </dataValidations>
  <pageMargins left="0.7" right="0.7" top="0.75" bottom="0.75" header="0.3" footer="0.3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6">
    <tabColor rgb="FF92D050"/>
  </sheetPr>
  <dimension ref="A1:O103"/>
  <sheetViews>
    <sheetView view="pageBreakPreview" zoomScaleNormal="100" zoomScaleSheetLayoutView="100" workbookViewId="0">
      <selection activeCell="H15" sqref="H15:J15"/>
    </sheetView>
  </sheetViews>
  <sheetFormatPr defaultRowHeight="12.75" x14ac:dyDescent="0.2"/>
  <cols>
    <col min="1" max="3" width="9.140625" style="295"/>
    <col min="4" max="5" width="11.42578125" style="295" customWidth="1"/>
    <col min="6" max="6" width="18.28515625" style="295" customWidth="1"/>
    <col min="7" max="11" width="12.85546875" style="295" customWidth="1"/>
    <col min="12" max="259" width="9.140625" style="295"/>
    <col min="260" max="262" width="11.42578125" style="295" customWidth="1"/>
    <col min="263" max="267" width="12.85546875" style="295" customWidth="1"/>
    <col min="268" max="515" width="9.140625" style="295"/>
    <col min="516" max="518" width="11.42578125" style="295" customWidth="1"/>
    <col min="519" max="523" width="12.85546875" style="295" customWidth="1"/>
    <col min="524" max="771" width="9.140625" style="295"/>
    <col min="772" max="774" width="11.42578125" style="295" customWidth="1"/>
    <col min="775" max="779" width="12.85546875" style="295" customWidth="1"/>
    <col min="780" max="1027" width="9.140625" style="295"/>
    <col min="1028" max="1030" width="11.42578125" style="295" customWidth="1"/>
    <col min="1031" max="1035" width="12.85546875" style="295" customWidth="1"/>
    <col min="1036" max="1283" width="9.140625" style="295"/>
    <col min="1284" max="1286" width="11.42578125" style="295" customWidth="1"/>
    <col min="1287" max="1291" width="12.85546875" style="295" customWidth="1"/>
    <col min="1292" max="1539" width="9.140625" style="295"/>
    <col min="1540" max="1542" width="11.42578125" style="295" customWidth="1"/>
    <col min="1543" max="1547" width="12.85546875" style="295" customWidth="1"/>
    <col min="1548" max="1795" width="9.140625" style="295"/>
    <col min="1796" max="1798" width="11.42578125" style="295" customWidth="1"/>
    <col min="1799" max="1803" width="12.85546875" style="295" customWidth="1"/>
    <col min="1804" max="2051" width="9.140625" style="295"/>
    <col min="2052" max="2054" width="11.42578125" style="295" customWidth="1"/>
    <col min="2055" max="2059" width="12.85546875" style="295" customWidth="1"/>
    <col min="2060" max="2307" width="9.140625" style="295"/>
    <col min="2308" max="2310" width="11.42578125" style="295" customWidth="1"/>
    <col min="2311" max="2315" width="12.85546875" style="295" customWidth="1"/>
    <col min="2316" max="2563" width="9.140625" style="295"/>
    <col min="2564" max="2566" width="11.42578125" style="295" customWidth="1"/>
    <col min="2567" max="2571" width="12.85546875" style="295" customWidth="1"/>
    <col min="2572" max="2819" width="9.140625" style="295"/>
    <col min="2820" max="2822" width="11.42578125" style="295" customWidth="1"/>
    <col min="2823" max="2827" width="12.85546875" style="295" customWidth="1"/>
    <col min="2828" max="3075" width="9.140625" style="295"/>
    <col min="3076" max="3078" width="11.42578125" style="295" customWidth="1"/>
    <col min="3079" max="3083" width="12.85546875" style="295" customWidth="1"/>
    <col min="3084" max="3331" width="9.140625" style="295"/>
    <col min="3332" max="3334" width="11.42578125" style="295" customWidth="1"/>
    <col min="3335" max="3339" width="12.85546875" style="295" customWidth="1"/>
    <col min="3340" max="3587" width="9.140625" style="295"/>
    <col min="3588" max="3590" width="11.42578125" style="295" customWidth="1"/>
    <col min="3591" max="3595" width="12.85546875" style="295" customWidth="1"/>
    <col min="3596" max="3843" width="9.140625" style="295"/>
    <col min="3844" max="3846" width="11.42578125" style="295" customWidth="1"/>
    <col min="3847" max="3851" width="12.85546875" style="295" customWidth="1"/>
    <col min="3852" max="4099" width="9.140625" style="295"/>
    <col min="4100" max="4102" width="11.42578125" style="295" customWidth="1"/>
    <col min="4103" max="4107" width="12.85546875" style="295" customWidth="1"/>
    <col min="4108" max="4355" width="9.140625" style="295"/>
    <col min="4356" max="4358" width="11.42578125" style="295" customWidth="1"/>
    <col min="4359" max="4363" width="12.85546875" style="295" customWidth="1"/>
    <col min="4364" max="4611" width="9.140625" style="295"/>
    <col min="4612" max="4614" width="11.42578125" style="295" customWidth="1"/>
    <col min="4615" max="4619" width="12.85546875" style="295" customWidth="1"/>
    <col min="4620" max="4867" width="9.140625" style="295"/>
    <col min="4868" max="4870" width="11.42578125" style="295" customWidth="1"/>
    <col min="4871" max="4875" width="12.85546875" style="295" customWidth="1"/>
    <col min="4876" max="5123" width="9.140625" style="295"/>
    <col min="5124" max="5126" width="11.42578125" style="295" customWidth="1"/>
    <col min="5127" max="5131" width="12.85546875" style="295" customWidth="1"/>
    <col min="5132" max="5379" width="9.140625" style="295"/>
    <col min="5380" max="5382" width="11.42578125" style="295" customWidth="1"/>
    <col min="5383" max="5387" width="12.85546875" style="295" customWidth="1"/>
    <col min="5388" max="5635" width="9.140625" style="295"/>
    <col min="5636" max="5638" width="11.42578125" style="295" customWidth="1"/>
    <col min="5639" max="5643" width="12.85546875" style="295" customWidth="1"/>
    <col min="5644" max="5891" width="9.140625" style="295"/>
    <col min="5892" max="5894" width="11.42578125" style="295" customWidth="1"/>
    <col min="5895" max="5899" width="12.85546875" style="295" customWidth="1"/>
    <col min="5900" max="6147" width="9.140625" style="295"/>
    <col min="6148" max="6150" width="11.42578125" style="295" customWidth="1"/>
    <col min="6151" max="6155" width="12.85546875" style="295" customWidth="1"/>
    <col min="6156" max="6403" width="9.140625" style="295"/>
    <col min="6404" max="6406" width="11.42578125" style="295" customWidth="1"/>
    <col min="6407" max="6411" width="12.85546875" style="295" customWidth="1"/>
    <col min="6412" max="6659" width="9.140625" style="295"/>
    <col min="6660" max="6662" width="11.42578125" style="295" customWidth="1"/>
    <col min="6663" max="6667" width="12.85546875" style="295" customWidth="1"/>
    <col min="6668" max="6915" width="9.140625" style="295"/>
    <col min="6916" max="6918" width="11.42578125" style="295" customWidth="1"/>
    <col min="6919" max="6923" width="12.85546875" style="295" customWidth="1"/>
    <col min="6924" max="7171" width="9.140625" style="295"/>
    <col min="7172" max="7174" width="11.42578125" style="295" customWidth="1"/>
    <col min="7175" max="7179" width="12.85546875" style="295" customWidth="1"/>
    <col min="7180" max="7427" width="9.140625" style="295"/>
    <col min="7428" max="7430" width="11.42578125" style="295" customWidth="1"/>
    <col min="7431" max="7435" width="12.85546875" style="295" customWidth="1"/>
    <col min="7436" max="7683" width="9.140625" style="295"/>
    <col min="7684" max="7686" width="11.42578125" style="295" customWidth="1"/>
    <col min="7687" max="7691" width="12.85546875" style="295" customWidth="1"/>
    <col min="7692" max="7939" width="9.140625" style="295"/>
    <col min="7940" max="7942" width="11.42578125" style="295" customWidth="1"/>
    <col min="7943" max="7947" width="12.85546875" style="295" customWidth="1"/>
    <col min="7948" max="8195" width="9.140625" style="295"/>
    <col min="8196" max="8198" width="11.42578125" style="295" customWidth="1"/>
    <col min="8199" max="8203" width="12.85546875" style="295" customWidth="1"/>
    <col min="8204" max="8451" width="9.140625" style="295"/>
    <col min="8452" max="8454" width="11.42578125" style="295" customWidth="1"/>
    <col min="8455" max="8459" width="12.85546875" style="295" customWidth="1"/>
    <col min="8460" max="8707" width="9.140625" style="295"/>
    <col min="8708" max="8710" width="11.42578125" style="295" customWidth="1"/>
    <col min="8711" max="8715" width="12.85546875" style="295" customWidth="1"/>
    <col min="8716" max="8963" width="9.140625" style="295"/>
    <col min="8964" max="8966" width="11.42578125" style="295" customWidth="1"/>
    <col min="8967" max="8971" width="12.85546875" style="295" customWidth="1"/>
    <col min="8972" max="9219" width="9.140625" style="295"/>
    <col min="9220" max="9222" width="11.42578125" style="295" customWidth="1"/>
    <col min="9223" max="9227" width="12.85546875" style="295" customWidth="1"/>
    <col min="9228" max="9475" width="9.140625" style="295"/>
    <col min="9476" max="9478" width="11.42578125" style="295" customWidth="1"/>
    <col min="9479" max="9483" width="12.85546875" style="295" customWidth="1"/>
    <col min="9484" max="9731" width="9.140625" style="295"/>
    <col min="9732" max="9734" width="11.42578125" style="295" customWidth="1"/>
    <col min="9735" max="9739" width="12.85546875" style="295" customWidth="1"/>
    <col min="9740" max="9987" width="9.140625" style="295"/>
    <col min="9988" max="9990" width="11.42578125" style="295" customWidth="1"/>
    <col min="9991" max="9995" width="12.85546875" style="295" customWidth="1"/>
    <col min="9996" max="10243" width="9.140625" style="295"/>
    <col min="10244" max="10246" width="11.42578125" style="295" customWidth="1"/>
    <col min="10247" max="10251" width="12.85546875" style="295" customWidth="1"/>
    <col min="10252" max="10499" width="9.140625" style="295"/>
    <col min="10500" max="10502" width="11.42578125" style="295" customWidth="1"/>
    <col min="10503" max="10507" width="12.85546875" style="295" customWidth="1"/>
    <col min="10508" max="10755" width="9.140625" style="295"/>
    <col min="10756" max="10758" width="11.42578125" style="295" customWidth="1"/>
    <col min="10759" max="10763" width="12.85546875" style="295" customWidth="1"/>
    <col min="10764" max="11011" width="9.140625" style="295"/>
    <col min="11012" max="11014" width="11.42578125" style="295" customWidth="1"/>
    <col min="11015" max="11019" width="12.85546875" style="295" customWidth="1"/>
    <col min="11020" max="11267" width="9.140625" style="295"/>
    <col min="11268" max="11270" width="11.42578125" style="295" customWidth="1"/>
    <col min="11271" max="11275" width="12.85546875" style="295" customWidth="1"/>
    <col min="11276" max="11523" width="9.140625" style="295"/>
    <col min="11524" max="11526" width="11.42578125" style="295" customWidth="1"/>
    <col min="11527" max="11531" width="12.85546875" style="295" customWidth="1"/>
    <col min="11532" max="11779" width="9.140625" style="295"/>
    <col min="11780" max="11782" width="11.42578125" style="295" customWidth="1"/>
    <col min="11783" max="11787" width="12.85546875" style="295" customWidth="1"/>
    <col min="11788" max="12035" width="9.140625" style="295"/>
    <col min="12036" max="12038" width="11.42578125" style="295" customWidth="1"/>
    <col min="12039" max="12043" width="12.85546875" style="295" customWidth="1"/>
    <col min="12044" max="12291" width="9.140625" style="295"/>
    <col min="12292" max="12294" width="11.42578125" style="295" customWidth="1"/>
    <col min="12295" max="12299" width="12.85546875" style="295" customWidth="1"/>
    <col min="12300" max="12547" width="9.140625" style="295"/>
    <col min="12548" max="12550" width="11.42578125" style="295" customWidth="1"/>
    <col min="12551" max="12555" width="12.85546875" style="295" customWidth="1"/>
    <col min="12556" max="12803" width="9.140625" style="295"/>
    <col min="12804" max="12806" width="11.42578125" style="295" customWidth="1"/>
    <col min="12807" max="12811" width="12.85546875" style="295" customWidth="1"/>
    <col min="12812" max="13059" width="9.140625" style="295"/>
    <col min="13060" max="13062" width="11.42578125" style="295" customWidth="1"/>
    <col min="13063" max="13067" width="12.85546875" style="295" customWidth="1"/>
    <col min="13068" max="13315" width="9.140625" style="295"/>
    <col min="13316" max="13318" width="11.42578125" style="295" customWidth="1"/>
    <col min="13319" max="13323" width="12.85546875" style="295" customWidth="1"/>
    <col min="13324" max="13571" width="9.140625" style="295"/>
    <col min="13572" max="13574" width="11.42578125" style="295" customWidth="1"/>
    <col min="13575" max="13579" width="12.85546875" style="295" customWidth="1"/>
    <col min="13580" max="13827" width="9.140625" style="295"/>
    <col min="13828" max="13830" width="11.42578125" style="295" customWidth="1"/>
    <col min="13831" max="13835" width="12.85546875" style="295" customWidth="1"/>
    <col min="13836" max="14083" width="9.140625" style="295"/>
    <col min="14084" max="14086" width="11.42578125" style="295" customWidth="1"/>
    <col min="14087" max="14091" width="12.85546875" style="295" customWidth="1"/>
    <col min="14092" max="14339" width="9.140625" style="295"/>
    <col min="14340" max="14342" width="11.42578125" style="295" customWidth="1"/>
    <col min="14343" max="14347" width="12.85546875" style="295" customWidth="1"/>
    <col min="14348" max="14595" width="9.140625" style="295"/>
    <col min="14596" max="14598" width="11.42578125" style="295" customWidth="1"/>
    <col min="14599" max="14603" width="12.85546875" style="295" customWidth="1"/>
    <col min="14604" max="14851" width="9.140625" style="295"/>
    <col min="14852" max="14854" width="11.42578125" style="295" customWidth="1"/>
    <col min="14855" max="14859" width="12.85546875" style="295" customWidth="1"/>
    <col min="14860" max="15107" width="9.140625" style="295"/>
    <col min="15108" max="15110" width="11.42578125" style="295" customWidth="1"/>
    <col min="15111" max="15115" width="12.85546875" style="295" customWidth="1"/>
    <col min="15116" max="15363" width="9.140625" style="295"/>
    <col min="15364" max="15366" width="11.42578125" style="295" customWidth="1"/>
    <col min="15367" max="15371" width="12.85546875" style="295" customWidth="1"/>
    <col min="15372" max="15619" width="9.140625" style="295"/>
    <col min="15620" max="15622" width="11.42578125" style="295" customWidth="1"/>
    <col min="15623" max="15627" width="12.85546875" style="295" customWidth="1"/>
    <col min="15628" max="15875" width="9.140625" style="295"/>
    <col min="15876" max="15878" width="11.42578125" style="295" customWidth="1"/>
    <col min="15879" max="15883" width="12.85546875" style="295" customWidth="1"/>
    <col min="15884" max="16131" width="9.140625" style="295"/>
    <col min="16132" max="16134" width="11.42578125" style="295" customWidth="1"/>
    <col min="16135" max="16139" width="12.85546875" style="295" customWidth="1"/>
    <col min="16140" max="16384" width="9.140625" style="295"/>
  </cols>
  <sheetData>
    <row r="1" spans="1:11" ht="12.75" customHeight="1" x14ac:dyDescent="0.2">
      <c r="A1" s="570" t="s">
        <v>0</v>
      </c>
      <c r="B1" s="571"/>
      <c r="C1" s="404" t="str">
        <f>Титульный!B2</f>
        <v>Сибгути</v>
      </c>
      <c r="D1" s="405"/>
      <c r="E1" s="405"/>
      <c r="F1" s="405"/>
      <c r="G1" s="405"/>
      <c r="H1" s="405"/>
      <c r="I1" s="406"/>
      <c r="J1" s="562" t="s">
        <v>233</v>
      </c>
      <c r="K1" s="563"/>
    </row>
    <row r="2" spans="1:11" ht="20.25" customHeight="1" x14ac:dyDescent="0.2">
      <c r="A2" s="572" t="s">
        <v>1</v>
      </c>
      <c r="B2" s="573"/>
      <c r="C2" s="576">
        <f>Титульный!B3</f>
        <v>2022</v>
      </c>
      <c r="D2" s="577"/>
      <c r="E2" s="577"/>
      <c r="F2" s="577"/>
      <c r="G2" s="577"/>
      <c r="H2" s="577"/>
      <c r="I2" s="578"/>
      <c r="J2" s="564"/>
      <c r="K2" s="565"/>
    </row>
    <row r="3" spans="1:11" ht="12.75" customHeight="1" thickBot="1" x14ac:dyDescent="0.25">
      <c r="A3" s="574" t="s">
        <v>2</v>
      </c>
      <c r="B3" s="575"/>
      <c r="C3" s="533" t="str">
        <f>Титульный!B4</f>
        <v>РСБУ</v>
      </c>
      <c r="D3" s="534"/>
      <c r="E3" s="534"/>
      <c r="F3" s="534"/>
      <c r="G3" s="534"/>
      <c r="H3" s="534"/>
      <c r="I3" s="535"/>
      <c r="J3" s="566"/>
      <c r="K3" s="567"/>
    </row>
    <row r="4" spans="1:11" x14ac:dyDescent="0.2">
      <c r="A4" s="291"/>
      <c r="B4" s="291"/>
      <c r="C4" s="291"/>
      <c r="D4" s="291"/>
      <c r="E4" s="291"/>
      <c r="F4" s="291"/>
    </row>
    <row r="5" spans="1:11" ht="51" customHeight="1" x14ac:dyDescent="0.2">
      <c r="A5" s="305" t="s">
        <v>50</v>
      </c>
      <c r="B5" s="253"/>
      <c r="C5" s="253"/>
      <c r="D5" s="253"/>
      <c r="E5" s="536" t="s">
        <v>155</v>
      </c>
      <c r="F5" s="536"/>
      <c r="G5" s="536"/>
      <c r="H5" s="536"/>
      <c r="I5" s="536"/>
    </row>
    <row r="6" spans="1:11" ht="13.5" thickBot="1" x14ac:dyDescent="0.25">
      <c r="A6" s="291"/>
      <c r="B6" s="291"/>
      <c r="C6" s="291"/>
      <c r="D6" s="291"/>
      <c r="E6" s="291"/>
      <c r="F6" s="291"/>
    </row>
    <row r="7" spans="1:11" ht="25.5" x14ac:dyDescent="0.2">
      <c r="A7" s="537" t="s">
        <v>56</v>
      </c>
      <c r="B7" s="538"/>
      <c r="C7" s="538"/>
      <c r="D7" s="538"/>
      <c r="E7" s="539"/>
      <c r="F7" s="293" t="s">
        <v>52</v>
      </c>
      <c r="G7" s="568" t="s">
        <v>74</v>
      </c>
      <c r="H7" s="569"/>
    </row>
    <row r="8" spans="1:11" ht="63" customHeight="1" thickBot="1" x14ac:dyDescent="0.3">
      <c r="A8" s="540" t="s">
        <v>234</v>
      </c>
      <c r="B8" s="541"/>
      <c r="C8" s="541"/>
      <c r="D8" s="541"/>
      <c r="E8" s="542"/>
      <c r="F8" s="254"/>
      <c r="G8" s="529"/>
      <c r="H8" s="530"/>
    </row>
    <row r="9" spans="1:11" x14ac:dyDescent="0.2">
      <c r="A9" s="255"/>
      <c r="B9" s="256"/>
      <c r="C9" s="256"/>
      <c r="D9" s="256"/>
      <c r="E9" s="531"/>
      <c r="F9" s="532"/>
    </row>
    <row r="10" spans="1:11" ht="13.5" thickBot="1" x14ac:dyDescent="0.25">
      <c r="A10" s="255"/>
      <c r="B10" s="256"/>
      <c r="C10" s="256"/>
      <c r="D10" s="256"/>
      <c r="E10" s="256"/>
      <c r="F10" s="256"/>
    </row>
    <row r="11" spans="1:11" ht="51.75" customHeight="1" thickBot="1" x14ac:dyDescent="0.25">
      <c r="A11" s="579" t="s">
        <v>235</v>
      </c>
      <c r="B11" s="580"/>
      <c r="C11" s="580"/>
      <c r="D11" s="580"/>
      <c r="E11" s="580"/>
      <c r="F11" s="581"/>
      <c r="G11" s="120" t="s">
        <v>76</v>
      </c>
      <c r="H11" s="585" t="s">
        <v>133</v>
      </c>
      <c r="I11" s="585"/>
      <c r="J11" s="586"/>
    </row>
    <row r="12" spans="1:11" ht="33.75" customHeight="1" x14ac:dyDescent="0.2">
      <c r="A12" s="582" t="s">
        <v>237</v>
      </c>
      <c r="B12" s="583"/>
      <c r="C12" s="583"/>
      <c r="D12" s="583"/>
      <c r="E12" s="583"/>
      <c r="F12" s="584"/>
      <c r="G12" s="121"/>
      <c r="H12" s="543"/>
      <c r="I12" s="543"/>
      <c r="J12" s="544"/>
    </row>
    <row r="13" spans="1:11" ht="33.75" customHeight="1" x14ac:dyDescent="0.2">
      <c r="A13" s="554" t="s">
        <v>238</v>
      </c>
      <c r="B13" s="555"/>
      <c r="C13" s="555"/>
      <c r="D13" s="555"/>
      <c r="E13" s="555"/>
      <c r="F13" s="556"/>
      <c r="G13" s="121"/>
      <c r="H13" s="543"/>
      <c r="I13" s="543"/>
      <c r="J13" s="544"/>
    </row>
    <row r="14" spans="1:11" ht="26.25" customHeight="1" x14ac:dyDescent="0.2">
      <c r="A14" s="554" t="s">
        <v>239</v>
      </c>
      <c r="B14" s="555"/>
      <c r="C14" s="555"/>
      <c r="D14" s="555"/>
      <c r="E14" s="555"/>
      <c r="F14" s="556"/>
      <c r="G14" s="121"/>
      <c r="H14" s="543"/>
      <c r="I14" s="543"/>
      <c r="J14" s="544"/>
    </row>
    <row r="15" spans="1:11" ht="42" customHeight="1" x14ac:dyDescent="0.2">
      <c r="A15" s="554" t="s">
        <v>240</v>
      </c>
      <c r="B15" s="555"/>
      <c r="C15" s="555"/>
      <c r="D15" s="555"/>
      <c r="E15" s="555"/>
      <c r="F15" s="556"/>
      <c r="G15" s="121"/>
      <c r="H15" s="543"/>
      <c r="I15" s="543"/>
      <c r="J15" s="544"/>
    </row>
    <row r="16" spans="1:11" ht="30" customHeight="1" x14ac:dyDescent="0.2">
      <c r="A16" s="554" t="s">
        <v>241</v>
      </c>
      <c r="B16" s="555"/>
      <c r="C16" s="555"/>
      <c r="D16" s="555"/>
      <c r="E16" s="555"/>
      <c r="F16" s="556"/>
      <c r="G16" s="121"/>
      <c r="H16" s="543"/>
      <c r="I16" s="543"/>
      <c r="J16" s="544"/>
    </row>
    <row r="17" spans="1:12" ht="12.75" customHeight="1" x14ac:dyDescent="0.2">
      <c r="A17" s="554" t="s">
        <v>242</v>
      </c>
      <c r="B17" s="555"/>
      <c r="C17" s="555"/>
      <c r="D17" s="555"/>
      <c r="E17" s="555"/>
      <c r="F17" s="556"/>
      <c r="G17" s="121"/>
      <c r="H17" s="543"/>
      <c r="I17" s="543"/>
      <c r="J17" s="544"/>
    </row>
    <row r="18" spans="1:12" ht="33" customHeight="1" thickBot="1" x14ac:dyDescent="0.25">
      <c r="A18" s="557" t="s">
        <v>243</v>
      </c>
      <c r="B18" s="558"/>
      <c r="C18" s="558"/>
      <c r="D18" s="558"/>
      <c r="E18" s="558"/>
      <c r="F18" s="559"/>
      <c r="G18" s="292"/>
      <c r="H18" s="545"/>
      <c r="I18" s="545"/>
      <c r="J18" s="546"/>
    </row>
    <row r="19" spans="1:12" ht="13.5" thickBot="1" x14ac:dyDescent="0.25">
      <c r="A19" s="291"/>
      <c r="B19" s="291"/>
      <c r="C19" s="291"/>
      <c r="D19" s="291"/>
      <c r="E19" s="291"/>
      <c r="F19" s="291"/>
      <c r="G19" s="291"/>
      <c r="H19" s="291"/>
    </row>
    <row r="20" spans="1:12" ht="51.75" customHeight="1" thickBot="1" x14ac:dyDescent="0.25">
      <c r="A20" s="579" t="s">
        <v>236</v>
      </c>
      <c r="B20" s="580"/>
      <c r="C20" s="580"/>
      <c r="D20" s="580"/>
      <c r="E20" s="580"/>
      <c r="F20" s="581"/>
      <c r="G20" s="120" t="s">
        <v>76</v>
      </c>
      <c r="H20" s="585" t="s">
        <v>133</v>
      </c>
      <c r="I20" s="585"/>
      <c r="J20" s="586"/>
    </row>
    <row r="21" spans="1:12" ht="12.75" customHeight="1" x14ac:dyDescent="0.2">
      <c r="A21" s="582" t="s">
        <v>244</v>
      </c>
      <c r="B21" s="583"/>
      <c r="C21" s="583"/>
      <c r="D21" s="583"/>
      <c r="E21" s="583"/>
      <c r="F21" s="584"/>
      <c r="G21" s="121"/>
      <c r="H21" s="543"/>
      <c r="I21" s="543"/>
      <c r="J21" s="544"/>
    </row>
    <row r="22" spans="1:12" ht="27.75" customHeight="1" x14ac:dyDescent="0.2">
      <c r="A22" s="554" t="s">
        <v>245</v>
      </c>
      <c r="B22" s="555"/>
      <c r="C22" s="555"/>
      <c r="D22" s="555"/>
      <c r="E22" s="555"/>
      <c r="F22" s="556"/>
      <c r="G22" s="121"/>
      <c r="H22" s="543"/>
      <c r="I22" s="543"/>
      <c r="J22" s="544"/>
    </row>
    <row r="23" spans="1:12" ht="24.75" customHeight="1" x14ac:dyDescent="0.2">
      <c r="A23" s="554" t="s">
        <v>247</v>
      </c>
      <c r="B23" s="555"/>
      <c r="C23" s="555"/>
      <c r="D23" s="555"/>
      <c r="E23" s="555"/>
      <c r="F23" s="556"/>
      <c r="G23" s="121"/>
      <c r="H23" s="543"/>
      <c r="I23" s="543"/>
      <c r="J23" s="544"/>
    </row>
    <row r="24" spans="1:12" ht="42" customHeight="1" x14ac:dyDescent="0.2">
      <c r="A24" s="554" t="s">
        <v>246</v>
      </c>
      <c r="B24" s="555"/>
      <c r="C24" s="555"/>
      <c r="D24" s="555"/>
      <c r="E24" s="555"/>
      <c r="F24" s="556"/>
      <c r="G24" s="121"/>
      <c r="H24" s="543"/>
      <c r="I24" s="543"/>
      <c r="J24" s="544"/>
    </row>
    <row r="25" spans="1:12" ht="62.25" customHeight="1" thickBot="1" x14ac:dyDescent="0.25">
      <c r="A25" s="557" t="s">
        <v>278</v>
      </c>
      <c r="B25" s="558"/>
      <c r="C25" s="558"/>
      <c r="D25" s="558"/>
      <c r="E25" s="558"/>
      <c r="F25" s="559"/>
      <c r="G25" s="292"/>
      <c r="H25" s="545"/>
      <c r="I25" s="545"/>
      <c r="J25" s="546"/>
    </row>
    <row r="26" spans="1:12" x14ac:dyDescent="0.2">
      <c r="A26" s="291"/>
      <c r="B26" s="291"/>
      <c r="C26" s="291"/>
      <c r="D26" s="291"/>
      <c r="E26" s="291"/>
      <c r="F26" s="291"/>
    </row>
    <row r="29" spans="1:12" ht="13.5" thickBot="1" x14ac:dyDescent="0.25"/>
    <row r="30" spans="1:12" s="290" customFormat="1" ht="15" customHeight="1" x14ac:dyDescent="0.2">
      <c r="A30" s="547" t="s">
        <v>73</v>
      </c>
      <c r="B30" s="548"/>
      <c r="C30" s="548"/>
      <c r="D30" s="548"/>
      <c r="E30" s="548"/>
      <c r="F30" s="548"/>
      <c r="G30" s="548"/>
      <c r="H30" s="548"/>
      <c r="I30" s="548"/>
      <c r="J30" s="548"/>
      <c r="K30" s="549"/>
      <c r="L30" s="195" t="s">
        <v>269</v>
      </c>
    </row>
    <row r="31" spans="1:12" s="290" customFormat="1" ht="30" customHeight="1" thickBot="1" x14ac:dyDescent="0.25">
      <c r="A31" s="550"/>
      <c r="B31" s="551"/>
      <c r="C31" s="551"/>
      <c r="D31" s="551"/>
      <c r="E31" s="551"/>
      <c r="F31" s="551"/>
      <c r="G31" s="551"/>
      <c r="H31" s="551"/>
      <c r="I31" s="551"/>
      <c r="J31" s="551"/>
      <c r="K31" s="552"/>
      <c r="L31" s="195" t="s">
        <v>270</v>
      </c>
    </row>
    <row r="32" spans="1:12" s="290" customFormat="1" ht="12.75" customHeight="1" x14ac:dyDescent="0.2">
      <c r="A32" s="257"/>
      <c r="B32" s="291"/>
      <c r="C32" s="291"/>
      <c r="D32" s="291"/>
      <c r="E32" s="291"/>
      <c r="F32" s="291"/>
    </row>
    <row r="33" spans="1:15" s="290" customFormat="1" ht="12.75" customHeight="1" x14ac:dyDescent="0.25">
      <c r="A33" s="294" t="s">
        <v>254</v>
      </c>
      <c r="B33" s="291"/>
      <c r="C33" s="291"/>
      <c r="D33" s="291"/>
      <c r="E33" s="291"/>
      <c r="F33" s="291"/>
    </row>
    <row r="34" spans="1:15" s="290" customFormat="1" ht="12.75" customHeight="1" x14ac:dyDescent="0.2">
      <c r="A34" s="257"/>
      <c r="B34" s="291"/>
      <c r="C34" s="291"/>
      <c r="D34" s="291"/>
      <c r="E34" s="291"/>
      <c r="F34" s="291"/>
    </row>
    <row r="35" spans="1:15" x14ac:dyDescent="0.2">
      <c r="A35" s="297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x14ac:dyDescent="0.2">
      <c r="A36" s="553" t="s">
        <v>255</v>
      </c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296"/>
      <c r="M36" s="296"/>
      <c r="N36" s="296"/>
      <c r="O36" s="296"/>
    </row>
    <row r="37" spans="1:15" x14ac:dyDescent="0.2">
      <c r="A37" s="297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x14ac:dyDescent="0.2">
      <c r="A38" s="297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</row>
    <row r="39" spans="1:15" ht="26.25" customHeight="1" x14ac:dyDescent="0.2">
      <c r="A39" s="306" t="s">
        <v>256</v>
      </c>
      <c r="B39" s="522" t="s">
        <v>257</v>
      </c>
      <c r="C39" s="522"/>
      <c r="D39" s="522"/>
      <c r="E39" s="522"/>
      <c r="F39" s="522"/>
      <c r="G39" s="307" t="s">
        <v>258</v>
      </c>
      <c r="H39" s="307" t="s">
        <v>259</v>
      </c>
      <c r="I39" s="307" t="s">
        <v>260</v>
      </c>
      <c r="J39" s="307" t="s">
        <v>261</v>
      </c>
      <c r="K39" s="306" t="s">
        <v>262</v>
      </c>
      <c r="L39" s="296"/>
      <c r="M39" s="296"/>
      <c r="N39" s="296"/>
      <c r="O39" s="296"/>
    </row>
    <row r="40" spans="1:15" x14ac:dyDescent="0.2">
      <c r="A40" s="523" t="s">
        <v>263</v>
      </c>
      <c r="B40" s="523"/>
      <c r="C40" s="523"/>
      <c r="D40" s="523"/>
      <c r="E40" s="523"/>
      <c r="F40" s="523"/>
      <c r="G40" s="523"/>
      <c r="H40" s="523"/>
      <c r="I40" s="523"/>
      <c r="J40" s="523"/>
      <c r="K40" s="523"/>
    </row>
    <row r="41" spans="1:15" x14ac:dyDescent="0.2">
      <c r="A41" s="298">
        <v>5700</v>
      </c>
      <c r="B41" s="524" t="s">
        <v>264</v>
      </c>
      <c r="C41" s="524"/>
      <c r="D41" s="524"/>
      <c r="E41" s="524"/>
      <c r="F41" s="524"/>
      <c r="G41" s="308">
        <f>SUM(G42:G59)</f>
        <v>0</v>
      </c>
      <c r="H41" s="308">
        <f>SUM(H42:H59)</f>
        <v>0</v>
      </c>
      <c r="I41" s="308">
        <f>SUM(I42:I59)</f>
        <v>0</v>
      </c>
      <c r="J41" s="308">
        <f>SUM(J42:J59)</f>
        <v>0</v>
      </c>
      <c r="K41" s="309">
        <f>SUM(K42:K59)</f>
        <v>0</v>
      </c>
      <c r="L41" s="296"/>
      <c r="M41" s="296"/>
      <c r="N41" s="296"/>
      <c r="O41" s="296"/>
    </row>
    <row r="42" spans="1:15" x14ac:dyDescent="0.2">
      <c r="A42" s="299">
        <v>5701</v>
      </c>
      <c r="B42" s="525" t="s">
        <v>265</v>
      </c>
      <c r="C42" s="525"/>
      <c r="D42" s="525"/>
      <c r="E42" s="525"/>
      <c r="F42" s="525"/>
      <c r="G42" s="300"/>
      <c r="H42" s="300"/>
      <c r="I42" s="300"/>
      <c r="J42" s="300"/>
      <c r="K42" s="310">
        <f>SUM(G42:J42)</f>
        <v>0</v>
      </c>
      <c r="L42" s="296"/>
      <c r="M42" s="296"/>
      <c r="N42" s="296"/>
      <c r="O42" s="296"/>
    </row>
    <row r="43" spans="1:15" ht="12.75" customHeight="1" x14ac:dyDescent="0.2">
      <c r="A43" s="299">
        <v>5702</v>
      </c>
      <c r="B43" s="526" t="s">
        <v>265</v>
      </c>
      <c r="C43" s="527"/>
      <c r="D43" s="527"/>
      <c r="E43" s="527"/>
      <c r="F43" s="528"/>
      <c r="G43" s="300"/>
      <c r="H43" s="300"/>
      <c r="I43" s="300"/>
      <c r="J43" s="300"/>
      <c r="K43" s="310">
        <f t="shared" ref="K43:K59" si="0">SUM(G43:J43)</f>
        <v>0</v>
      </c>
      <c r="L43" s="296"/>
      <c r="M43" s="296"/>
      <c r="N43" s="296"/>
      <c r="O43" s="296"/>
    </row>
    <row r="44" spans="1:15" ht="12.75" customHeight="1" x14ac:dyDescent="0.2">
      <c r="A44" s="299">
        <v>5703</v>
      </c>
      <c r="B44" s="526" t="s">
        <v>265</v>
      </c>
      <c r="C44" s="527"/>
      <c r="D44" s="527"/>
      <c r="E44" s="527"/>
      <c r="F44" s="528"/>
      <c r="G44" s="300"/>
      <c r="H44" s="300"/>
      <c r="I44" s="300"/>
      <c r="J44" s="300"/>
      <c r="K44" s="310">
        <f t="shared" si="0"/>
        <v>0</v>
      </c>
      <c r="L44" s="296"/>
      <c r="M44" s="296"/>
      <c r="N44" s="296"/>
      <c r="O44" s="296"/>
    </row>
    <row r="45" spans="1:15" ht="12.75" customHeight="1" x14ac:dyDescent="0.2">
      <c r="A45" s="299">
        <v>5704</v>
      </c>
      <c r="B45" s="526" t="s">
        <v>265</v>
      </c>
      <c r="C45" s="527"/>
      <c r="D45" s="527"/>
      <c r="E45" s="527"/>
      <c r="F45" s="528"/>
      <c r="G45" s="300"/>
      <c r="H45" s="300"/>
      <c r="I45" s="300"/>
      <c r="J45" s="300"/>
      <c r="K45" s="310">
        <f t="shared" si="0"/>
        <v>0</v>
      </c>
      <c r="L45" s="296"/>
      <c r="M45" s="296"/>
      <c r="N45" s="296"/>
      <c r="O45" s="296"/>
    </row>
    <row r="46" spans="1:15" ht="12.75" customHeight="1" x14ac:dyDescent="0.2">
      <c r="A46" s="299">
        <v>5705</v>
      </c>
      <c r="B46" s="526" t="s">
        <v>265</v>
      </c>
      <c r="C46" s="527"/>
      <c r="D46" s="527"/>
      <c r="E46" s="527"/>
      <c r="F46" s="528"/>
      <c r="G46" s="300"/>
      <c r="H46" s="300"/>
      <c r="I46" s="300"/>
      <c r="J46" s="300"/>
      <c r="K46" s="310">
        <f t="shared" si="0"/>
        <v>0</v>
      </c>
    </row>
    <row r="47" spans="1:15" ht="12.75" customHeight="1" x14ac:dyDescent="0.2">
      <c r="A47" s="299">
        <v>5706</v>
      </c>
      <c r="B47" s="526" t="s">
        <v>265</v>
      </c>
      <c r="C47" s="527"/>
      <c r="D47" s="527"/>
      <c r="E47" s="527"/>
      <c r="F47" s="528"/>
      <c r="G47" s="300"/>
      <c r="H47" s="300"/>
      <c r="I47" s="300"/>
      <c r="J47" s="300"/>
      <c r="K47" s="310">
        <f t="shared" si="0"/>
        <v>0</v>
      </c>
    </row>
    <row r="48" spans="1:15" ht="12.75" customHeight="1" x14ac:dyDescent="0.2">
      <c r="A48" s="299">
        <v>5707</v>
      </c>
      <c r="B48" s="526" t="s">
        <v>265</v>
      </c>
      <c r="C48" s="527"/>
      <c r="D48" s="527"/>
      <c r="E48" s="527"/>
      <c r="F48" s="528"/>
      <c r="G48" s="300"/>
      <c r="H48" s="300"/>
      <c r="I48" s="300"/>
      <c r="J48" s="300"/>
      <c r="K48" s="310">
        <f t="shared" si="0"/>
        <v>0</v>
      </c>
    </row>
    <row r="49" spans="1:15" ht="12.75" customHeight="1" x14ac:dyDescent="0.2">
      <c r="A49" s="299">
        <v>5708</v>
      </c>
      <c r="B49" s="526" t="s">
        <v>265</v>
      </c>
      <c r="C49" s="527"/>
      <c r="D49" s="527"/>
      <c r="E49" s="527"/>
      <c r="F49" s="528"/>
      <c r="G49" s="300"/>
      <c r="H49" s="300"/>
      <c r="I49" s="300"/>
      <c r="J49" s="300"/>
      <c r="K49" s="310">
        <f t="shared" si="0"/>
        <v>0</v>
      </c>
    </row>
    <row r="50" spans="1:15" ht="12.75" customHeight="1" x14ac:dyDescent="0.2">
      <c r="A50" s="299">
        <v>5709</v>
      </c>
      <c r="B50" s="526" t="s">
        <v>265</v>
      </c>
      <c r="C50" s="527"/>
      <c r="D50" s="527"/>
      <c r="E50" s="527"/>
      <c r="F50" s="528"/>
      <c r="G50" s="300"/>
      <c r="H50" s="300"/>
      <c r="I50" s="300"/>
      <c r="J50" s="300"/>
      <c r="K50" s="310">
        <f t="shared" si="0"/>
        <v>0</v>
      </c>
    </row>
    <row r="51" spans="1:15" ht="12.75" customHeight="1" x14ac:dyDescent="0.2">
      <c r="A51" s="299">
        <v>5710</v>
      </c>
      <c r="B51" s="526" t="s">
        <v>265</v>
      </c>
      <c r="C51" s="527"/>
      <c r="D51" s="527"/>
      <c r="E51" s="527"/>
      <c r="F51" s="528"/>
      <c r="G51" s="300"/>
      <c r="H51" s="300"/>
      <c r="I51" s="300"/>
      <c r="J51" s="300"/>
      <c r="K51" s="310">
        <f t="shared" si="0"/>
        <v>0</v>
      </c>
    </row>
    <row r="52" spans="1:15" ht="12.75" customHeight="1" x14ac:dyDescent="0.2">
      <c r="A52" s="299">
        <v>5711</v>
      </c>
      <c r="B52" s="526" t="s">
        <v>265</v>
      </c>
      <c r="C52" s="527"/>
      <c r="D52" s="527"/>
      <c r="E52" s="527"/>
      <c r="F52" s="528"/>
      <c r="G52" s="300"/>
      <c r="H52" s="300"/>
      <c r="I52" s="300"/>
      <c r="J52" s="300"/>
      <c r="K52" s="310">
        <f t="shared" si="0"/>
        <v>0</v>
      </c>
    </row>
    <row r="53" spans="1:15" ht="12.75" customHeight="1" x14ac:dyDescent="0.2">
      <c r="A53" s="299">
        <v>5712</v>
      </c>
      <c r="B53" s="526" t="s">
        <v>265</v>
      </c>
      <c r="C53" s="527"/>
      <c r="D53" s="527"/>
      <c r="E53" s="527"/>
      <c r="F53" s="528"/>
      <c r="G53" s="300"/>
      <c r="H53" s="300"/>
      <c r="I53" s="300"/>
      <c r="J53" s="300"/>
      <c r="K53" s="310">
        <f t="shared" si="0"/>
        <v>0</v>
      </c>
    </row>
    <row r="54" spans="1:15" ht="12.75" customHeight="1" x14ac:dyDescent="0.2">
      <c r="A54" s="299">
        <v>5713</v>
      </c>
      <c r="B54" s="526" t="s">
        <v>265</v>
      </c>
      <c r="C54" s="527"/>
      <c r="D54" s="527"/>
      <c r="E54" s="527"/>
      <c r="F54" s="528"/>
      <c r="G54" s="300"/>
      <c r="H54" s="300"/>
      <c r="I54" s="300"/>
      <c r="J54" s="300"/>
      <c r="K54" s="310">
        <f t="shared" si="0"/>
        <v>0</v>
      </c>
    </row>
    <row r="55" spans="1:15" x14ac:dyDescent="0.2">
      <c r="A55" s="299">
        <v>5714</v>
      </c>
      <c r="B55" s="525" t="s">
        <v>265</v>
      </c>
      <c r="C55" s="525"/>
      <c r="D55" s="525"/>
      <c r="E55" s="525"/>
      <c r="F55" s="525"/>
      <c r="G55" s="300"/>
      <c r="H55" s="300"/>
      <c r="I55" s="300"/>
      <c r="J55" s="300"/>
      <c r="K55" s="310">
        <f t="shared" si="0"/>
        <v>0</v>
      </c>
    </row>
    <row r="56" spans="1:15" x14ac:dyDescent="0.2">
      <c r="A56" s="299">
        <v>5715</v>
      </c>
      <c r="B56" s="525" t="s">
        <v>265</v>
      </c>
      <c r="C56" s="525"/>
      <c r="D56" s="525"/>
      <c r="E56" s="525"/>
      <c r="F56" s="525"/>
      <c r="G56" s="300"/>
      <c r="H56" s="300"/>
      <c r="I56" s="300"/>
      <c r="J56" s="300"/>
      <c r="K56" s="310">
        <f t="shared" si="0"/>
        <v>0</v>
      </c>
    </row>
    <row r="57" spans="1:15" x14ac:dyDescent="0.2">
      <c r="A57" s="299">
        <v>5716</v>
      </c>
      <c r="B57" s="525" t="s">
        <v>265</v>
      </c>
      <c r="C57" s="525"/>
      <c r="D57" s="525"/>
      <c r="E57" s="525"/>
      <c r="F57" s="525"/>
      <c r="G57" s="300"/>
      <c r="H57" s="300"/>
      <c r="I57" s="300"/>
      <c r="J57" s="300"/>
      <c r="K57" s="310">
        <f t="shared" si="0"/>
        <v>0</v>
      </c>
    </row>
    <row r="58" spans="1:15" x14ac:dyDescent="0.2">
      <c r="A58" s="299">
        <v>5717</v>
      </c>
      <c r="B58" s="525" t="s">
        <v>265</v>
      </c>
      <c r="C58" s="525"/>
      <c r="D58" s="525"/>
      <c r="E58" s="525"/>
      <c r="F58" s="525"/>
      <c r="G58" s="300"/>
      <c r="H58" s="300"/>
      <c r="I58" s="300"/>
      <c r="J58" s="300"/>
      <c r="K58" s="310">
        <f t="shared" si="0"/>
        <v>0</v>
      </c>
    </row>
    <row r="59" spans="1:15" x14ac:dyDescent="0.2">
      <c r="A59" s="299">
        <v>5718</v>
      </c>
      <c r="B59" s="525" t="s">
        <v>265</v>
      </c>
      <c r="C59" s="525"/>
      <c r="D59" s="525"/>
      <c r="E59" s="525"/>
      <c r="F59" s="525"/>
      <c r="G59" s="300"/>
      <c r="H59" s="300"/>
      <c r="I59" s="300"/>
      <c r="J59" s="300"/>
      <c r="K59" s="310">
        <f t="shared" si="0"/>
        <v>0</v>
      </c>
    </row>
    <row r="60" spans="1:15" x14ac:dyDescent="0.2">
      <c r="A60" s="560" t="s">
        <v>266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</row>
    <row r="61" spans="1:15" x14ac:dyDescent="0.2">
      <c r="A61" s="298">
        <v>5700</v>
      </c>
      <c r="B61" s="524" t="s">
        <v>264</v>
      </c>
      <c r="C61" s="524"/>
      <c r="D61" s="524"/>
      <c r="E61" s="524"/>
      <c r="F61" s="524"/>
      <c r="G61" s="308">
        <f>SUM(G62:G79)</f>
        <v>0</v>
      </c>
      <c r="H61" s="308">
        <f>SUM(H62:H79)</f>
        <v>0</v>
      </c>
      <c r="I61" s="308">
        <f>SUM(I62:I79)</f>
        <v>0</v>
      </c>
      <c r="J61" s="308">
        <f>SUM(J62:J79)</f>
        <v>0</v>
      </c>
      <c r="K61" s="309">
        <f>SUM(K62:K79)</f>
        <v>0</v>
      </c>
      <c r="L61" s="296"/>
      <c r="M61" s="296"/>
      <c r="N61" s="296"/>
      <c r="O61" s="296"/>
    </row>
    <row r="62" spans="1:15" x14ac:dyDescent="0.2">
      <c r="A62" s="299">
        <v>5701</v>
      </c>
      <c r="B62" s="525" t="str">
        <f>B42</f>
        <v>(наименование резерва)</v>
      </c>
      <c r="C62" s="525"/>
      <c r="D62" s="525"/>
      <c r="E62" s="525"/>
      <c r="F62" s="525"/>
      <c r="G62" s="300"/>
      <c r="H62" s="300"/>
      <c r="I62" s="300"/>
      <c r="J62" s="300"/>
      <c r="K62" s="310">
        <f t="shared" ref="K62:K79" si="1">SUM(G62:J62)</f>
        <v>0</v>
      </c>
      <c r="L62" s="296"/>
      <c r="M62" s="296"/>
      <c r="N62" s="296"/>
      <c r="O62" s="296"/>
    </row>
    <row r="63" spans="1:15" ht="12.75" customHeight="1" x14ac:dyDescent="0.2">
      <c r="A63" s="299">
        <v>5702</v>
      </c>
      <c r="B63" s="525" t="str">
        <f t="shared" ref="B63:B79" si="2">B43</f>
        <v>(наименование резерва)</v>
      </c>
      <c r="C63" s="525"/>
      <c r="D63" s="525"/>
      <c r="E63" s="525"/>
      <c r="F63" s="525"/>
      <c r="G63" s="300"/>
      <c r="H63" s="300"/>
      <c r="I63" s="300"/>
      <c r="J63" s="300"/>
      <c r="K63" s="310">
        <f t="shared" si="1"/>
        <v>0</v>
      </c>
      <c r="L63" s="296"/>
      <c r="M63" s="296"/>
      <c r="N63" s="296"/>
      <c r="O63" s="296"/>
    </row>
    <row r="64" spans="1:15" ht="12.75" customHeight="1" x14ac:dyDescent="0.2">
      <c r="A64" s="299">
        <v>5703</v>
      </c>
      <c r="B64" s="525" t="str">
        <f t="shared" si="2"/>
        <v>(наименование резерва)</v>
      </c>
      <c r="C64" s="525"/>
      <c r="D64" s="525"/>
      <c r="E64" s="525"/>
      <c r="F64" s="525"/>
      <c r="G64" s="300"/>
      <c r="H64" s="300"/>
      <c r="I64" s="300"/>
      <c r="J64" s="300"/>
      <c r="K64" s="310">
        <f t="shared" si="1"/>
        <v>0</v>
      </c>
      <c r="L64" s="296"/>
      <c r="M64" s="296"/>
      <c r="N64" s="296"/>
      <c r="O64" s="296"/>
    </row>
    <row r="65" spans="1:15" ht="12.75" customHeight="1" x14ac:dyDescent="0.2">
      <c r="A65" s="299">
        <v>5704</v>
      </c>
      <c r="B65" s="525" t="str">
        <f t="shared" si="2"/>
        <v>(наименование резерва)</v>
      </c>
      <c r="C65" s="525"/>
      <c r="D65" s="525"/>
      <c r="E65" s="525"/>
      <c r="F65" s="525"/>
      <c r="G65" s="300"/>
      <c r="H65" s="300"/>
      <c r="I65" s="300"/>
      <c r="J65" s="300"/>
      <c r="K65" s="310">
        <f t="shared" si="1"/>
        <v>0</v>
      </c>
      <c r="L65" s="296"/>
      <c r="M65" s="296"/>
      <c r="N65" s="296"/>
      <c r="O65" s="296"/>
    </row>
    <row r="66" spans="1:15" ht="12.75" customHeight="1" x14ac:dyDescent="0.2">
      <c r="A66" s="299">
        <v>5705</v>
      </c>
      <c r="B66" s="525" t="str">
        <f t="shared" si="2"/>
        <v>(наименование резерва)</v>
      </c>
      <c r="C66" s="525"/>
      <c r="D66" s="525"/>
      <c r="E66" s="525"/>
      <c r="F66" s="525"/>
      <c r="G66" s="300"/>
      <c r="H66" s="300"/>
      <c r="I66" s="300"/>
      <c r="J66" s="300"/>
      <c r="K66" s="310">
        <f t="shared" si="1"/>
        <v>0</v>
      </c>
    </row>
    <row r="67" spans="1:15" ht="12.75" customHeight="1" x14ac:dyDescent="0.2">
      <c r="A67" s="299">
        <v>5706</v>
      </c>
      <c r="B67" s="525" t="str">
        <f t="shared" si="2"/>
        <v>(наименование резерва)</v>
      </c>
      <c r="C67" s="525"/>
      <c r="D67" s="525"/>
      <c r="E67" s="525"/>
      <c r="F67" s="525"/>
      <c r="G67" s="300"/>
      <c r="H67" s="300"/>
      <c r="I67" s="300"/>
      <c r="J67" s="300"/>
      <c r="K67" s="310">
        <f t="shared" si="1"/>
        <v>0</v>
      </c>
    </row>
    <row r="68" spans="1:15" ht="12.75" customHeight="1" x14ac:dyDescent="0.2">
      <c r="A68" s="299">
        <v>5707</v>
      </c>
      <c r="B68" s="525" t="str">
        <f t="shared" si="2"/>
        <v>(наименование резерва)</v>
      </c>
      <c r="C68" s="525"/>
      <c r="D68" s="525"/>
      <c r="E68" s="525"/>
      <c r="F68" s="525"/>
      <c r="G68" s="300"/>
      <c r="H68" s="300"/>
      <c r="I68" s="300"/>
      <c r="J68" s="300"/>
      <c r="K68" s="310">
        <f t="shared" si="1"/>
        <v>0</v>
      </c>
    </row>
    <row r="69" spans="1:15" ht="12.75" customHeight="1" x14ac:dyDescent="0.2">
      <c r="A69" s="299">
        <v>5708</v>
      </c>
      <c r="B69" s="525" t="str">
        <f t="shared" si="2"/>
        <v>(наименование резерва)</v>
      </c>
      <c r="C69" s="525"/>
      <c r="D69" s="525"/>
      <c r="E69" s="525"/>
      <c r="F69" s="525"/>
      <c r="G69" s="300"/>
      <c r="H69" s="300"/>
      <c r="I69" s="300"/>
      <c r="J69" s="300"/>
      <c r="K69" s="310">
        <f t="shared" si="1"/>
        <v>0</v>
      </c>
    </row>
    <row r="70" spans="1:15" ht="12.75" customHeight="1" x14ac:dyDescent="0.2">
      <c r="A70" s="299">
        <v>5709</v>
      </c>
      <c r="B70" s="525" t="str">
        <f t="shared" si="2"/>
        <v>(наименование резерва)</v>
      </c>
      <c r="C70" s="525"/>
      <c r="D70" s="525"/>
      <c r="E70" s="525"/>
      <c r="F70" s="525"/>
      <c r="G70" s="300"/>
      <c r="H70" s="300"/>
      <c r="I70" s="300"/>
      <c r="J70" s="300"/>
      <c r="K70" s="310">
        <f t="shared" si="1"/>
        <v>0</v>
      </c>
    </row>
    <row r="71" spans="1:15" ht="12.75" customHeight="1" x14ac:dyDescent="0.2">
      <c r="A71" s="299">
        <v>5710</v>
      </c>
      <c r="B71" s="525" t="str">
        <f t="shared" si="2"/>
        <v>(наименование резерва)</v>
      </c>
      <c r="C71" s="525"/>
      <c r="D71" s="525"/>
      <c r="E71" s="525"/>
      <c r="F71" s="525"/>
      <c r="G71" s="300"/>
      <c r="H71" s="300"/>
      <c r="I71" s="300"/>
      <c r="J71" s="300"/>
      <c r="K71" s="310">
        <f t="shared" si="1"/>
        <v>0</v>
      </c>
    </row>
    <row r="72" spans="1:15" ht="12.75" customHeight="1" x14ac:dyDescent="0.2">
      <c r="A72" s="299">
        <v>5711</v>
      </c>
      <c r="B72" s="525" t="str">
        <f t="shared" si="2"/>
        <v>(наименование резерва)</v>
      </c>
      <c r="C72" s="525"/>
      <c r="D72" s="525"/>
      <c r="E72" s="525"/>
      <c r="F72" s="525"/>
      <c r="G72" s="300"/>
      <c r="H72" s="300"/>
      <c r="I72" s="300"/>
      <c r="J72" s="300"/>
      <c r="K72" s="310">
        <f t="shared" si="1"/>
        <v>0</v>
      </c>
    </row>
    <row r="73" spans="1:15" ht="12.75" customHeight="1" x14ac:dyDescent="0.2">
      <c r="A73" s="299">
        <v>5712</v>
      </c>
      <c r="B73" s="525" t="str">
        <f t="shared" si="2"/>
        <v>(наименование резерва)</v>
      </c>
      <c r="C73" s="525"/>
      <c r="D73" s="525"/>
      <c r="E73" s="525"/>
      <c r="F73" s="525"/>
      <c r="G73" s="300"/>
      <c r="H73" s="300"/>
      <c r="I73" s="300"/>
      <c r="J73" s="300"/>
      <c r="K73" s="310">
        <f t="shared" si="1"/>
        <v>0</v>
      </c>
    </row>
    <row r="74" spans="1:15" ht="12.75" customHeight="1" x14ac:dyDescent="0.2">
      <c r="A74" s="299">
        <v>5713</v>
      </c>
      <c r="B74" s="525" t="str">
        <f t="shared" si="2"/>
        <v>(наименование резерва)</v>
      </c>
      <c r="C74" s="525"/>
      <c r="D74" s="525"/>
      <c r="E74" s="525"/>
      <c r="F74" s="525"/>
      <c r="G74" s="300"/>
      <c r="H74" s="300"/>
      <c r="I74" s="300"/>
      <c r="J74" s="300"/>
      <c r="K74" s="310">
        <f t="shared" si="1"/>
        <v>0</v>
      </c>
    </row>
    <row r="75" spans="1:15" ht="12.75" customHeight="1" x14ac:dyDescent="0.2">
      <c r="A75" s="299">
        <v>5714</v>
      </c>
      <c r="B75" s="525" t="str">
        <f t="shared" si="2"/>
        <v>(наименование резерва)</v>
      </c>
      <c r="C75" s="525"/>
      <c r="D75" s="525"/>
      <c r="E75" s="525"/>
      <c r="F75" s="525"/>
      <c r="G75" s="300"/>
      <c r="H75" s="300"/>
      <c r="I75" s="300"/>
      <c r="J75" s="300"/>
      <c r="K75" s="310">
        <f t="shared" si="1"/>
        <v>0</v>
      </c>
    </row>
    <row r="76" spans="1:15" ht="12.75" customHeight="1" x14ac:dyDescent="0.2">
      <c r="A76" s="299">
        <v>5715</v>
      </c>
      <c r="B76" s="525" t="str">
        <f t="shared" si="2"/>
        <v>(наименование резерва)</v>
      </c>
      <c r="C76" s="525"/>
      <c r="D76" s="525"/>
      <c r="E76" s="525"/>
      <c r="F76" s="525"/>
      <c r="G76" s="300"/>
      <c r="H76" s="300"/>
      <c r="I76" s="300"/>
      <c r="J76" s="300"/>
      <c r="K76" s="310">
        <f t="shared" si="1"/>
        <v>0</v>
      </c>
    </row>
    <row r="77" spans="1:15" ht="12.75" customHeight="1" x14ac:dyDescent="0.2">
      <c r="A77" s="299">
        <v>5716</v>
      </c>
      <c r="B77" s="525" t="str">
        <f t="shared" si="2"/>
        <v>(наименование резерва)</v>
      </c>
      <c r="C77" s="525"/>
      <c r="D77" s="525"/>
      <c r="E77" s="525"/>
      <c r="F77" s="525"/>
      <c r="G77" s="300"/>
      <c r="H77" s="300"/>
      <c r="I77" s="300"/>
      <c r="J77" s="300"/>
      <c r="K77" s="310">
        <f t="shared" si="1"/>
        <v>0</v>
      </c>
    </row>
    <row r="78" spans="1:15" ht="12.75" customHeight="1" x14ac:dyDescent="0.2">
      <c r="A78" s="299">
        <v>5717</v>
      </c>
      <c r="B78" s="525" t="str">
        <f t="shared" si="2"/>
        <v>(наименование резерва)</v>
      </c>
      <c r="C78" s="525"/>
      <c r="D78" s="525"/>
      <c r="E78" s="525"/>
      <c r="F78" s="525"/>
      <c r="G78" s="300"/>
      <c r="H78" s="300"/>
      <c r="I78" s="300"/>
      <c r="J78" s="300"/>
      <c r="K78" s="310">
        <f t="shared" si="1"/>
        <v>0</v>
      </c>
    </row>
    <row r="79" spans="1:15" ht="12.75" customHeight="1" x14ac:dyDescent="0.2">
      <c r="A79" s="299">
        <v>5718</v>
      </c>
      <c r="B79" s="525" t="str">
        <f t="shared" si="2"/>
        <v>(наименование резерва)</v>
      </c>
      <c r="C79" s="525"/>
      <c r="D79" s="525"/>
      <c r="E79" s="525"/>
      <c r="F79" s="525"/>
      <c r="G79" s="300"/>
      <c r="H79" s="300"/>
      <c r="I79" s="300"/>
      <c r="J79" s="300"/>
      <c r="K79" s="310">
        <f t="shared" si="1"/>
        <v>0</v>
      </c>
    </row>
    <row r="80" spans="1:15" x14ac:dyDescent="0.2">
      <c r="A80" s="560" t="s">
        <v>267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</row>
    <row r="81" spans="1:15" x14ac:dyDescent="0.2">
      <c r="A81" s="298">
        <v>5700</v>
      </c>
      <c r="B81" s="524" t="s">
        <v>264</v>
      </c>
      <c r="C81" s="524"/>
      <c r="D81" s="524"/>
      <c r="E81" s="524"/>
      <c r="F81" s="524"/>
      <c r="G81" s="301">
        <f>G41-G61</f>
        <v>0</v>
      </c>
      <c r="H81" s="301">
        <f>H41-H61</f>
        <v>0</v>
      </c>
      <c r="I81" s="301">
        <f>I41-I61</f>
        <v>0</v>
      </c>
      <c r="J81" s="301">
        <f>J41-J61</f>
        <v>0</v>
      </c>
      <c r="K81" s="302">
        <f>K41-K61</f>
        <v>0</v>
      </c>
      <c r="L81" s="296"/>
      <c r="M81" s="296"/>
      <c r="N81" s="296"/>
      <c r="O81" s="296"/>
    </row>
    <row r="82" spans="1:15" x14ac:dyDescent="0.2">
      <c r="A82" s="299">
        <v>5701</v>
      </c>
      <c r="B82" s="525" t="str">
        <f>B42</f>
        <v>(наименование резерва)</v>
      </c>
      <c r="C82" s="525"/>
      <c r="D82" s="525"/>
      <c r="E82" s="525"/>
      <c r="F82" s="525"/>
      <c r="G82" s="303">
        <f t="shared" ref="G82:K97" si="3">G42-G62</f>
        <v>0</v>
      </c>
      <c r="H82" s="303">
        <f t="shared" si="3"/>
        <v>0</v>
      </c>
      <c r="I82" s="303">
        <f t="shared" si="3"/>
        <v>0</v>
      </c>
      <c r="J82" s="303">
        <f t="shared" si="3"/>
        <v>0</v>
      </c>
      <c r="K82" s="303">
        <f>K42-K62</f>
        <v>0</v>
      </c>
      <c r="L82" s="296"/>
      <c r="M82" s="296"/>
      <c r="N82" s="296"/>
      <c r="O82" s="296"/>
    </row>
    <row r="83" spans="1:15" ht="12.75" customHeight="1" x14ac:dyDescent="0.2">
      <c r="A83" s="299">
        <v>5702</v>
      </c>
      <c r="B83" s="525" t="str">
        <f t="shared" ref="B83:B99" si="4">B43</f>
        <v>(наименование резерва)</v>
      </c>
      <c r="C83" s="525"/>
      <c r="D83" s="525"/>
      <c r="E83" s="525"/>
      <c r="F83" s="525"/>
      <c r="G83" s="303">
        <f t="shared" si="3"/>
        <v>0</v>
      </c>
      <c r="H83" s="303">
        <f t="shared" si="3"/>
        <v>0</v>
      </c>
      <c r="I83" s="303">
        <f t="shared" si="3"/>
        <v>0</v>
      </c>
      <c r="J83" s="303">
        <f t="shared" si="3"/>
        <v>0</v>
      </c>
      <c r="K83" s="303">
        <f t="shared" si="3"/>
        <v>0</v>
      </c>
      <c r="L83" s="296"/>
      <c r="M83" s="296"/>
      <c r="N83" s="296"/>
      <c r="O83" s="296"/>
    </row>
    <row r="84" spans="1:15" ht="12.75" customHeight="1" x14ac:dyDescent="0.2">
      <c r="A84" s="299">
        <v>5703</v>
      </c>
      <c r="B84" s="525" t="str">
        <f t="shared" si="4"/>
        <v>(наименование резерва)</v>
      </c>
      <c r="C84" s="525"/>
      <c r="D84" s="525"/>
      <c r="E84" s="525"/>
      <c r="F84" s="525"/>
      <c r="G84" s="303">
        <f t="shared" si="3"/>
        <v>0</v>
      </c>
      <c r="H84" s="303">
        <f t="shared" si="3"/>
        <v>0</v>
      </c>
      <c r="I84" s="303">
        <f t="shared" si="3"/>
        <v>0</v>
      </c>
      <c r="J84" s="303">
        <f t="shared" si="3"/>
        <v>0</v>
      </c>
      <c r="K84" s="303">
        <f t="shared" si="3"/>
        <v>0</v>
      </c>
      <c r="L84" s="296"/>
      <c r="M84" s="296"/>
      <c r="N84" s="296"/>
      <c r="O84" s="296"/>
    </row>
    <row r="85" spans="1:15" ht="12.75" customHeight="1" x14ac:dyDescent="0.2">
      <c r="A85" s="299">
        <v>5704</v>
      </c>
      <c r="B85" s="525" t="str">
        <f t="shared" si="4"/>
        <v>(наименование резерва)</v>
      </c>
      <c r="C85" s="525"/>
      <c r="D85" s="525"/>
      <c r="E85" s="525"/>
      <c r="F85" s="525"/>
      <c r="G85" s="303">
        <f t="shared" si="3"/>
        <v>0</v>
      </c>
      <c r="H85" s="303">
        <f t="shared" si="3"/>
        <v>0</v>
      </c>
      <c r="I85" s="303">
        <f t="shared" si="3"/>
        <v>0</v>
      </c>
      <c r="J85" s="303">
        <f t="shared" si="3"/>
        <v>0</v>
      </c>
      <c r="K85" s="303">
        <f t="shared" si="3"/>
        <v>0</v>
      </c>
      <c r="L85" s="296"/>
      <c r="M85" s="296"/>
      <c r="N85" s="296"/>
      <c r="O85" s="296"/>
    </row>
    <row r="86" spans="1:15" ht="12.75" customHeight="1" x14ac:dyDescent="0.2">
      <c r="A86" s="299">
        <v>5705</v>
      </c>
      <c r="B86" s="525" t="str">
        <f t="shared" si="4"/>
        <v>(наименование резерва)</v>
      </c>
      <c r="C86" s="525"/>
      <c r="D86" s="525"/>
      <c r="E86" s="525"/>
      <c r="F86" s="525"/>
      <c r="G86" s="303">
        <f t="shared" si="3"/>
        <v>0</v>
      </c>
      <c r="H86" s="303">
        <f t="shared" si="3"/>
        <v>0</v>
      </c>
      <c r="I86" s="303">
        <f t="shared" si="3"/>
        <v>0</v>
      </c>
      <c r="J86" s="303">
        <f t="shared" si="3"/>
        <v>0</v>
      </c>
      <c r="K86" s="303">
        <f t="shared" si="3"/>
        <v>0</v>
      </c>
    </row>
    <row r="87" spans="1:15" ht="12.75" customHeight="1" x14ac:dyDescent="0.2">
      <c r="A87" s="299">
        <v>5706</v>
      </c>
      <c r="B87" s="525" t="str">
        <f t="shared" si="4"/>
        <v>(наименование резерва)</v>
      </c>
      <c r="C87" s="525"/>
      <c r="D87" s="525"/>
      <c r="E87" s="525"/>
      <c r="F87" s="525"/>
      <c r="G87" s="303">
        <f t="shared" si="3"/>
        <v>0</v>
      </c>
      <c r="H87" s="303">
        <f t="shared" si="3"/>
        <v>0</v>
      </c>
      <c r="I87" s="303">
        <f t="shared" si="3"/>
        <v>0</v>
      </c>
      <c r="J87" s="303">
        <f t="shared" si="3"/>
        <v>0</v>
      </c>
      <c r="K87" s="303">
        <f t="shared" si="3"/>
        <v>0</v>
      </c>
    </row>
    <row r="88" spans="1:15" ht="12.75" customHeight="1" x14ac:dyDescent="0.2">
      <c r="A88" s="299">
        <v>5707</v>
      </c>
      <c r="B88" s="525" t="str">
        <f t="shared" si="4"/>
        <v>(наименование резерва)</v>
      </c>
      <c r="C88" s="525"/>
      <c r="D88" s="525"/>
      <c r="E88" s="525"/>
      <c r="F88" s="525"/>
      <c r="G88" s="303">
        <f t="shared" si="3"/>
        <v>0</v>
      </c>
      <c r="H88" s="303">
        <f t="shared" si="3"/>
        <v>0</v>
      </c>
      <c r="I88" s="303">
        <f t="shared" si="3"/>
        <v>0</v>
      </c>
      <c r="J88" s="303">
        <f t="shared" si="3"/>
        <v>0</v>
      </c>
      <c r="K88" s="303">
        <f t="shared" si="3"/>
        <v>0</v>
      </c>
    </row>
    <row r="89" spans="1:15" ht="12.75" customHeight="1" x14ac:dyDescent="0.2">
      <c r="A89" s="299">
        <v>5708</v>
      </c>
      <c r="B89" s="525" t="str">
        <f t="shared" si="4"/>
        <v>(наименование резерва)</v>
      </c>
      <c r="C89" s="525"/>
      <c r="D89" s="525"/>
      <c r="E89" s="525"/>
      <c r="F89" s="525"/>
      <c r="G89" s="303">
        <f t="shared" si="3"/>
        <v>0</v>
      </c>
      <c r="H89" s="303">
        <f t="shared" si="3"/>
        <v>0</v>
      </c>
      <c r="I89" s="303">
        <f t="shared" si="3"/>
        <v>0</v>
      </c>
      <c r="J89" s="303">
        <f t="shared" si="3"/>
        <v>0</v>
      </c>
      <c r="K89" s="303">
        <f t="shared" si="3"/>
        <v>0</v>
      </c>
    </row>
    <row r="90" spans="1:15" ht="12.75" customHeight="1" x14ac:dyDescent="0.2">
      <c r="A90" s="299">
        <v>5709</v>
      </c>
      <c r="B90" s="525" t="str">
        <f t="shared" si="4"/>
        <v>(наименование резерва)</v>
      </c>
      <c r="C90" s="525"/>
      <c r="D90" s="525"/>
      <c r="E90" s="525"/>
      <c r="F90" s="525"/>
      <c r="G90" s="303">
        <f t="shared" si="3"/>
        <v>0</v>
      </c>
      <c r="H90" s="303">
        <f t="shared" si="3"/>
        <v>0</v>
      </c>
      <c r="I90" s="303">
        <f t="shared" si="3"/>
        <v>0</v>
      </c>
      <c r="J90" s="303">
        <f t="shared" si="3"/>
        <v>0</v>
      </c>
      <c r="K90" s="303">
        <f t="shared" si="3"/>
        <v>0</v>
      </c>
    </row>
    <row r="91" spans="1:15" ht="12.75" customHeight="1" x14ac:dyDescent="0.2">
      <c r="A91" s="299">
        <v>5710</v>
      </c>
      <c r="B91" s="525" t="str">
        <f t="shared" si="4"/>
        <v>(наименование резерва)</v>
      </c>
      <c r="C91" s="525"/>
      <c r="D91" s="525"/>
      <c r="E91" s="525"/>
      <c r="F91" s="525"/>
      <c r="G91" s="303">
        <f t="shared" si="3"/>
        <v>0</v>
      </c>
      <c r="H91" s="303">
        <f t="shared" si="3"/>
        <v>0</v>
      </c>
      <c r="I91" s="303">
        <f t="shared" si="3"/>
        <v>0</v>
      </c>
      <c r="J91" s="303">
        <f t="shared" si="3"/>
        <v>0</v>
      </c>
      <c r="K91" s="303">
        <f t="shared" si="3"/>
        <v>0</v>
      </c>
    </row>
    <row r="92" spans="1:15" ht="12.75" customHeight="1" x14ac:dyDescent="0.2">
      <c r="A92" s="299">
        <v>5711</v>
      </c>
      <c r="B92" s="525" t="str">
        <f t="shared" si="4"/>
        <v>(наименование резерва)</v>
      </c>
      <c r="C92" s="525"/>
      <c r="D92" s="525"/>
      <c r="E92" s="525"/>
      <c r="F92" s="525"/>
      <c r="G92" s="303">
        <f t="shared" si="3"/>
        <v>0</v>
      </c>
      <c r="H92" s="303">
        <f t="shared" si="3"/>
        <v>0</v>
      </c>
      <c r="I92" s="303">
        <f t="shared" si="3"/>
        <v>0</v>
      </c>
      <c r="J92" s="303">
        <f t="shared" si="3"/>
        <v>0</v>
      </c>
      <c r="K92" s="303">
        <f t="shared" si="3"/>
        <v>0</v>
      </c>
    </row>
    <row r="93" spans="1:15" ht="12.75" customHeight="1" x14ac:dyDescent="0.2">
      <c r="A93" s="299">
        <v>5712</v>
      </c>
      <c r="B93" s="525" t="str">
        <f t="shared" si="4"/>
        <v>(наименование резерва)</v>
      </c>
      <c r="C93" s="525"/>
      <c r="D93" s="525"/>
      <c r="E93" s="525"/>
      <c r="F93" s="525"/>
      <c r="G93" s="303">
        <f t="shared" si="3"/>
        <v>0</v>
      </c>
      <c r="H93" s="303">
        <f t="shared" si="3"/>
        <v>0</v>
      </c>
      <c r="I93" s="303">
        <f t="shared" si="3"/>
        <v>0</v>
      </c>
      <c r="J93" s="303">
        <f t="shared" si="3"/>
        <v>0</v>
      </c>
      <c r="K93" s="303">
        <f t="shared" si="3"/>
        <v>0</v>
      </c>
    </row>
    <row r="94" spans="1:15" ht="12.75" customHeight="1" x14ac:dyDescent="0.2">
      <c r="A94" s="299">
        <v>5713</v>
      </c>
      <c r="B94" s="525" t="str">
        <f t="shared" si="4"/>
        <v>(наименование резерва)</v>
      </c>
      <c r="C94" s="525"/>
      <c r="D94" s="525"/>
      <c r="E94" s="525"/>
      <c r="F94" s="525"/>
      <c r="G94" s="303">
        <f t="shared" si="3"/>
        <v>0</v>
      </c>
      <c r="H94" s="303">
        <f t="shared" si="3"/>
        <v>0</v>
      </c>
      <c r="I94" s="303">
        <f t="shared" si="3"/>
        <v>0</v>
      </c>
      <c r="J94" s="303">
        <f t="shared" si="3"/>
        <v>0</v>
      </c>
      <c r="K94" s="303">
        <f t="shared" si="3"/>
        <v>0</v>
      </c>
    </row>
    <row r="95" spans="1:15" ht="12.75" customHeight="1" x14ac:dyDescent="0.2">
      <c r="A95" s="299">
        <v>5714</v>
      </c>
      <c r="B95" s="525" t="str">
        <f t="shared" si="4"/>
        <v>(наименование резерва)</v>
      </c>
      <c r="C95" s="525"/>
      <c r="D95" s="525"/>
      <c r="E95" s="525"/>
      <c r="F95" s="525"/>
      <c r="G95" s="303">
        <f t="shared" si="3"/>
        <v>0</v>
      </c>
      <c r="H95" s="303">
        <f t="shared" si="3"/>
        <v>0</v>
      </c>
      <c r="I95" s="303">
        <f t="shared" si="3"/>
        <v>0</v>
      </c>
      <c r="J95" s="303">
        <f t="shared" si="3"/>
        <v>0</v>
      </c>
      <c r="K95" s="303">
        <f t="shared" si="3"/>
        <v>0</v>
      </c>
    </row>
    <row r="96" spans="1:15" ht="12.75" customHeight="1" x14ac:dyDescent="0.2">
      <c r="A96" s="299">
        <v>5715</v>
      </c>
      <c r="B96" s="525" t="str">
        <f t="shared" si="4"/>
        <v>(наименование резерва)</v>
      </c>
      <c r="C96" s="525"/>
      <c r="D96" s="525"/>
      <c r="E96" s="525"/>
      <c r="F96" s="525"/>
      <c r="G96" s="303">
        <f t="shared" si="3"/>
        <v>0</v>
      </c>
      <c r="H96" s="303">
        <f t="shared" si="3"/>
        <v>0</v>
      </c>
      <c r="I96" s="303">
        <f t="shared" si="3"/>
        <v>0</v>
      </c>
      <c r="J96" s="303">
        <f t="shared" si="3"/>
        <v>0</v>
      </c>
      <c r="K96" s="303">
        <f t="shared" si="3"/>
        <v>0</v>
      </c>
    </row>
    <row r="97" spans="1:11" ht="12.75" customHeight="1" x14ac:dyDescent="0.2">
      <c r="A97" s="299">
        <v>5716</v>
      </c>
      <c r="B97" s="525" t="str">
        <f t="shared" si="4"/>
        <v>(наименование резерва)</v>
      </c>
      <c r="C97" s="525"/>
      <c r="D97" s="525"/>
      <c r="E97" s="525"/>
      <c r="F97" s="525"/>
      <c r="G97" s="303">
        <f t="shared" si="3"/>
        <v>0</v>
      </c>
      <c r="H97" s="303">
        <f t="shared" si="3"/>
        <v>0</v>
      </c>
      <c r="I97" s="303">
        <f t="shared" si="3"/>
        <v>0</v>
      </c>
      <c r="J97" s="303">
        <f t="shared" si="3"/>
        <v>0</v>
      </c>
      <c r="K97" s="303">
        <f t="shared" si="3"/>
        <v>0</v>
      </c>
    </row>
    <row r="98" spans="1:11" ht="12.75" customHeight="1" x14ac:dyDescent="0.2">
      <c r="A98" s="299">
        <v>5717</v>
      </c>
      <c r="B98" s="525" t="str">
        <f t="shared" si="4"/>
        <v>(наименование резерва)</v>
      </c>
      <c r="C98" s="525"/>
      <c r="D98" s="525"/>
      <c r="E98" s="525"/>
      <c r="F98" s="525"/>
      <c r="G98" s="303">
        <f t="shared" ref="G98:K99" si="5">G58-G78</f>
        <v>0</v>
      </c>
      <c r="H98" s="303">
        <f t="shared" si="5"/>
        <v>0</v>
      </c>
      <c r="I98" s="303">
        <f t="shared" si="5"/>
        <v>0</v>
      </c>
      <c r="J98" s="303">
        <f t="shared" si="5"/>
        <v>0</v>
      </c>
      <c r="K98" s="303">
        <f t="shared" si="5"/>
        <v>0</v>
      </c>
    </row>
    <row r="99" spans="1:11" ht="12.75" customHeight="1" x14ac:dyDescent="0.2">
      <c r="A99" s="299">
        <v>5718</v>
      </c>
      <c r="B99" s="525" t="str">
        <f t="shared" si="4"/>
        <v>(наименование резерва)</v>
      </c>
      <c r="C99" s="525"/>
      <c r="D99" s="525"/>
      <c r="E99" s="525"/>
      <c r="F99" s="525"/>
      <c r="G99" s="303">
        <f t="shared" si="5"/>
        <v>0</v>
      </c>
      <c r="H99" s="303">
        <f t="shared" si="5"/>
        <v>0</v>
      </c>
      <c r="I99" s="303">
        <f t="shared" si="5"/>
        <v>0</v>
      </c>
      <c r="J99" s="303">
        <f t="shared" si="5"/>
        <v>0</v>
      </c>
      <c r="K99" s="303">
        <f t="shared" si="5"/>
        <v>0</v>
      </c>
    </row>
    <row r="102" spans="1:11" x14ac:dyDescent="0.2">
      <c r="A102" s="304" t="s">
        <v>54</v>
      </c>
      <c r="B102" s="561" t="s">
        <v>268</v>
      </c>
      <c r="C102" s="561"/>
      <c r="D102" s="561"/>
      <c r="E102" s="561"/>
      <c r="F102" s="561"/>
      <c r="G102" s="561"/>
      <c r="H102" s="561"/>
      <c r="I102" s="561"/>
      <c r="J102" s="561"/>
      <c r="K102" s="561"/>
    </row>
    <row r="103" spans="1:11" x14ac:dyDescent="0.2">
      <c r="B103" s="561"/>
      <c r="C103" s="561"/>
      <c r="D103" s="561"/>
      <c r="E103" s="561"/>
      <c r="F103" s="561"/>
      <c r="G103" s="561"/>
      <c r="H103" s="561"/>
      <c r="I103" s="561"/>
      <c r="J103" s="561"/>
      <c r="K103" s="561"/>
    </row>
  </sheetData>
  <protectedRanges>
    <protectedRange sqref="I2:I3" name="Range1_1_2_1_1"/>
  </protectedRanges>
  <mergeCells count="106">
    <mergeCell ref="A1:B1"/>
    <mergeCell ref="A2:B2"/>
    <mergeCell ref="A3:B3"/>
    <mergeCell ref="C1:I1"/>
    <mergeCell ref="C2:I2"/>
    <mergeCell ref="A17:F17"/>
    <mergeCell ref="A18:F18"/>
    <mergeCell ref="A20:F20"/>
    <mergeCell ref="A21:F21"/>
    <mergeCell ref="H11:J11"/>
    <mergeCell ref="H12:J12"/>
    <mergeCell ref="H13:J13"/>
    <mergeCell ref="H14:J14"/>
    <mergeCell ref="H15:J15"/>
    <mergeCell ref="H16:J16"/>
    <mergeCell ref="A11:F11"/>
    <mergeCell ref="A12:F12"/>
    <mergeCell ref="A13:F13"/>
    <mergeCell ref="A14:F14"/>
    <mergeCell ref="A15:F15"/>
    <mergeCell ref="A16:F16"/>
    <mergeCell ref="H17:J17"/>
    <mergeCell ref="H18:J18"/>
    <mergeCell ref="H20:J20"/>
    <mergeCell ref="B98:F98"/>
    <mergeCell ref="B99:F99"/>
    <mergeCell ref="B102:K103"/>
    <mergeCell ref="J1:K3"/>
    <mergeCell ref="G7:H7"/>
    <mergeCell ref="B92:F92"/>
    <mergeCell ref="B93:F93"/>
    <mergeCell ref="B94:F94"/>
    <mergeCell ref="B95:F95"/>
    <mergeCell ref="B96:F96"/>
    <mergeCell ref="B97:F97"/>
    <mergeCell ref="B86:F86"/>
    <mergeCell ref="B87:F87"/>
    <mergeCell ref="B88:F88"/>
    <mergeCell ref="B89:F89"/>
    <mergeCell ref="B90:F90"/>
    <mergeCell ref="B91:F91"/>
    <mergeCell ref="A80:K80"/>
    <mergeCell ref="B81:F81"/>
    <mergeCell ref="B82:F82"/>
    <mergeCell ref="B83:F83"/>
    <mergeCell ref="B84:F84"/>
    <mergeCell ref="B85:F85"/>
    <mergeCell ref="B74:F74"/>
    <mergeCell ref="B75:F75"/>
    <mergeCell ref="B76:F76"/>
    <mergeCell ref="B77:F77"/>
    <mergeCell ref="B78:F78"/>
    <mergeCell ref="B79:F79"/>
    <mergeCell ref="B68:F68"/>
    <mergeCell ref="B69:F69"/>
    <mergeCell ref="B70:F70"/>
    <mergeCell ref="B71:F71"/>
    <mergeCell ref="B72:F72"/>
    <mergeCell ref="B73:F73"/>
    <mergeCell ref="B62:F62"/>
    <mergeCell ref="B63:F63"/>
    <mergeCell ref="B64:F64"/>
    <mergeCell ref="B65:F65"/>
    <mergeCell ref="B66:F66"/>
    <mergeCell ref="B67:F67"/>
    <mergeCell ref="B56:F56"/>
    <mergeCell ref="B57:F57"/>
    <mergeCell ref="B58:F58"/>
    <mergeCell ref="B59:F59"/>
    <mergeCell ref="A60:K60"/>
    <mergeCell ref="B61:F61"/>
    <mergeCell ref="B50:F50"/>
    <mergeCell ref="B51:F51"/>
    <mergeCell ref="B52:F52"/>
    <mergeCell ref="B53:F53"/>
    <mergeCell ref="B54:F54"/>
    <mergeCell ref="B55:F55"/>
    <mergeCell ref="B44:F44"/>
    <mergeCell ref="B45:F45"/>
    <mergeCell ref="B46:F46"/>
    <mergeCell ref="B47:F47"/>
    <mergeCell ref="B48:F48"/>
    <mergeCell ref="B49:F49"/>
    <mergeCell ref="B39:F39"/>
    <mergeCell ref="A40:K40"/>
    <mergeCell ref="B41:F41"/>
    <mergeCell ref="B42:F42"/>
    <mergeCell ref="B43:F43"/>
    <mergeCell ref="G8:H8"/>
    <mergeCell ref="E9:F9"/>
    <mergeCell ref="C3:I3"/>
    <mergeCell ref="E5:I5"/>
    <mergeCell ref="A7:E7"/>
    <mergeCell ref="A8:E8"/>
    <mergeCell ref="H24:J24"/>
    <mergeCell ref="H25:J25"/>
    <mergeCell ref="A30:K30"/>
    <mergeCell ref="A31:K31"/>
    <mergeCell ref="A36:K36"/>
    <mergeCell ref="H21:J21"/>
    <mergeCell ref="H22:J22"/>
    <mergeCell ref="H23:J23"/>
    <mergeCell ref="A22:F22"/>
    <mergeCell ref="A23:F23"/>
    <mergeCell ref="A24:F24"/>
    <mergeCell ref="A25:F25"/>
  </mergeCells>
  <conditionalFormatting sqref="F8 A31">
    <cfRule type="containsBlanks" dxfId="7" priority="5">
      <formula>LEN(TRIM(A8))=0</formula>
    </cfRule>
  </conditionalFormatting>
  <conditionalFormatting sqref="G21">
    <cfRule type="containsBlanks" dxfId="6" priority="4">
      <formula>LEN(TRIM(G21))=0</formula>
    </cfRule>
  </conditionalFormatting>
  <conditionalFormatting sqref="G22:G25">
    <cfRule type="containsBlanks" dxfId="5" priority="3">
      <formula>LEN(TRIM(G22))=0</formula>
    </cfRule>
  </conditionalFormatting>
  <conditionalFormatting sqref="G12">
    <cfRule type="containsBlanks" dxfId="4" priority="7">
      <formula>LEN(TRIM(G12))=0</formula>
    </cfRule>
  </conditionalFormatting>
  <conditionalFormatting sqref="G13:G18">
    <cfRule type="containsBlanks" dxfId="3" priority="6">
      <formula>LEN(TRIM(G13))=0</formula>
    </cfRule>
  </conditionalFormatting>
  <dataValidations count="4">
    <dataValidation type="decimal" operator="lessThanOrEqual" allowBlank="1" showInputMessage="1" showErrorMessage="1" promptTitle="Внимательно!" prompt="Тут должно быть отрицательное число" sqref="I42:J59 JE42:JF59 TA42:TB59 ACW42:ACX59 AMS42:AMT59 AWO42:AWP59 BGK42:BGL59 BQG42:BQH59 CAC42:CAD59 CJY42:CJZ59 CTU42:CTV59 DDQ42:DDR59 DNM42:DNN59 DXI42:DXJ59 EHE42:EHF59 ERA42:ERB59 FAW42:FAX59 FKS42:FKT59 FUO42:FUP59 GEK42:GEL59 GOG42:GOH59 GYC42:GYD59 HHY42:HHZ59 HRU42:HRV59 IBQ42:IBR59 ILM42:ILN59 IVI42:IVJ59 JFE42:JFF59 JPA42:JPB59 JYW42:JYX59 KIS42:KIT59 KSO42:KSP59 LCK42:LCL59 LMG42:LMH59 LWC42:LWD59 MFY42:MFZ59 MPU42:MPV59 MZQ42:MZR59 NJM42:NJN59 NTI42:NTJ59 ODE42:ODF59 ONA42:ONB59 OWW42:OWX59 PGS42:PGT59 PQO42:PQP59 QAK42:QAL59 QKG42:QKH59 QUC42:QUD59 RDY42:RDZ59 RNU42:RNV59 RXQ42:RXR59 SHM42:SHN59 SRI42:SRJ59 TBE42:TBF59 TLA42:TLB59 TUW42:TUX59 UES42:UET59 UOO42:UOP59 UYK42:UYL59 VIG42:VIH59 VSC42:VSD59 WBY42:WBZ59 WLU42:WLV59 WVQ42:WVR59 I65578:J65595 JE65578:JF65595 TA65578:TB65595 ACW65578:ACX65595 AMS65578:AMT65595 AWO65578:AWP65595 BGK65578:BGL65595 BQG65578:BQH65595 CAC65578:CAD65595 CJY65578:CJZ65595 CTU65578:CTV65595 DDQ65578:DDR65595 DNM65578:DNN65595 DXI65578:DXJ65595 EHE65578:EHF65595 ERA65578:ERB65595 FAW65578:FAX65595 FKS65578:FKT65595 FUO65578:FUP65595 GEK65578:GEL65595 GOG65578:GOH65595 GYC65578:GYD65595 HHY65578:HHZ65595 HRU65578:HRV65595 IBQ65578:IBR65595 ILM65578:ILN65595 IVI65578:IVJ65595 JFE65578:JFF65595 JPA65578:JPB65595 JYW65578:JYX65595 KIS65578:KIT65595 KSO65578:KSP65595 LCK65578:LCL65595 LMG65578:LMH65595 LWC65578:LWD65595 MFY65578:MFZ65595 MPU65578:MPV65595 MZQ65578:MZR65595 NJM65578:NJN65595 NTI65578:NTJ65595 ODE65578:ODF65595 ONA65578:ONB65595 OWW65578:OWX65595 PGS65578:PGT65595 PQO65578:PQP65595 QAK65578:QAL65595 QKG65578:QKH65595 QUC65578:QUD65595 RDY65578:RDZ65595 RNU65578:RNV65595 RXQ65578:RXR65595 SHM65578:SHN65595 SRI65578:SRJ65595 TBE65578:TBF65595 TLA65578:TLB65595 TUW65578:TUX65595 UES65578:UET65595 UOO65578:UOP65595 UYK65578:UYL65595 VIG65578:VIH65595 VSC65578:VSD65595 WBY65578:WBZ65595 WLU65578:WLV65595 WVQ65578:WVR65595 I131114:J131131 JE131114:JF131131 TA131114:TB131131 ACW131114:ACX131131 AMS131114:AMT131131 AWO131114:AWP131131 BGK131114:BGL131131 BQG131114:BQH131131 CAC131114:CAD131131 CJY131114:CJZ131131 CTU131114:CTV131131 DDQ131114:DDR131131 DNM131114:DNN131131 DXI131114:DXJ131131 EHE131114:EHF131131 ERA131114:ERB131131 FAW131114:FAX131131 FKS131114:FKT131131 FUO131114:FUP131131 GEK131114:GEL131131 GOG131114:GOH131131 GYC131114:GYD131131 HHY131114:HHZ131131 HRU131114:HRV131131 IBQ131114:IBR131131 ILM131114:ILN131131 IVI131114:IVJ131131 JFE131114:JFF131131 JPA131114:JPB131131 JYW131114:JYX131131 KIS131114:KIT131131 KSO131114:KSP131131 LCK131114:LCL131131 LMG131114:LMH131131 LWC131114:LWD131131 MFY131114:MFZ131131 MPU131114:MPV131131 MZQ131114:MZR131131 NJM131114:NJN131131 NTI131114:NTJ131131 ODE131114:ODF131131 ONA131114:ONB131131 OWW131114:OWX131131 PGS131114:PGT131131 PQO131114:PQP131131 QAK131114:QAL131131 QKG131114:QKH131131 QUC131114:QUD131131 RDY131114:RDZ131131 RNU131114:RNV131131 RXQ131114:RXR131131 SHM131114:SHN131131 SRI131114:SRJ131131 TBE131114:TBF131131 TLA131114:TLB131131 TUW131114:TUX131131 UES131114:UET131131 UOO131114:UOP131131 UYK131114:UYL131131 VIG131114:VIH131131 VSC131114:VSD131131 WBY131114:WBZ131131 WLU131114:WLV131131 WVQ131114:WVR131131 I196650:J196667 JE196650:JF196667 TA196650:TB196667 ACW196650:ACX196667 AMS196650:AMT196667 AWO196650:AWP196667 BGK196650:BGL196667 BQG196650:BQH196667 CAC196650:CAD196667 CJY196650:CJZ196667 CTU196650:CTV196667 DDQ196650:DDR196667 DNM196650:DNN196667 DXI196650:DXJ196667 EHE196650:EHF196667 ERA196650:ERB196667 FAW196650:FAX196667 FKS196650:FKT196667 FUO196650:FUP196667 GEK196650:GEL196667 GOG196650:GOH196667 GYC196650:GYD196667 HHY196650:HHZ196667 HRU196650:HRV196667 IBQ196650:IBR196667 ILM196650:ILN196667 IVI196650:IVJ196667 JFE196650:JFF196667 JPA196650:JPB196667 JYW196650:JYX196667 KIS196650:KIT196667 KSO196650:KSP196667 LCK196650:LCL196667 LMG196650:LMH196667 LWC196650:LWD196667 MFY196650:MFZ196667 MPU196650:MPV196667 MZQ196650:MZR196667 NJM196650:NJN196667 NTI196650:NTJ196667 ODE196650:ODF196667 ONA196650:ONB196667 OWW196650:OWX196667 PGS196650:PGT196667 PQO196650:PQP196667 QAK196650:QAL196667 QKG196650:QKH196667 QUC196650:QUD196667 RDY196650:RDZ196667 RNU196650:RNV196667 RXQ196650:RXR196667 SHM196650:SHN196667 SRI196650:SRJ196667 TBE196650:TBF196667 TLA196650:TLB196667 TUW196650:TUX196667 UES196650:UET196667 UOO196650:UOP196667 UYK196650:UYL196667 VIG196650:VIH196667 VSC196650:VSD196667 WBY196650:WBZ196667 WLU196650:WLV196667 WVQ196650:WVR196667 I262186:J262203 JE262186:JF262203 TA262186:TB262203 ACW262186:ACX262203 AMS262186:AMT262203 AWO262186:AWP262203 BGK262186:BGL262203 BQG262186:BQH262203 CAC262186:CAD262203 CJY262186:CJZ262203 CTU262186:CTV262203 DDQ262186:DDR262203 DNM262186:DNN262203 DXI262186:DXJ262203 EHE262186:EHF262203 ERA262186:ERB262203 FAW262186:FAX262203 FKS262186:FKT262203 FUO262186:FUP262203 GEK262186:GEL262203 GOG262186:GOH262203 GYC262186:GYD262203 HHY262186:HHZ262203 HRU262186:HRV262203 IBQ262186:IBR262203 ILM262186:ILN262203 IVI262186:IVJ262203 JFE262186:JFF262203 JPA262186:JPB262203 JYW262186:JYX262203 KIS262186:KIT262203 KSO262186:KSP262203 LCK262186:LCL262203 LMG262186:LMH262203 LWC262186:LWD262203 MFY262186:MFZ262203 MPU262186:MPV262203 MZQ262186:MZR262203 NJM262186:NJN262203 NTI262186:NTJ262203 ODE262186:ODF262203 ONA262186:ONB262203 OWW262186:OWX262203 PGS262186:PGT262203 PQO262186:PQP262203 QAK262186:QAL262203 QKG262186:QKH262203 QUC262186:QUD262203 RDY262186:RDZ262203 RNU262186:RNV262203 RXQ262186:RXR262203 SHM262186:SHN262203 SRI262186:SRJ262203 TBE262186:TBF262203 TLA262186:TLB262203 TUW262186:TUX262203 UES262186:UET262203 UOO262186:UOP262203 UYK262186:UYL262203 VIG262186:VIH262203 VSC262186:VSD262203 WBY262186:WBZ262203 WLU262186:WLV262203 WVQ262186:WVR262203 I327722:J327739 JE327722:JF327739 TA327722:TB327739 ACW327722:ACX327739 AMS327722:AMT327739 AWO327722:AWP327739 BGK327722:BGL327739 BQG327722:BQH327739 CAC327722:CAD327739 CJY327722:CJZ327739 CTU327722:CTV327739 DDQ327722:DDR327739 DNM327722:DNN327739 DXI327722:DXJ327739 EHE327722:EHF327739 ERA327722:ERB327739 FAW327722:FAX327739 FKS327722:FKT327739 FUO327722:FUP327739 GEK327722:GEL327739 GOG327722:GOH327739 GYC327722:GYD327739 HHY327722:HHZ327739 HRU327722:HRV327739 IBQ327722:IBR327739 ILM327722:ILN327739 IVI327722:IVJ327739 JFE327722:JFF327739 JPA327722:JPB327739 JYW327722:JYX327739 KIS327722:KIT327739 KSO327722:KSP327739 LCK327722:LCL327739 LMG327722:LMH327739 LWC327722:LWD327739 MFY327722:MFZ327739 MPU327722:MPV327739 MZQ327722:MZR327739 NJM327722:NJN327739 NTI327722:NTJ327739 ODE327722:ODF327739 ONA327722:ONB327739 OWW327722:OWX327739 PGS327722:PGT327739 PQO327722:PQP327739 QAK327722:QAL327739 QKG327722:QKH327739 QUC327722:QUD327739 RDY327722:RDZ327739 RNU327722:RNV327739 RXQ327722:RXR327739 SHM327722:SHN327739 SRI327722:SRJ327739 TBE327722:TBF327739 TLA327722:TLB327739 TUW327722:TUX327739 UES327722:UET327739 UOO327722:UOP327739 UYK327722:UYL327739 VIG327722:VIH327739 VSC327722:VSD327739 WBY327722:WBZ327739 WLU327722:WLV327739 WVQ327722:WVR327739 I393258:J393275 JE393258:JF393275 TA393258:TB393275 ACW393258:ACX393275 AMS393258:AMT393275 AWO393258:AWP393275 BGK393258:BGL393275 BQG393258:BQH393275 CAC393258:CAD393275 CJY393258:CJZ393275 CTU393258:CTV393275 DDQ393258:DDR393275 DNM393258:DNN393275 DXI393258:DXJ393275 EHE393258:EHF393275 ERA393258:ERB393275 FAW393258:FAX393275 FKS393258:FKT393275 FUO393258:FUP393275 GEK393258:GEL393275 GOG393258:GOH393275 GYC393258:GYD393275 HHY393258:HHZ393275 HRU393258:HRV393275 IBQ393258:IBR393275 ILM393258:ILN393275 IVI393258:IVJ393275 JFE393258:JFF393275 JPA393258:JPB393275 JYW393258:JYX393275 KIS393258:KIT393275 KSO393258:KSP393275 LCK393258:LCL393275 LMG393258:LMH393275 LWC393258:LWD393275 MFY393258:MFZ393275 MPU393258:MPV393275 MZQ393258:MZR393275 NJM393258:NJN393275 NTI393258:NTJ393275 ODE393258:ODF393275 ONA393258:ONB393275 OWW393258:OWX393275 PGS393258:PGT393275 PQO393258:PQP393275 QAK393258:QAL393275 QKG393258:QKH393275 QUC393258:QUD393275 RDY393258:RDZ393275 RNU393258:RNV393275 RXQ393258:RXR393275 SHM393258:SHN393275 SRI393258:SRJ393275 TBE393258:TBF393275 TLA393258:TLB393275 TUW393258:TUX393275 UES393258:UET393275 UOO393258:UOP393275 UYK393258:UYL393275 VIG393258:VIH393275 VSC393258:VSD393275 WBY393258:WBZ393275 WLU393258:WLV393275 WVQ393258:WVR393275 I458794:J458811 JE458794:JF458811 TA458794:TB458811 ACW458794:ACX458811 AMS458794:AMT458811 AWO458794:AWP458811 BGK458794:BGL458811 BQG458794:BQH458811 CAC458794:CAD458811 CJY458794:CJZ458811 CTU458794:CTV458811 DDQ458794:DDR458811 DNM458794:DNN458811 DXI458794:DXJ458811 EHE458794:EHF458811 ERA458794:ERB458811 FAW458794:FAX458811 FKS458794:FKT458811 FUO458794:FUP458811 GEK458794:GEL458811 GOG458794:GOH458811 GYC458794:GYD458811 HHY458794:HHZ458811 HRU458794:HRV458811 IBQ458794:IBR458811 ILM458794:ILN458811 IVI458794:IVJ458811 JFE458794:JFF458811 JPA458794:JPB458811 JYW458794:JYX458811 KIS458794:KIT458811 KSO458794:KSP458811 LCK458794:LCL458811 LMG458794:LMH458811 LWC458794:LWD458811 MFY458794:MFZ458811 MPU458794:MPV458811 MZQ458794:MZR458811 NJM458794:NJN458811 NTI458794:NTJ458811 ODE458794:ODF458811 ONA458794:ONB458811 OWW458794:OWX458811 PGS458794:PGT458811 PQO458794:PQP458811 QAK458794:QAL458811 QKG458794:QKH458811 QUC458794:QUD458811 RDY458794:RDZ458811 RNU458794:RNV458811 RXQ458794:RXR458811 SHM458794:SHN458811 SRI458794:SRJ458811 TBE458794:TBF458811 TLA458794:TLB458811 TUW458794:TUX458811 UES458794:UET458811 UOO458794:UOP458811 UYK458794:UYL458811 VIG458794:VIH458811 VSC458794:VSD458811 WBY458794:WBZ458811 WLU458794:WLV458811 WVQ458794:WVR458811 I524330:J524347 JE524330:JF524347 TA524330:TB524347 ACW524330:ACX524347 AMS524330:AMT524347 AWO524330:AWP524347 BGK524330:BGL524347 BQG524330:BQH524347 CAC524330:CAD524347 CJY524330:CJZ524347 CTU524330:CTV524347 DDQ524330:DDR524347 DNM524330:DNN524347 DXI524330:DXJ524347 EHE524330:EHF524347 ERA524330:ERB524347 FAW524330:FAX524347 FKS524330:FKT524347 FUO524330:FUP524347 GEK524330:GEL524347 GOG524330:GOH524347 GYC524330:GYD524347 HHY524330:HHZ524347 HRU524330:HRV524347 IBQ524330:IBR524347 ILM524330:ILN524347 IVI524330:IVJ524347 JFE524330:JFF524347 JPA524330:JPB524347 JYW524330:JYX524347 KIS524330:KIT524347 KSO524330:KSP524347 LCK524330:LCL524347 LMG524330:LMH524347 LWC524330:LWD524347 MFY524330:MFZ524347 MPU524330:MPV524347 MZQ524330:MZR524347 NJM524330:NJN524347 NTI524330:NTJ524347 ODE524330:ODF524347 ONA524330:ONB524347 OWW524330:OWX524347 PGS524330:PGT524347 PQO524330:PQP524347 QAK524330:QAL524347 QKG524330:QKH524347 QUC524330:QUD524347 RDY524330:RDZ524347 RNU524330:RNV524347 RXQ524330:RXR524347 SHM524330:SHN524347 SRI524330:SRJ524347 TBE524330:TBF524347 TLA524330:TLB524347 TUW524330:TUX524347 UES524330:UET524347 UOO524330:UOP524347 UYK524330:UYL524347 VIG524330:VIH524347 VSC524330:VSD524347 WBY524330:WBZ524347 WLU524330:WLV524347 WVQ524330:WVR524347 I589866:J589883 JE589866:JF589883 TA589866:TB589883 ACW589866:ACX589883 AMS589866:AMT589883 AWO589866:AWP589883 BGK589866:BGL589883 BQG589866:BQH589883 CAC589866:CAD589883 CJY589866:CJZ589883 CTU589866:CTV589883 DDQ589866:DDR589883 DNM589866:DNN589883 DXI589866:DXJ589883 EHE589866:EHF589883 ERA589866:ERB589883 FAW589866:FAX589883 FKS589866:FKT589883 FUO589866:FUP589883 GEK589866:GEL589883 GOG589866:GOH589883 GYC589866:GYD589883 HHY589866:HHZ589883 HRU589866:HRV589883 IBQ589866:IBR589883 ILM589866:ILN589883 IVI589866:IVJ589883 JFE589866:JFF589883 JPA589866:JPB589883 JYW589866:JYX589883 KIS589866:KIT589883 KSO589866:KSP589883 LCK589866:LCL589883 LMG589866:LMH589883 LWC589866:LWD589883 MFY589866:MFZ589883 MPU589866:MPV589883 MZQ589866:MZR589883 NJM589866:NJN589883 NTI589866:NTJ589883 ODE589866:ODF589883 ONA589866:ONB589883 OWW589866:OWX589883 PGS589866:PGT589883 PQO589866:PQP589883 QAK589866:QAL589883 QKG589866:QKH589883 QUC589866:QUD589883 RDY589866:RDZ589883 RNU589866:RNV589883 RXQ589866:RXR589883 SHM589866:SHN589883 SRI589866:SRJ589883 TBE589866:TBF589883 TLA589866:TLB589883 TUW589866:TUX589883 UES589866:UET589883 UOO589866:UOP589883 UYK589866:UYL589883 VIG589866:VIH589883 VSC589866:VSD589883 WBY589866:WBZ589883 WLU589866:WLV589883 WVQ589866:WVR589883 I655402:J655419 JE655402:JF655419 TA655402:TB655419 ACW655402:ACX655419 AMS655402:AMT655419 AWO655402:AWP655419 BGK655402:BGL655419 BQG655402:BQH655419 CAC655402:CAD655419 CJY655402:CJZ655419 CTU655402:CTV655419 DDQ655402:DDR655419 DNM655402:DNN655419 DXI655402:DXJ655419 EHE655402:EHF655419 ERA655402:ERB655419 FAW655402:FAX655419 FKS655402:FKT655419 FUO655402:FUP655419 GEK655402:GEL655419 GOG655402:GOH655419 GYC655402:GYD655419 HHY655402:HHZ655419 HRU655402:HRV655419 IBQ655402:IBR655419 ILM655402:ILN655419 IVI655402:IVJ655419 JFE655402:JFF655419 JPA655402:JPB655419 JYW655402:JYX655419 KIS655402:KIT655419 KSO655402:KSP655419 LCK655402:LCL655419 LMG655402:LMH655419 LWC655402:LWD655419 MFY655402:MFZ655419 MPU655402:MPV655419 MZQ655402:MZR655419 NJM655402:NJN655419 NTI655402:NTJ655419 ODE655402:ODF655419 ONA655402:ONB655419 OWW655402:OWX655419 PGS655402:PGT655419 PQO655402:PQP655419 QAK655402:QAL655419 QKG655402:QKH655419 QUC655402:QUD655419 RDY655402:RDZ655419 RNU655402:RNV655419 RXQ655402:RXR655419 SHM655402:SHN655419 SRI655402:SRJ655419 TBE655402:TBF655419 TLA655402:TLB655419 TUW655402:TUX655419 UES655402:UET655419 UOO655402:UOP655419 UYK655402:UYL655419 VIG655402:VIH655419 VSC655402:VSD655419 WBY655402:WBZ655419 WLU655402:WLV655419 WVQ655402:WVR655419 I720938:J720955 JE720938:JF720955 TA720938:TB720955 ACW720938:ACX720955 AMS720938:AMT720955 AWO720938:AWP720955 BGK720938:BGL720955 BQG720938:BQH720955 CAC720938:CAD720955 CJY720938:CJZ720955 CTU720938:CTV720955 DDQ720938:DDR720955 DNM720938:DNN720955 DXI720938:DXJ720955 EHE720938:EHF720955 ERA720938:ERB720955 FAW720938:FAX720955 FKS720938:FKT720955 FUO720938:FUP720955 GEK720938:GEL720955 GOG720938:GOH720955 GYC720938:GYD720955 HHY720938:HHZ720955 HRU720938:HRV720955 IBQ720938:IBR720955 ILM720938:ILN720955 IVI720938:IVJ720955 JFE720938:JFF720955 JPA720938:JPB720955 JYW720938:JYX720955 KIS720938:KIT720955 KSO720938:KSP720955 LCK720938:LCL720955 LMG720938:LMH720955 LWC720938:LWD720955 MFY720938:MFZ720955 MPU720938:MPV720955 MZQ720938:MZR720955 NJM720938:NJN720955 NTI720938:NTJ720955 ODE720938:ODF720955 ONA720938:ONB720955 OWW720938:OWX720955 PGS720938:PGT720955 PQO720938:PQP720955 QAK720938:QAL720955 QKG720938:QKH720955 QUC720938:QUD720955 RDY720938:RDZ720955 RNU720938:RNV720955 RXQ720938:RXR720955 SHM720938:SHN720955 SRI720938:SRJ720955 TBE720938:TBF720955 TLA720938:TLB720955 TUW720938:TUX720955 UES720938:UET720955 UOO720938:UOP720955 UYK720938:UYL720955 VIG720938:VIH720955 VSC720938:VSD720955 WBY720938:WBZ720955 WLU720938:WLV720955 WVQ720938:WVR720955 I786474:J786491 JE786474:JF786491 TA786474:TB786491 ACW786474:ACX786491 AMS786474:AMT786491 AWO786474:AWP786491 BGK786474:BGL786491 BQG786474:BQH786491 CAC786474:CAD786491 CJY786474:CJZ786491 CTU786474:CTV786491 DDQ786474:DDR786491 DNM786474:DNN786491 DXI786474:DXJ786491 EHE786474:EHF786491 ERA786474:ERB786491 FAW786474:FAX786491 FKS786474:FKT786491 FUO786474:FUP786491 GEK786474:GEL786491 GOG786474:GOH786491 GYC786474:GYD786491 HHY786474:HHZ786491 HRU786474:HRV786491 IBQ786474:IBR786491 ILM786474:ILN786491 IVI786474:IVJ786491 JFE786474:JFF786491 JPA786474:JPB786491 JYW786474:JYX786491 KIS786474:KIT786491 KSO786474:KSP786491 LCK786474:LCL786491 LMG786474:LMH786491 LWC786474:LWD786491 MFY786474:MFZ786491 MPU786474:MPV786491 MZQ786474:MZR786491 NJM786474:NJN786491 NTI786474:NTJ786491 ODE786474:ODF786491 ONA786474:ONB786491 OWW786474:OWX786491 PGS786474:PGT786491 PQO786474:PQP786491 QAK786474:QAL786491 QKG786474:QKH786491 QUC786474:QUD786491 RDY786474:RDZ786491 RNU786474:RNV786491 RXQ786474:RXR786491 SHM786474:SHN786491 SRI786474:SRJ786491 TBE786474:TBF786491 TLA786474:TLB786491 TUW786474:TUX786491 UES786474:UET786491 UOO786474:UOP786491 UYK786474:UYL786491 VIG786474:VIH786491 VSC786474:VSD786491 WBY786474:WBZ786491 WLU786474:WLV786491 WVQ786474:WVR786491 I852010:J852027 JE852010:JF852027 TA852010:TB852027 ACW852010:ACX852027 AMS852010:AMT852027 AWO852010:AWP852027 BGK852010:BGL852027 BQG852010:BQH852027 CAC852010:CAD852027 CJY852010:CJZ852027 CTU852010:CTV852027 DDQ852010:DDR852027 DNM852010:DNN852027 DXI852010:DXJ852027 EHE852010:EHF852027 ERA852010:ERB852027 FAW852010:FAX852027 FKS852010:FKT852027 FUO852010:FUP852027 GEK852010:GEL852027 GOG852010:GOH852027 GYC852010:GYD852027 HHY852010:HHZ852027 HRU852010:HRV852027 IBQ852010:IBR852027 ILM852010:ILN852027 IVI852010:IVJ852027 JFE852010:JFF852027 JPA852010:JPB852027 JYW852010:JYX852027 KIS852010:KIT852027 KSO852010:KSP852027 LCK852010:LCL852027 LMG852010:LMH852027 LWC852010:LWD852027 MFY852010:MFZ852027 MPU852010:MPV852027 MZQ852010:MZR852027 NJM852010:NJN852027 NTI852010:NTJ852027 ODE852010:ODF852027 ONA852010:ONB852027 OWW852010:OWX852027 PGS852010:PGT852027 PQO852010:PQP852027 QAK852010:QAL852027 QKG852010:QKH852027 QUC852010:QUD852027 RDY852010:RDZ852027 RNU852010:RNV852027 RXQ852010:RXR852027 SHM852010:SHN852027 SRI852010:SRJ852027 TBE852010:TBF852027 TLA852010:TLB852027 TUW852010:TUX852027 UES852010:UET852027 UOO852010:UOP852027 UYK852010:UYL852027 VIG852010:VIH852027 VSC852010:VSD852027 WBY852010:WBZ852027 WLU852010:WLV852027 WVQ852010:WVR852027 I917546:J917563 JE917546:JF917563 TA917546:TB917563 ACW917546:ACX917563 AMS917546:AMT917563 AWO917546:AWP917563 BGK917546:BGL917563 BQG917546:BQH917563 CAC917546:CAD917563 CJY917546:CJZ917563 CTU917546:CTV917563 DDQ917546:DDR917563 DNM917546:DNN917563 DXI917546:DXJ917563 EHE917546:EHF917563 ERA917546:ERB917563 FAW917546:FAX917563 FKS917546:FKT917563 FUO917546:FUP917563 GEK917546:GEL917563 GOG917546:GOH917563 GYC917546:GYD917563 HHY917546:HHZ917563 HRU917546:HRV917563 IBQ917546:IBR917563 ILM917546:ILN917563 IVI917546:IVJ917563 JFE917546:JFF917563 JPA917546:JPB917563 JYW917546:JYX917563 KIS917546:KIT917563 KSO917546:KSP917563 LCK917546:LCL917563 LMG917546:LMH917563 LWC917546:LWD917563 MFY917546:MFZ917563 MPU917546:MPV917563 MZQ917546:MZR917563 NJM917546:NJN917563 NTI917546:NTJ917563 ODE917546:ODF917563 ONA917546:ONB917563 OWW917546:OWX917563 PGS917546:PGT917563 PQO917546:PQP917563 QAK917546:QAL917563 QKG917546:QKH917563 QUC917546:QUD917563 RDY917546:RDZ917563 RNU917546:RNV917563 RXQ917546:RXR917563 SHM917546:SHN917563 SRI917546:SRJ917563 TBE917546:TBF917563 TLA917546:TLB917563 TUW917546:TUX917563 UES917546:UET917563 UOO917546:UOP917563 UYK917546:UYL917563 VIG917546:VIH917563 VSC917546:VSD917563 WBY917546:WBZ917563 WLU917546:WLV917563 WVQ917546:WVR917563 I983082:J983099 JE983082:JF983099 TA983082:TB983099 ACW983082:ACX983099 AMS983082:AMT983099 AWO983082:AWP983099 BGK983082:BGL983099 BQG983082:BQH983099 CAC983082:CAD983099 CJY983082:CJZ983099 CTU983082:CTV983099 DDQ983082:DDR983099 DNM983082:DNN983099 DXI983082:DXJ983099 EHE983082:EHF983099 ERA983082:ERB983099 FAW983082:FAX983099 FKS983082:FKT983099 FUO983082:FUP983099 GEK983082:GEL983099 GOG983082:GOH983099 GYC983082:GYD983099 HHY983082:HHZ983099 HRU983082:HRV983099 IBQ983082:IBR983099 ILM983082:ILN983099 IVI983082:IVJ983099 JFE983082:JFF983099 JPA983082:JPB983099 JYW983082:JYX983099 KIS983082:KIT983099 KSO983082:KSP983099 LCK983082:LCL983099 LMG983082:LMH983099 LWC983082:LWD983099 MFY983082:MFZ983099 MPU983082:MPV983099 MZQ983082:MZR983099 NJM983082:NJN983099 NTI983082:NTJ983099 ODE983082:ODF983099 ONA983082:ONB983099 OWW983082:OWX983099 PGS983082:PGT983099 PQO983082:PQP983099 QAK983082:QAL983099 QKG983082:QKH983099 QUC983082:QUD983099 RDY983082:RDZ983099 RNU983082:RNV983099 RXQ983082:RXR983099 SHM983082:SHN983099 SRI983082:SRJ983099 TBE983082:TBF983099 TLA983082:TLB983099 TUW983082:TUX983099 UES983082:UET983099 UOO983082:UOP983099 UYK983082:UYL983099 VIG983082:VIH983099 VSC983082:VSD983099 WBY983082:WBZ983099 WLU983082:WLV983099 WVQ983082:WVR983099 I62:J79 JE62:JF79 TA62:TB79 ACW62:ACX79 AMS62:AMT79 AWO62:AWP79 BGK62:BGL79 BQG62:BQH79 CAC62:CAD79 CJY62:CJZ79 CTU62:CTV79 DDQ62:DDR79 DNM62:DNN79 DXI62:DXJ79 EHE62:EHF79 ERA62:ERB79 FAW62:FAX79 FKS62:FKT79 FUO62:FUP79 GEK62:GEL79 GOG62:GOH79 GYC62:GYD79 HHY62:HHZ79 HRU62:HRV79 IBQ62:IBR79 ILM62:ILN79 IVI62:IVJ79 JFE62:JFF79 JPA62:JPB79 JYW62:JYX79 KIS62:KIT79 KSO62:KSP79 LCK62:LCL79 LMG62:LMH79 LWC62:LWD79 MFY62:MFZ79 MPU62:MPV79 MZQ62:MZR79 NJM62:NJN79 NTI62:NTJ79 ODE62:ODF79 ONA62:ONB79 OWW62:OWX79 PGS62:PGT79 PQO62:PQP79 QAK62:QAL79 QKG62:QKH79 QUC62:QUD79 RDY62:RDZ79 RNU62:RNV79 RXQ62:RXR79 SHM62:SHN79 SRI62:SRJ79 TBE62:TBF79 TLA62:TLB79 TUW62:TUX79 UES62:UET79 UOO62:UOP79 UYK62:UYL79 VIG62:VIH79 VSC62:VSD79 WBY62:WBZ79 WLU62:WLV79 WVQ62:WVR79 I65598:J65615 JE65598:JF65615 TA65598:TB65615 ACW65598:ACX65615 AMS65598:AMT65615 AWO65598:AWP65615 BGK65598:BGL65615 BQG65598:BQH65615 CAC65598:CAD65615 CJY65598:CJZ65615 CTU65598:CTV65615 DDQ65598:DDR65615 DNM65598:DNN65615 DXI65598:DXJ65615 EHE65598:EHF65615 ERA65598:ERB65615 FAW65598:FAX65615 FKS65598:FKT65615 FUO65598:FUP65615 GEK65598:GEL65615 GOG65598:GOH65615 GYC65598:GYD65615 HHY65598:HHZ65615 HRU65598:HRV65615 IBQ65598:IBR65615 ILM65598:ILN65615 IVI65598:IVJ65615 JFE65598:JFF65615 JPA65598:JPB65615 JYW65598:JYX65615 KIS65598:KIT65615 KSO65598:KSP65615 LCK65598:LCL65615 LMG65598:LMH65615 LWC65598:LWD65615 MFY65598:MFZ65615 MPU65598:MPV65615 MZQ65598:MZR65615 NJM65598:NJN65615 NTI65598:NTJ65615 ODE65598:ODF65615 ONA65598:ONB65615 OWW65598:OWX65615 PGS65598:PGT65615 PQO65598:PQP65615 QAK65598:QAL65615 QKG65598:QKH65615 QUC65598:QUD65615 RDY65598:RDZ65615 RNU65598:RNV65615 RXQ65598:RXR65615 SHM65598:SHN65615 SRI65598:SRJ65615 TBE65598:TBF65615 TLA65598:TLB65615 TUW65598:TUX65615 UES65598:UET65615 UOO65598:UOP65615 UYK65598:UYL65615 VIG65598:VIH65615 VSC65598:VSD65615 WBY65598:WBZ65615 WLU65598:WLV65615 WVQ65598:WVR65615 I131134:J131151 JE131134:JF131151 TA131134:TB131151 ACW131134:ACX131151 AMS131134:AMT131151 AWO131134:AWP131151 BGK131134:BGL131151 BQG131134:BQH131151 CAC131134:CAD131151 CJY131134:CJZ131151 CTU131134:CTV131151 DDQ131134:DDR131151 DNM131134:DNN131151 DXI131134:DXJ131151 EHE131134:EHF131151 ERA131134:ERB131151 FAW131134:FAX131151 FKS131134:FKT131151 FUO131134:FUP131151 GEK131134:GEL131151 GOG131134:GOH131151 GYC131134:GYD131151 HHY131134:HHZ131151 HRU131134:HRV131151 IBQ131134:IBR131151 ILM131134:ILN131151 IVI131134:IVJ131151 JFE131134:JFF131151 JPA131134:JPB131151 JYW131134:JYX131151 KIS131134:KIT131151 KSO131134:KSP131151 LCK131134:LCL131151 LMG131134:LMH131151 LWC131134:LWD131151 MFY131134:MFZ131151 MPU131134:MPV131151 MZQ131134:MZR131151 NJM131134:NJN131151 NTI131134:NTJ131151 ODE131134:ODF131151 ONA131134:ONB131151 OWW131134:OWX131151 PGS131134:PGT131151 PQO131134:PQP131151 QAK131134:QAL131151 QKG131134:QKH131151 QUC131134:QUD131151 RDY131134:RDZ131151 RNU131134:RNV131151 RXQ131134:RXR131151 SHM131134:SHN131151 SRI131134:SRJ131151 TBE131134:TBF131151 TLA131134:TLB131151 TUW131134:TUX131151 UES131134:UET131151 UOO131134:UOP131151 UYK131134:UYL131151 VIG131134:VIH131151 VSC131134:VSD131151 WBY131134:WBZ131151 WLU131134:WLV131151 WVQ131134:WVR131151 I196670:J196687 JE196670:JF196687 TA196670:TB196687 ACW196670:ACX196687 AMS196670:AMT196687 AWO196670:AWP196687 BGK196670:BGL196687 BQG196670:BQH196687 CAC196670:CAD196687 CJY196670:CJZ196687 CTU196670:CTV196687 DDQ196670:DDR196687 DNM196670:DNN196687 DXI196670:DXJ196687 EHE196670:EHF196687 ERA196670:ERB196687 FAW196670:FAX196687 FKS196670:FKT196687 FUO196670:FUP196687 GEK196670:GEL196687 GOG196670:GOH196687 GYC196670:GYD196687 HHY196670:HHZ196687 HRU196670:HRV196687 IBQ196670:IBR196687 ILM196670:ILN196687 IVI196670:IVJ196687 JFE196670:JFF196687 JPA196670:JPB196687 JYW196670:JYX196687 KIS196670:KIT196687 KSO196670:KSP196687 LCK196670:LCL196687 LMG196670:LMH196687 LWC196670:LWD196687 MFY196670:MFZ196687 MPU196670:MPV196687 MZQ196670:MZR196687 NJM196670:NJN196687 NTI196670:NTJ196687 ODE196670:ODF196687 ONA196670:ONB196687 OWW196670:OWX196687 PGS196670:PGT196687 PQO196670:PQP196687 QAK196670:QAL196687 QKG196670:QKH196687 QUC196670:QUD196687 RDY196670:RDZ196687 RNU196670:RNV196687 RXQ196670:RXR196687 SHM196670:SHN196687 SRI196670:SRJ196687 TBE196670:TBF196687 TLA196670:TLB196687 TUW196670:TUX196687 UES196670:UET196687 UOO196670:UOP196687 UYK196670:UYL196687 VIG196670:VIH196687 VSC196670:VSD196687 WBY196670:WBZ196687 WLU196670:WLV196687 WVQ196670:WVR196687 I262206:J262223 JE262206:JF262223 TA262206:TB262223 ACW262206:ACX262223 AMS262206:AMT262223 AWO262206:AWP262223 BGK262206:BGL262223 BQG262206:BQH262223 CAC262206:CAD262223 CJY262206:CJZ262223 CTU262206:CTV262223 DDQ262206:DDR262223 DNM262206:DNN262223 DXI262206:DXJ262223 EHE262206:EHF262223 ERA262206:ERB262223 FAW262206:FAX262223 FKS262206:FKT262223 FUO262206:FUP262223 GEK262206:GEL262223 GOG262206:GOH262223 GYC262206:GYD262223 HHY262206:HHZ262223 HRU262206:HRV262223 IBQ262206:IBR262223 ILM262206:ILN262223 IVI262206:IVJ262223 JFE262206:JFF262223 JPA262206:JPB262223 JYW262206:JYX262223 KIS262206:KIT262223 KSO262206:KSP262223 LCK262206:LCL262223 LMG262206:LMH262223 LWC262206:LWD262223 MFY262206:MFZ262223 MPU262206:MPV262223 MZQ262206:MZR262223 NJM262206:NJN262223 NTI262206:NTJ262223 ODE262206:ODF262223 ONA262206:ONB262223 OWW262206:OWX262223 PGS262206:PGT262223 PQO262206:PQP262223 QAK262206:QAL262223 QKG262206:QKH262223 QUC262206:QUD262223 RDY262206:RDZ262223 RNU262206:RNV262223 RXQ262206:RXR262223 SHM262206:SHN262223 SRI262206:SRJ262223 TBE262206:TBF262223 TLA262206:TLB262223 TUW262206:TUX262223 UES262206:UET262223 UOO262206:UOP262223 UYK262206:UYL262223 VIG262206:VIH262223 VSC262206:VSD262223 WBY262206:WBZ262223 WLU262206:WLV262223 WVQ262206:WVR262223 I327742:J327759 JE327742:JF327759 TA327742:TB327759 ACW327742:ACX327759 AMS327742:AMT327759 AWO327742:AWP327759 BGK327742:BGL327759 BQG327742:BQH327759 CAC327742:CAD327759 CJY327742:CJZ327759 CTU327742:CTV327759 DDQ327742:DDR327759 DNM327742:DNN327759 DXI327742:DXJ327759 EHE327742:EHF327759 ERA327742:ERB327759 FAW327742:FAX327759 FKS327742:FKT327759 FUO327742:FUP327759 GEK327742:GEL327759 GOG327742:GOH327759 GYC327742:GYD327759 HHY327742:HHZ327759 HRU327742:HRV327759 IBQ327742:IBR327759 ILM327742:ILN327759 IVI327742:IVJ327759 JFE327742:JFF327759 JPA327742:JPB327759 JYW327742:JYX327759 KIS327742:KIT327759 KSO327742:KSP327759 LCK327742:LCL327759 LMG327742:LMH327759 LWC327742:LWD327759 MFY327742:MFZ327759 MPU327742:MPV327759 MZQ327742:MZR327759 NJM327742:NJN327759 NTI327742:NTJ327759 ODE327742:ODF327759 ONA327742:ONB327759 OWW327742:OWX327759 PGS327742:PGT327759 PQO327742:PQP327759 QAK327742:QAL327759 QKG327742:QKH327759 QUC327742:QUD327759 RDY327742:RDZ327759 RNU327742:RNV327759 RXQ327742:RXR327759 SHM327742:SHN327759 SRI327742:SRJ327759 TBE327742:TBF327759 TLA327742:TLB327759 TUW327742:TUX327759 UES327742:UET327759 UOO327742:UOP327759 UYK327742:UYL327759 VIG327742:VIH327759 VSC327742:VSD327759 WBY327742:WBZ327759 WLU327742:WLV327759 WVQ327742:WVR327759 I393278:J393295 JE393278:JF393295 TA393278:TB393295 ACW393278:ACX393295 AMS393278:AMT393295 AWO393278:AWP393295 BGK393278:BGL393295 BQG393278:BQH393295 CAC393278:CAD393295 CJY393278:CJZ393295 CTU393278:CTV393295 DDQ393278:DDR393295 DNM393278:DNN393295 DXI393278:DXJ393295 EHE393278:EHF393295 ERA393278:ERB393295 FAW393278:FAX393295 FKS393278:FKT393295 FUO393278:FUP393295 GEK393278:GEL393295 GOG393278:GOH393295 GYC393278:GYD393295 HHY393278:HHZ393295 HRU393278:HRV393295 IBQ393278:IBR393295 ILM393278:ILN393295 IVI393278:IVJ393295 JFE393278:JFF393295 JPA393278:JPB393295 JYW393278:JYX393295 KIS393278:KIT393295 KSO393278:KSP393295 LCK393278:LCL393295 LMG393278:LMH393295 LWC393278:LWD393295 MFY393278:MFZ393295 MPU393278:MPV393295 MZQ393278:MZR393295 NJM393278:NJN393295 NTI393278:NTJ393295 ODE393278:ODF393295 ONA393278:ONB393295 OWW393278:OWX393295 PGS393278:PGT393295 PQO393278:PQP393295 QAK393278:QAL393295 QKG393278:QKH393295 QUC393278:QUD393295 RDY393278:RDZ393295 RNU393278:RNV393295 RXQ393278:RXR393295 SHM393278:SHN393295 SRI393278:SRJ393295 TBE393278:TBF393295 TLA393278:TLB393295 TUW393278:TUX393295 UES393278:UET393295 UOO393278:UOP393295 UYK393278:UYL393295 VIG393278:VIH393295 VSC393278:VSD393295 WBY393278:WBZ393295 WLU393278:WLV393295 WVQ393278:WVR393295 I458814:J458831 JE458814:JF458831 TA458814:TB458831 ACW458814:ACX458831 AMS458814:AMT458831 AWO458814:AWP458831 BGK458814:BGL458831 BQG458814:BQH458831 CAC458814:CAD458831 CJY458814:CJZ458831 CTU458814:CTV458831 DDQ458814:DDR458831 DNM458814:DNN458831 DXI458814:DXJ458831 EHE458814:EHF458831 ERA458814:ERB458831 FAW458814:FAX458831 FKS458814:FKT458831 FUO458814:FUP458831 GEK458814:GEL458831 GOG458814:GOH458831 GYC458814:GYD458831 HHY458814:HHZ458831 HRU458814:HRV458831 IBQ458814:IBR458831 ILM458814:ILN458831 IVI458814:IVJ458831 JFE458814:JFF458831 JPA458814:JPB458831 JYW458814:JYX458831 KIS458814:KIT458831 KSO458814:KSP458831 LCK458814:LCL458831 LMG458814:LMH458831 LWC458814:LWD458831 MFY458814:MFZ458831 MPU458814:MPV458831 MZQ458814:MZR458831 NJM458814:NJN458831 NTI458814:NTJ458831 ODE458814:ODF458831 ONA458814:ONB458831 OWW458814:OWX458831 PGS458814:PGT458831 PQO458814:PQP458831 QAK458814:QAL458831 QKG458814:QKH458831 QUC458814:QUD458831 RDY458814:RDZ458831 RNU458814:RNV458831 RXQ458814:RXR458831 SHM458814:SHN458831 SRI458814:SRJ458831 TBE458814:TBF458831 TLA458814:TLB458831 TUW458814:TUX458831 UES458814:UET458831 UOO458814:UOP458831 UYK458814:UYL458831 VIG458814:VIH458831 VSC458814:VSD458831 WBY458814:WBZ458831 WLU458814:WLV458831 WVQ458814:WVR458831 I524350:J524367 JE524350:JF524367 TA524350:TB524367 ACW524350:ACX524367 AMS524350:AMT524367 AWO524350:AWP524367 BGK524350:BGL524367 BQG524350:BQH524367 CAC524350:CAD524367 CJY524350:CJZ524367 CTU524350:CTV524367 DDQ524350:DDR524367 DNM524350:DNN524367 DXI524350:DXJ524367 EHE524350:EHF524367 ERA524350:ERB524367 FAW524350:FAX524367 FKS524350:FKT524367 FUO524350:FUP524367 GEK524350:GEL524367 GOG524350:GOH524367 GYC524350:GYD524367 HHY524350:HHZ524367 HRU524350:HRV524367 IBQ524350:IBR524367 ILM524350:ILN524367 IVI524350:IVJ524367 JFE524350:JFF524367 JPA524350:JPB524367 JYW524350:JYX524367 KIS524350:KIT524367 KSO524350:KSP524367 LCK524350:LCL524367 LMG524350:LMH524367 LWC524350:LWD524367 MFY524350:MFZ524367 MPU524350:MPV524367 MZQ524350:MZR524367 NJM524350:NJN524367 NTI524350:NTJ524367 ODE524350:ODF524367 ONA524350:ONB524367 OWW524350:OWX524367 PGS524350:PGT524367 PQO524350:PQP524367 QAK524350:QAL524367 QKG524350:QKH524367 QUC524350:QUD524367 RDY524350:RDZ524367 RNU524350:RNV524367 RXQ524350:RXR524367 SHM524350:SHN524367 SRI524350:SRJ524367 TBE524350:TBF524367 TLA524350:TLB524367 TUW524350:TUX524367 UES524350:UET524367 UOO524350:UOP524367 UYK524350:UYL524367 VIG524350:VIH524367 VSC524350:VSD524367 WBY524350:WBZ524367 WLU524350:WLV524367 WVQ524350:WVR524367 I589886:J589903 JE589886:JF589903 TA589886:TB589903 ACW589886:ACX589903 AMS589886:AMT589903 AWO589886:AWP589903 BGK589886:BGL589903 BQG589886:BQH589903 CAC589886:CAD589903 CJY589886:CJZ589903 CTU589886:CTV589903 DDQ589886:DDR589903 DNM589886:DNN589903 DXI589886:DXJ589903 EHE589886:EHF589903 ERA589886:ERB589903 FAW589886:FAX589903 FKS589886:FKT589903 FUO589886:FUP589903 GEK589886:GEL589903 GOG589886:GOH589903 GYC589886:GYD589903 HHY589886:HHZ589903 HRU589886:HRV589903 IBQ589886:IBR589903 ILM589886:ILN589903 IVI589886:IVJ589903 JFE589886:JFF589903 JPA589886:JPB589903 JYW589886:JYX589903 KIS589886:KIT589903 KSO589886:KSP589903 LCK589886:LCL589903 LMG589886:LMH589903 LWC589886:LWD589903 MFY589886:MFZ589903 MPU589886:MPV589903 MZQ589886:MZR589903 NJM589886:NJN589903 NTI589886:NTJ589903 ODE589886:ODF589903 ONA589886:ONB589903 OWW589886:OWX589903 PGS589886:PGT589903 PQO589886:PQP589903 QAK589886:QAL589903 QKG589886:QKH589903 QUC589886:QUD589903 RDY589886:RDZ589903 RNU589886:RNV589903 RXQ589886:RXR589903 SHM589886:SHN589903 SRI589886:SRJ589903 TBE589886:TBF589903 TLA589886:TLB589903 TUW589886:TUX589903 UES589886:UET589903 UOO589886:UOP589903 UYK589886:UYL589903 VIG589886:VIH589903 VSC589886:VSD589903 WBY589886:WBZ589903 WLU589886:WLV589903 WVQ589886:WVR589903 I655422:J655439 JE655422:JF655439 TA655422:TB655439 ACW655422:ACX655439 AMS655422:AMT655439 AWO655422:AWP655439 BGK655422:BGL655439 BQG655422:BQH655439 CAC655422:CAD655439 CJY655422:CJZ655439 CTU655422:CTV655439 DDQ655422:DDR655439 DNM655422:DNN655439 DXI655422:DXJ655439 EHE655422:EHF655439 ERA655422:ERB655439 FAW655422:FAX655439 FKS655422:FKT655439 FUO655422:FUP655439 GEK655422:GEL655439 GOG655422:GOH655439 GYC655422:GYD655439 HHY655422:HHZ655439 HRU655422:HRV655439 IBQ655422:IBR655439 ILM655422:ILN655439 IVI655422:IVJ655439 JFE655422:JFF655439 JPA655422:JPB655439 JYW655422:JYX655439 KIS655422:KIT655439 KSO655422:KSP655439 LCK655422:LCL655439 LMG655422:LMH655439 LWC655422:LWD655439 MFY655422:MFZ655439 MPU655422:MPV655439 MZQ655422:MZR655439 NJM655422:NJN655439 NTI655422:NTJ655439 ODE655422:ODF655439 ONA655422:ONB655439 OWW655422:OWX655439 PGS655422:PGT655439 PQO655422:PQP655439 QAK655422:QAL655439 QKG655422:QKH655439 QUC655422:QUD655439 RDY655422:RDZ655439 RNU655422:RNV655439 RXQ655422:RXR655439 SHM655422:SHN655439 SRI655422:SRJ655439 TBE655422:TBF655439 TLA655422:TLB655439 TUW655422:TUX655439 UES655422:UET655439 UOO655422:UOP655439 UYK655422:UYL655439 VIG655422:VIH655439 VSC655422:VSD655439 WBY655422:WBZ655439 WLU655422:WLV655439 WVQ655422:WVR655439 I720958:J720975 JE720958:JF720975 TA720958:TB720975 ACW720958:ACX720975 AMS720958:AMT720975 AWO720958:AWP720975 BGK720958:BGL720975 BQG720958:BQH720975 CAC720958:CAD720975 CJY720958:CJZ720975 CTU720958:CTV720975 DDQ720958:DDR720975 DNM720958:DNN720975 DXI720958:DXJ720975 EHE720958:EHF720975 ERA720958:ERB720975 FAW720958:FAX720975 FKS720958:FKT720975 FUO720958:FUP720975 GEK720958:GEL720975 GOG720958:GOH720975 GYC720958:GYD720975 HHY720958:HHZ720975 HRU720958:HRV720975 IBQ720958:IBR720975 ILM720958:ILN720975 IVI720958:IVJ720975 JFE720958:JFF720975 JPA720958:JPB720975 JYW720958:JYX720975 KIS720958:KIT720975 KSO720958:KSP720975 LCK720958:LCL720975 LMG720958:LMH720975 LWC720958:LWD720975 MFY720958:MFZ720975 MPU720958:MPV720975 MZQ720958:MZR720975 NJM720958:NJN720975 NTI720958:NTJ720975 ODE720958:ODF720975 ONA720958:ONB720975 OWW720958:OWX720975 PGS720958:PGT720975 PQO720958:PQP720975 QAK720958:QAL720975 QKG720958:QKH720975 QUC720958:QUD720975 RDY720958:RDZ720975 RNU720958:RNV720975 RXQ720958:RXR720975 SHM720958:SHN720975 SRI720958:SRJ720975 TBE720958:TBF720975 TLA720958:TLB720975 TUW720958:TUX720975 UES720958:UET720975 UOO720958:UOP720975 UYK720958:UYL720975 VIG720958:VIH720975 VSC720958:VSD720975 WBY720958:WBZ720975 WLU720958:WLV720975 WVQ720958:WVR720975 I786494:J786511 JE786494:JF786511 TA786494:TB786511 ACW786494:ACX786511 AMS786494:AMT786511 AWO786494:AWP786511 BGK786494:BGL786511 BQG786494:BQH786511 CAC786494:CAD786511 CJY786494:CJZ786511 CTU786494:CTV786511 DDQ786494:DDR786511 DNM786494:DNN786511 DXI786494:DXJ786511 EHE786494:EHF786511 ERA786494:ERB786511 FAW786494:FAX786511 FKS786494:FKT786511 FUO786494:FUP786511 GEK786494:GEL786511 GOG786494:GOH786511 GYC786494:GYD786511 HHY786494:HHZ786511 HRU786494:HRV786511 IBQ786494:IBR786511 ILM786494:ILN786511 IVI786494:IVJ786511 JFE786494:JFF786511 JPA786494:JPB786511 JYW786494:JYX786511 KIS786494:KIT786511 KSO786494:KSP786511 LCK786494:LCL786511 LMG786494:LMH786511 LWC786494:LWD786511 MFY786494:MFZ786511 MPU786494:MPV786511 MZQ786494:MZR786511 NJM786494:NJN786511 NTI786494:NTJ786511 ODE786494:ODF786511 ONA786494:ONB786511 OWW786494:OWX786511 PGS786494:PGT786511 PQO786494:PQP786511 QAK786494:QAL786511 QKG786494:QKH786511 QUC786494:QUD786511 RDY786494:RDZ786511 RNU786494:RNV786511 RXQ786494:RXR786511 SHM786494:SHN786511 SRI786494:SRJ786511 TBE786494:TBF786511 TLA786494:TLB786511 TUW786494:TUX786511 UES786494:UET786511 UOO786494:UOP786511 UYK786494:UYL786511 VIG786494:VIH786511 VSC786494:VSD786511 WBY786494:WBZ786511 WLU786494:WLV786511 WVQ786494:WVR786511 I852030:J852047 JE852030:JF852047 TA852030:TB852047 ACW852030:ACX852047 AMS852030:AMT852047 AWO852030:AWP852047 BGK852030:BGL852047 BQG852030:BQH852047 CAC852030:CAD852047 CJY852030:CJZ852047 CTU852030:CTV852047 DDQ852030:DDR852047 DNM852030:DNN852047 DXI852030:DXJ852047 EHE852030:EHF852047 ERA852030:ERB852047 FAW852030:FAX852047 FKS852030:FKT852047 FUO852030:FUP852047 GEK852030:GEL852047 GOG852030:GOH852047 GYC852030:GYD852047 HHY852030:HHZ852047 HRU852030:HRV852047 IBQ852030:IBR852047 ILM852030:ILN852047 IVI852030:IVJ852047 JFE852030:JFF852047 JPA852030:JPB852047 JYW852030:JYX852047 KIS852030:KIT852047 KSO852030:KSP852047 LCK852030:LCL852047 LMG852030:LMH852047 LWC852030:LWD852047 MFY852030:MFZ852047 MPU852030:MPV852047 MZQ852030:MZR852047 NJM852030:NJN852047 NTI852030:NTJ852047 ODE852030:ODF852047 ONA852030:ONB852047 OWW852030:OWX852047 PGS852030:PGT852047 PQO852030:PQP852047 QAK852030:QAL852047 QKG852030:QKH852047 QUC852030:QUD852047 RDY852030:RDZ852047 RNU852030:RNV852047 RXQ852030:RXR852047 SHM852030:SHN852047 SRI852030:SRJ852047 TBE852030:TBF852047 TLA852030:TLB852047 TUW852030:TUX852047 UES852030:UET852047 UOO852030:UOP852047 UYK852030:UYL852047 VIG852030:VIH852047 VSC852030:VSD852047 WBY852030:WBZ852047 WLU852030:WLV852047 WVQ852030:WVR852047 I917566:J917583 JE917566:JF917583 TA917566:TB917583 ACW917566:ACX917583 AMS917566:AMT917583 AWO917566:AWP917583 BGK917566:BGL917583 BQG917566:BQH917583 CAC917566:CAD917583 CJY917566:CJZ917583 CTU917566:CTV917583 DDQ917566:DDR917583 DNM917566:DNN917583 DXI917566:DXJ917583 EHE917566:EHF917583 ERA917566:ERB917583 FAW917566:FAX917583 FKS917566:FKT917583 FUO917566:FUP917583 GEK917566:GEL917583 GOG917566:GOH917583 GYC917566:GYD917583 HHY917566:HHZ917583 HRU917566:HRV917583 IBQ917566:IBR917583 ILM917566:ILN917583 IVI917566:IVJ917583 JFE917566:JFF917583 JPA917566:JPB917583 JYW917566:JYX917583 KIS917566:KIT917583 KSO917566:KSP917583 LCK917566:LCL917583 LMG917566:LMH917583 LWC917566:LWD917583 MFY917566:MFZ917583 MPU917566:MPV917583 MZQ917566:MZR917583 NJM917566:NJN917583 NTI917566:NTJ917583 ODE917566:ODF917583 ONA917566:ONB917583 OWW917566:OWX917583 PGS917566:PGT917583 PQO917566:PQP917583 QAK917566:QAL917583 QKG917566:QKH917583 QUC917566:QUD917583 RDY917566:RDZ917583 RNU917566:RNV917583 RXQ917566:RXR917583 SHM917566:SHN917583 SRI917566:SRJ917583 TBE917566:TBF917583 TLA917566:TLB917583 TUW917566:TUX917583 UES917566:UET917583 UOO917566:UOP917583 UYK917566:UYL917583 VIG917566:VIH917583 VSC917566:VSD917583 WBY917566:WBZ917583 WLU917566:WLV917583 WVQ917566:WVR917583 I983102:J983119 JE983102:JF983119 TA983102:TB983119 ACW983102:ACX983119 AMS983102:AMT983119 AWO983102:AWP983119 BGK983102:BGL983119 BQG983102:BQH983119 CAC983102:CAD983119 CJY983102:CJZ983119 CTU983102:CTV983119 DDQ983102:DDR983119 DNM983102:DNN983119 DXI983102:DXJ983119 EHE983102:EHF983119 ERA983102:ERB983119 FAW983102:FAX983119 FKS983102:FKT983119 FUO983102:FUP983119 GEK983102:GEL983119 GOG983102:GOH983119 GYC983102:GYD983119 HHY983102:HHZ983119 HRU983102:HRV983119 IBQ983102:IBR983119 ILM983102:ILN983119 IVI983102:IVJ983119 JFE983102:JFF983119 JPA983102:JPB983119 JYW983102:JYX983119 KIS983102:KIT983119 KSO983102:KSP983119 LCK983102:LCL983119 LMG983102:LMH983119 LWC983102:LWD983119 MFY983102:MFZ983119 MPU983102:MPV983119 MZQ983102:MZR983119 NJM983102:NJN983119 NTI983102:NTJ983119 ODE983102:ODF983119 ONA983102:ONB983119 OWW983102:OWX983119 PGS983102:PGT983119 PQO983102:PQP983119 QAK983102:QAL983119 QKG983102:QKH983119 QUC983102:QUD983119 RDY983102:RDZ983119 RNU983102:RNV983119 RXQ983102:RXR983119 SHM983102:SHN983119 SRI983102:SRJ983119 TBE983102:TBF983119 TLA983102:TLB983119 TUW983102:TUX983119 UES983102:UET983119 UOO983102:UOP983119 UYK983102:UYL983119 VIG983102:VIH983119 VSC983102:VSD983119 WBY983102:WBZ983119 WLU983102:WLV983119 WVQ983102:WVR983119" xr:uid="{00000000-0002-0000-0D00-000000000000}">
      <formula1>0</formula1>
    </dataValidation>
    <dataValidation type="list" allowBlank="1" showInputMessage="1" showErrorMessage="1" sqref="G12:G18 G21:G25" xr:uid="{00000000-0002-0000-0D00-000001000000}">
      <formula1>"Да,Нет,"</formula1>
    </dataValidation>
    <dataValidation type="list" allowBlank="1" showInputMessage="1" showErrorMessage="1" sqref="F8" xr:uid="{00000000-0002-0000-0D00-000002000000}">
      <formula1>"Необходимо,Нет объекта учета"</formula1>
    </dataValidation>
    <dataValidation type="list" allowBlank="1" showInputMessage="1" showErrorMessage="1" sqref="A31" xr:uid="{00000000-0002-0000-0D00-000003000000}">
      <formula1>$L$30:$L$31</formula1>
    </dataValidation>
  </dataValidations>
  <pageMargins left="0.70866141732283472" right="0.70866141732283472" top="0.74803149606299213" bottom="0.74803149606299213" header="0.31496062992125984" footer="0.31496062992125984"/>
  <pageSetup paperSize="9" scale="98" orientation="landscape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34</xdr:row>
                <xdr:rowOff>0</xdr:rowOff>
              </from>
              <to>
                <xdr:col>1</xdr:col>
                <xdr:colOff>495300</xdr:colOff>
                <xdr:row>34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31"/>
  <sheetViews>
    <sheetView view="pageBreakPreview" zoomScaleNormal="100" zoomScaleSheetLayoutView="100" workbookViewId="0">
      <selection activeCell="B1" sqref="B1:C1"/>
    </sheetView>
  </sheetViews>
  <sheetFormatPr defaultRowHeight="15" x14ac:dyDescent="0.25"/>
  <cols>
    <col min="1" max="1" width="28.42578125" style="75" customWidth="1"/>
    <col min="2" max="2" width="32.85546875" style="75" customWidth="1"/>
    <col min="3" max="3" width="23" style="75" customWidth="1"/>
    <col min="4" max="4" width="20.85546875" style="75" customWidth="1"/>
    <col min="5" max="5" width="18.5703125" style="75" customWidth="1"/>
    <col min="6" max="16384" width="9.140625" style="75"/>
  </cols>
  <sheetData>
    <row r="1" spans="1:5" ht="15" customHeight="1" x14ac:dyDescent="0.25">
      <c r="A1" s="186" t="s">
        <v>0</v>
      </c>
      <c r="B1" s="593" t="str">
        <f>Титульный!B2</f>
        <v>Сибгути</v>
      </c>
      <c r="C1" s="594"/>
      <c r="D1" s="587" t="s">
        <v>248</v>
      </c>
      <c r="E1" s="588"/>
    </row>
    <row r="2" spans="1:5" ht="15" customHeight="1" x14ac:dyDescent="0.25">
      <c r="A2" s="187" t="s">
        <v>1</v>
      </c>
      <c r="B2" s="595">
        <f>Титульный!B3</f>
        <v>2022</v>
      </c>
      <c r="C2" s="596"/>
      <c r="D2" s="589"/>
      <c r="E2" s="590"/>
    </row>
    <row r="3" spans="1:5" ht="15.75" customHeight="1" thickBot="1" x14ac:dyDescent="0.3">
      <c r="A3" s="188" t="s">
        <v>2</v>
      </c>
      <c r="B3" s="597" t="s">
        <v>3</v>
      </c>
      <c r="C3" s="598"/>
      <c r="D3" s="591"/>
      <c r="E3" s="592"/>
    </row>
    <row r="5" spans="1:5" x14ac:dyDescent="0.25">
      <c r="A5" s="48" t="s">
        <v>63</v>
      </c>
      <c r="B5" s="386" t="s">
        <v>64</v>
      </c>
      <c r="C5" s="386"/>
      <c r="D5" s="386"/>
    </row>
    <row r="7" spans="1:5" ht="73.5" customHeight="1" x14ac:dyDescent="0.25">
      <c r="A7" s="608" t="s">
        <v>122</v>
      </c>
      <c r="B7" s="608"/>
      <c r="C7" s="608"/>
      <c r="D7" s="608"/>
    </row>
    <row r="8" spans="1:5" ht="15.75" thickBot="1" x14ac:dyDescent="0.3"/>
    <row r="9" spans="1:5" ht="25.5" customHeight="1" thickBot="1" x14ac:dyDescent="0.3">
      <c r="A9" s="603" t="s">
        <v>56</v>
      </c>
      <c r="B9" s="604"/>
      <c r="C9" s="158" t="s">
        <v>52</v>
      </c>
      <c r="D9" s="159" t="s">
        <v>53</v>
      </c>
    </row>
    <row r="10" spans="1:5" s="161" customFormat="1" ht="73.5" customHeight="1" thickBot="1" x14ac:dyDescent="0.3">
      <c r="A10" s="605" t="s">
        <v>38</v>
      </c>
      <c r="B10" s="606"/>
      <c r="C10" s="19"/>
      <c r="D10" s="160"/>
    </row>
    <row r="11" spans="1:5" s="162" customFormat="1" x14ac:dyDescent="0.25">
      <c r="A11" s="70"/>
      <c r="B11" s="70"/>
      <c r="C11" s="70"/>
      <c r="D11" s="70"/>
    </row>
    <row r="12" spans="1:5" s="162" customFormat="1" ht="51" customHeight="1" thickBot="1" x14ac:dyDescent="0.3">
      <c r="A12" s="607" t="s">
        <v>136</v>
      </c>
      <c r="B12" s="607"/>
      <c r="C12" s="607"/>
      <c r="D12" s="163"/>
    </row>
    <row r="13" spans="1:5" s="162" customFormat="1" ht="31.5" customHeight="1" x14ac:dyDescent="0.25">
      <c r="A13" s="601" t="s">
        <v>65</v>
      </c>
      <c r="B13" s="602"/>
      <c r="C13" s="164" t="s">
        <v>53</v>
      </c>
      <c r="D13" s="165"/>
    </row>
    <row r="14" spans="1:5" ht="31.5" customHeight="1" x14ac:dyDescent="0.25">
      <c r="A14" s="599" t="s">
        <v>66</v>
      </c>
      <c r="B14" s="600"/>
      <c r="C14" s="166"/>
      <c r="D14" s="167"/>
    </row>
    <row r="15" spans="1:5" ht="27.75" customHeight="1" x14ac:dyDescent="0.25">
      <c r="A15" s="599" t="s">
        <v>67</v>
      </c>
      <c r="B15" s="600"/>
      <c r="C15" s="166"/>
      <c r="D15" s="167"/>
    </row>
    <row r="16" spans="1:5" ht="17.25" customHeight="1" x14ac:dyDescent="0.25">
      <c r="A16" s="599" t="s">
        <v>68</v>
      </c>
      <c r="B16" s="600"/>
      <c r="C16" s="166"/>
      <c r="D16" s="167"/>
    </row>
    <row r="17" spans="1:6" ht="54" customHeight="1" x14ac:dyDescent="0.25">
      <c r="A17" s="617" t="s">
        <v>69</v>
      </c>
      <c r="B17" s="618"/>
      <c r="C17" s="166"/>
      <c r="D17" s="167"/>
    </row>
    <row r="18" spans="1:6" ht="42.75" customHeight="1" x14ac:dyDescent="0.25">
      <c r="A18" s="617" t="s">
        <v>70</v>
      </c>
      <c r="B18" s="618"/>
      <c r="C18" s="166"/>
      <c r="D18" s="167"/>
    </row>
    <row r="19" spans="1:6" ht="28.5" customHeight="1" thickBot="1" x14ac:dyDescent="0.3">
      <c r="A19" s="609" t="s">
        <v>71</v>
      </c>
      <c r="B19" s="610"/>
      <c r="C19" s="168"/>
      <c r="D19" s="167"/>
    </row>
    <row r="20" spans="1:6" ht="28.5" customHeight="1" x14ac:dyDescent="0.25">
      <c r="A20" s="189"/>
      <c r="B20" s="189"/>
      <c r="C20" s="162"/>
      <c r="D20" s="167"/>
    </row>
    <row r="21" spans="1:6" ht="15.75" thickBot="1" x14ac:dyDescent="0.3">
      <c r="A21" s="75" t="s">
        <v>138</v>
      </c>
    </row>
    <row r="22" spans="1:6" ht="25.5" x14ac:dyDescent="0.25">
      <c r="A22" s="197" t="s">
        <v>151</v>
      </c>
      <c r="B22" s="197" t="s">
        <v>150</v>
      </c>
      <c r="C22" s="197" t="s">
        <v>158</v>
      </c>
      <c r="D22" s="198" t="s">
        <v>149</v>
      </c>
    </row>
    <row r="23" spans="1:6" ht="25.5" x14ac:dyDescent="0.25">
      <c r="A23" s="200" t="str">
        <f>'2.1'!A12</f>
        <v xml:space="preserve"> «Догосрочные оценочные обязательства»</v>
      </c>
      <c r="B23" s="203"/>
      <c r="C23" s="199"/>
      <c r="D23" s="201">
        <f>B23-(C23)/1000</f>
        <v>0</v>
      </c>
    </row>
    <row r="24" spans="1:6" ht="26.25" thickBot="1" x14ac:dyDescent="0.3">
      <c r="A24" s="202" t="str">
        <f>'2.1'!A13</f>
        <v xml:space="preserve"> «Краткосрочные оценочные обязательства»</v>
      </c>
      <c r="B24" s="203"/>
      <c r="C24" s="199"/>
      <c r="D24" s="201">
        <f>B24-(C24)/1000</f>
        <v>0</v>
      </c>
    </row>
    <row r="25" spans="1:6" ht="15.75" thickBot="1" x14ac:dyDescent="0.3"/>
    <row r="26" spans="1:6" x14ac:dyDescent="0.25">
      <c r="A26" s="169" t="s">
        <v>72</v>
      </c>
      <c r="B26" s="170"/>
    </row>
    <row r="27" spans="1:6" ht="15.75" thickBot="1" x14ac:dyDescent="0.3">
      <c r="A27" s="171" t="s">
        <v>57</v>
      </c>
      <c r="B27" s="172"/>
    </row>
    <row r="28" spans="1:6" ht="15.75" thickBot="1" x14ac:dyDescent="0.3"/>
    <row r="29" spans="1:6" x14ac:dyDescent="0.25">
      <c r="A29" s="611" t="s">
        <v>73</v>
      </c>
      <c r="B29" s="612"/>
      <c r="C29" s="612"/>
      <c r="D29" s="613"/>
    </row>
    <row r="30" spans="1:6" ht="43.5" customHeight="1" thickBot="1" x14ac:dyDescent="0.3">
      <c r="A30" s="614"/>
      <c r="B30" s="615"/>
      <c r="C30" s="615"/>
      <c r="D30" s="616"/>
      <c r="F30" s="173" t="s">
        <v>134</v>
      </c>
    </row>
    <row r="31" spans="1:6" x14ac:dyDescent="0.25">
      <c r="F31" s="173" t="s">
        <v>135</v>
      </c>
    </row>
  </sheetData>
  <protectedRanges>
    <protectedRange sqref="C2:C3" name="Range1_1_2_1_1_1"/>
  </protectedRanges>
  <dataConsolidate/>
  <mergeCells count="18">
    <mergeCell ref="A19:B19"/>
    <mergeCell ref="A29:D29"/>
    <mergeCell ref="A30:D30"/>
    <mergeCell ref="A15:B15"/>
    <mergeCell ref="A16:B16"/>
    <mergeCell ref="A17:B17"/>
    <mergeCell ref="A18:B18"/>
    <mergeCell ref="D1:E3"/>
    <mergeCell ref="B1:C1"/>
    <mergeCell ref="B2:C2"/>
    <mergeCell ref="B3:C3"/>
    <mergeCell ref="A14:B14"/>
    <mergeCell ref="A13:B13"/>
    <mergeCell ref="B5:D5"/>
    <mergeCell ref="A9:B9"/>
    <mergeCell ref="A10:B10"/>
    <mergeCell ref="A12:C12"/>
    <mergeCell ref="A7:D7"/>
  </mergeCells>
  <conditionalFormatting sqref="C10">
    <cfRule type="containsBlanks" dxfId="2" priority="4">
      <formula>LEN(TRIM(C10))=0</formula>
    </cfRule>
  </conditionalFormatting>
  <conditionalFormatting sqref="A30:D30">
    <cfRule type="containsBlanks" dxfId="1" priority="3">
      <formula>LEN(TRIM(A30))=0</formula>
    </cfRule>
  </conditionalFormatting>
  <conditionalFormatting sqref="B23:C24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0E00-000000000000}">
      <formula1>"Необходимо,Нет объекта учета"</formula1>
    </dataValidation>
    <dataValidation type="list" allowBlank="1" showInputMessage="1" showErrorMessage="1" sqref="A30:D30 E21" xr:uid="{00000000-0002-0000-0E00-000001000000}">
      <formula1>$F$30:$F$31</formula1>
    </dataValidation>
  </dataValidations>
  <pageMargins left="0.7" right="0.7" top="0.75" bottom="0.75" header="0.3" footer="0.3"/>
  <pageSetup paperSize="9" scale="4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indexed="10"/>
  </sheetPr>
  <dimension ref="A1:I87"/>
  <sheetViews>
    <sheetView view="pageBreakPreview" zoomScale="60" zoomScaleNormal="100" workbookViewId="0">
      <selection activeCell="A13" sqref="A13"/>
    </sheetView>
  </sheetViews>
  <sheetFormatPr defaultColWidth="9.140625" defaultRowHeight="12.75" x14ac:dyDescent="0.2"/>
  <cols>
    <col min="1" max="1" width="30.42578125" style="44" customWidth="1"/>
    <col min="2" max="2" width="15.7109375" style="44" customWidth="1"/>
    <col min="3" max="4" width="12.140625" style="44" customWidth="1"/>
    <col min="5" max="5" width="27.140625" style="44" bestFit="1" customWidth="1"/>
    <col min="6" max="7" width="12.140625" style="44" customWidth="1"/>
    <col min="8" max="8" width="9.28515625" style="44" bestFit="1" customWidth="1"/>
    <col min="9" max="9" width="9.140625" style="44"/>
    <col min="10" max="10" width="11.5703125" style="44" customWidth="1"/>
    <col min="11" max="16384" width="9.140625" style="44"/>
  </cols>
  <sheetData>
    <row r="1" spans="1:9" x14ac:dyDescent="0.2">
      <c r="A1" s="43" t="s">
        <v>0</v>
      </c>
      <c r="B1" s="336" t="str">
        <f>Титульный!B2</f>
        <v>Сибгути</v>
      </c>
      <c r="C1" s="337"/>
      <c r="D1" s="620" t="s">
        <v>159</v>
      </c>
      <c r="E1" s="588"/>
    </row>
    <row r="2" spans="1:9" x14ac:dyDescent="0.2">
      <c r="A2" s="45" t="s">
        <v>1</v>
      </c>
      <c r="B2" s="341">
        <f>Титульный!B3</f>
        <v>2022</v>
      </c>
      <c r="C2" s="341"/>
      <c r="D2" s="621"/>
      <c r="E2" s="590"/>
    </row>
    <row r="3" spans="1:9" ht="13.5" thickBot="1" x14ac:dyDescent="0.25">
      <c r="A3" s="46" t="s">
        <v>2</v>
      </c>
      <c r="B3" s="342" t="s">
        <v>3</v>
      </c>
      <c r="C3" s="342"/>
      <c r="D3" s="622"/>
      <c r="E3" s="592"/>
    </row>
    <row r="4" spans="1:9" x14ac:dyDescent="0.2">
      <c r="F4" s="47"/>
    </row>
    <row r="5" spans="1:9" x14ac:dyDescent="0.2">
      <c r="A5" s="48" t="s">
        <v>50</v>
      </c>
      <c r="B5" s="623" t="s">
        <v>77</v>
      </c>
      <c r="C5" s="623"/>
      <c r="D5" s="623"/>
      <c r="E5" s="623"/>
      <c r="F5" s="49"/>
      <c r="G5" s="50"/>
    </row>
    <row r="6" spans="1:9" s="51" customFormat="1" ht="15.75" customHeight="1" x14ac:dyDescent="0.2">
      <c r="C6" s="52"/>
      <c r="D6" s="52"/>
      <c r="E6" s="52"/>
      <c r="F6" s="52"/>
      <c r="G6" s="52"/>
    </row>
    <row r="7" spans="1:9" s="51" customFormat="1" ht="19.5" customHeight="1" x14ac:dyDescent="0.2">
      <c r="D7" s="52"/>
      <c r="E7" s="53"/>
      <c r="F7" s="52"/>
      <c r="G7" s="52"/>
    </row>
    <row r="8" spans="1:9" s="51" customFormat="1" ht="13.5" thickBot="1" x14ac:dyDescent="0.25">
      <c r="A8" s="54" t="s">
        <v>79</v>
      </c>
      <c r="B8" s="54"/>
      <c r="C8" s="52"/>
      <c r="D8" s="52"/>
      <c r="E8" s="53"/>
      <c r="F8" s="52"/>
      <c r="G8" s="52"/>
    </row>
    <row r="9" spans="1:9" s="55" customFormat="1" ht="21" customHeight="1" thickBot="1" x14ac:dyDescent="0.25">
      <c r="A9" s="156" t="s">
        <v>30</v>
      </c>
      <c r="B9" s="625" t="s">
        <v>80</v>
      </c>
      <c r="C9" s="625"/>
      <c r="D9" s="625"/>
      <c r="E9" s="157" t="s">
        <v>78</v>
      </c>
      <c r="G9" s="56"/>
      <c r="I9" s="57"/>
    </row>
    <row r="10" spans="1:9" s="55" customFormat="1" ht="21" customHeight="1" thickBot="1" x14ac:dyDescent="0.25">
      <c r="A10" s="154" t="s">
        <v>33</v>
      </c>
      <c r="B10" s="624" t="s">
        <v>80</v>
      </c>
      <c r="C10" s="624"/>
      <c r="D10" s="624"/>
      <c r="E10" s="155" t="s">
        <v>78</v>
      </c>
      <c r="G10" s="56"/>
      <c r="I10" s="57"/>
    </row>
    <row r="11" spans="1:9" s="55" customFormat="1" ht="19.5" customHeight="1" thickBot="1" x14ac:dyDescent="0.25">
      <c r="A11" s="58" t="s">
        <v>41</v>
      </c>
      <c r="B11" s="626" t="s">
        <v>80</v>
      </c>
      <c r="C11" s="626"/>
      <c r="D11" s="626"/>
      <c r="E11" s="59" t="s">
        <v>78</v>
      </c>
      <c r="G11" s="56"/>
    </row>
    <row r="12" spans="1:9" s="51" customFormat="1" x14ac:dyDescent="0.2">
      <c r="C12" s="52"/>
      <c r="D12" s="52"/>
      <c r="E12" s="52"/>
      <c r="F12" s="52"/>
      <c r="G12" s="52"/>
    </row>
    <row r="13" spans="1:9" s="51" customFormat="1" x14ac:dyDescent="0.2">
      <c r="C13" s="52"/>
      <c r="D13" s="52"/>
      <c r="E13" s="52"/>
      <c r="F13" s="52"/>
      <c r="G13" s="52"/>
    </row>
    <row r="14" spans="1:9" s="51" customFormat="1" x14ac:dyDescent="0.2">
      <c r="C14" s="52"/>
      <c r="D14" s="52"/>
      <c r="E14" s="52"/>
      <c r="F14" s="52"/>
      <c r="G14" s="52"/>
    </row>
    <row r="15" spans="1:9" s="51" customFormat="1" x14ac:dyDescent="0.2">
      <c r="C15" s="52"/>
      <c r="D15" s="52"/>
      <c r="E15" s="52"/>
      <c r="F15" s="52"/>
      <c r="G15" s="52"/>
    </row>
    <row r="16" spans="1:9" s="51" customFormat="1" ht="34.5" customHeight="1" x14ac:dyDescent="0.2">
      <c r="B16" s="619"/>
      <c r="C16" s="619"/>
      <c r="D16" s="619"/>
      <c r="E16" s="619"/>
      <c r="F16" s="619"/>
      <c r="G16" s="619"/>
      <c r="H16" s="619"/>
      <c r="I16" s="61"/>
    </row>
    <row r="17" spans="1:9" s="51" customFormat="1" x14ac:dyDescent="0.2">
      <c r="C17" s="52"/>
      <c r="D17" s="52"/>
      <c r="E17" s="52"/>
      <c r="F17" s="52"/>
      <c r="G17" s="52"/>
    </row>
    <row r="18" spans="1:9" s="51" customFormat="1" x14ac:dyDescent="0.2">
      <c r="C18" s="52"/>
      <c r="D18" s="52"/>
      <c r="E18" s="52"/>
      <c r="F18" s="52"/>
      <c r="G18" s="52"/>
    </row>
    <row r="19" spans="1:9" s="51" customFormat="1" x14ac:dyDescent="0.2">
      <c r="C19" s="52"/>
      <c r="D19" s="52"/>
      <c r="E19" s="52"/>
      <c r="F19" s="52"/>
      <c r="G19" s="52"/>
    </row>
    <row r="20" spans="1:9" s="51" customFormat="1" x14ac:dyDescent="0.2">
      <c r="C20" s="52"/>
      <c r="D20" s="52"/>
      <c r="E20" s="52"/>
      <c r="F20" s="52"/>
      <c r="G20" s="52"/>
    </row>
    <row r="21" spans="1:9" s="51" customFormat="1" x14ac:dyDescent="0.2">
      <c r="B21" s="60"/>
      <c r="C21" s="52"/>
      <c r="D21" s="52"/>
      <c r="E21" s="52"/>
      <c r="F21" s="52"/>
      <c r="G21" s="52"/>
      <c r="I21" s="61"/>
    </row>
    <row r="22" spans="1:9" s="51" customFormat="1" x14ac:dyDescent="0.2">
      <c r="C22" s="52"/>
      <c r="D22" s="52"/>
      <c r="E22" s="52"/>
      <c r="F22" s="52"/>
      <c r="G22" s="52"/>
    </row>
    <row r="23" spans="1:9" s="51" customFormat="1" x14ac:dyDescent="0.2">
      <c r="A23" s="62"/>
      <c r="B23" s="62"/>
      <c r="C23" s="52"/>
      <c r="D23" s="52"/>
      <c r="E23" s="52"/>
      <c r="F23" s="52"/>
      <c r="G23" s="52"/>
    </row>
    <row r="24" spans="1:9" s="51" customFormat="1" x14ac:dyDescent="0.2">
      <c r="A24" s="62"/>
      <c r="B24" s="62"/>
      <c r="C24" s="52"/>
      <c r="D24" s="52"/>
      <c r="E24" s="52"/>
      <c r="F24" s="52"/>
      <c r="G24" s="52"/>
    </row>
    <row r="25" spans="1:9" s="51" customFormat="1" x14ac:dyDescent="0.2">
      <c r="A25" s="62"/>
      <c r="B25" s="62"/>
      <c r="C25" s="52"/>
      <c r="D25" s="52"/>
      <c r="E25" s="52"/>
      <c r="F25" s="52"/>
      <c r="G25" s="52"/>
    </row>
    <row r="26" spans="1:9" s="51" customFormat="1" x14ac:dyDescent="0.2">
      <c r="C26" s="52"/>
      <c r="D26" s="52"/>
      <c r="E26" s="52"/>
      <c r="F26" s="52"/>
      <c r="G26" s="52"/>
    </row>
    <row r="27" spans="1:9" s="51" customFormat="1" x14ac:dyDescent="0.2">
      <c r="C27" s="52"/>
      <c r="D27" s="52"/>
      <c r="E27" s="52"/>
      <c r="F27" s="52"/>
      <c r="G27" s="52"/>
    </row>
    <row r="28" spans="1:9" s="51" customFormat="1" x14ac:dyDescent="0.2">
      <c r="C28" s="52"/>
      <c r="D28" s="52"/>
      <c r="E28" s="52"/>
      <c r="F28" s="52"/>
      <c r="G28" s="52"/>
    </row>
    <row r="29" spans="1:9" s="51" customFormat="1" x14ac:dyDescent="0.2">
      <c r="C29" s="52"/>
      <c r="D29" s="52"/>
      <c r="E29" s="52"/>
      <c r="F29" s="52"/>
      <c r="G29" s="52"/>
    </row>
    <row r="30" spans="1:9" s="51" customFormat="1" x14ac:dyDescent="0.2">
      <c r="C30" s="52"/>
      <c r="D30" s="52"/>
      <c r="E30" s="52"/>
      <c r="F30" s="52"/>
      <c r="G30" s="52"/>
    </row>
    <row r="31" spans="1:9" s="51" customFormat="1" x14ac:dyDescent="0.2">
      <c r="C31" s="52"/>
      <c r="D31" s="52"/>
      <c r="E31" s="52"/>
      <c r="F31" s="52"/>
      <c r="G31" s="52"/>
    </row>
    <row r="32" spans="1:9" s="51" customFormat="1" x14ac:dyDescent="0.2">
      <c r="C32" s="52"/>
      <c r="D32" s="52"/>
      <c r="E32" s="52"/>
      <c r="F32" s="52"/>
      <c r="G32" s="52"/>
    </row>
    <row r="33" spans="3:7" s="51" customFormat="1" x14ac:dyDescent="0.2">
      <c r="C33" s="52"/>
      <c r="D33" s="52"/>
      <c r="E33" s="52"/>
      <c r="F33" s="52"/>
      <c r="G33" s="52"/>
    </row>
    <row r="34" spans="3:7" s="51" customFormat="1" x14ac:dyDescent="0.2">
      <c r="C34" s="52"/>
      <c r="D34" s="52"/>
      <c r="E34" s="52"/>
      <c r="F34" s="52"/>
      <c r="G34" s="52"/>
    </row>
    <row r="35" spans="3:7" s="51" customFormat="1" x14ac:dyDescent="0.2">
      <c r="C35" s="52"/>
      <c r="D35" s="52"/>
      <c r="E35" s="52"/>
      <c r="F35" s="52"/>
      <c r="G35" s="52"/>
    </row>
    <row r="36" spans="3:7" s="51" customFormat="1" x14ac:dyDescent="0.2">
      <c r="C36" s="52"/>
      <c r="D36" s="52"/>
      <c r="E36" s="52"/>
      <c r="F36" s="52"/>
      <c r="G36" s="52"/>
    </row>
    <row r="37" spans="3:7" s="51" customFormat="1" x14ac:dyDescent="0.2">
      <c r="C37" s="52"/>
      <c r="D37" s="52"/>
      <c r="E37" s="52"/>
      <c r="F37" s="52"/>
      <c r="G37" s="52"/>
    </row>
    <row r="38" spans="3:7" s="51" customFormat="1" x14ac:dyDescent="0.2">
      <c r="C38" s="52"/>
      <c r="D38" s="52"/>
      <c r="E38" s="52"/>
      <c r="F38" s="52"/>
      <c r="G38" s="52"/>
    </row>
    <row r="39" spans="3:7" s="51" customFormat="1" x14ac:dyDescent="0.2">
      <c r="C39" s="52"/>
      <c r="D39" s="52"/>
      <c r="E39" s="52"/>
      <c r="F39" s="52"/>
      <c r="G39" s="52"/>
    </row>
    <row r="40" spans="3:7" s="51" customFormat="1" x14ac:dyDescent="0.2">
      <c r="C40" s="52"/>
      <c r="D40" s="52"/>
      <c r="E40" s="52"/>
      <c r="F40" s="52"/>
      <c r="G40" s="52"/>
    </row>
    <row r="41" spans="3:7" s="51" customFormat="1" x14ac:dyDescent="0.2">
      <c r="C41" s="52"/>
      <c r="D41" s="52"/>
      <c r="E41" s="52"/>
      <c r="F41" s="52"/>
      <c r="G41" s="52"/>
    </row>
    <row r="42" spans="3:7" s="51" customFormat="1" x14ac:dyDescent="0.2">
      <c r="C42" s="52"/>
      <c r="D42" s="52"/>
      <c r="E42" s="52"/>
      <c r="F42" s="52"/>
      <c r="G42" s="52"/>
    </row>
    <row r="43" spans="3:7" s="51" customFormat="1" x14ac:dyDescent="0.2">
      <c r="C43" s="52"/>
      <c r="D43" s="52"/>
      <c r="E43" s="52"/>
      <c r="F43" s="52"/>
      <c r="G43" s="52"/>
    </row>
    <row r="44" spans="3:7" s="51" customFormat="1" x14ac:dyDescent="0.2">
      <c r="C44" s="52"/>
      <c r="D44" s="52"/>
      <c r="E44" s="52"/>
      <c r="F44" s="52"/>
      <c r="G44" s="52"/>
    </row>
    <row r="45" spans="3:7" s="51" customFormat="1" x14ac:dyDescent="0.2">
      <c r="C45" s="52"/>
      <c r="D45" s="52"/>
      <c r="E45" s="52"/>
      <c r="F45" s="52"/>
      <c r="G45" s="52"/>
    </row>
    <row r="46" spans="3:7" s="51" customFormat="1" x14ac:dyDescent="0.2">
      <c r="C46" s="52"/>
      <c r="D46" s="52"/>
      <c r="E46" s="52"/>
      <c r="F46" s="52"/>
      <c r="G46" s="52"/>
    </row>
    <row r="47" spans="3:7" s="51" customFormat="1" x14ac:dyDescent="0.2">
      <c r="C47" s="52"/>
      <c r="D47" s="52"/>
      <c r="E47" s="52"/>
      <c r="F47" s="52"/>
      <c r="G47" s="52"/>
    </row>
    <row r="48" spans="3:7" s="51" customFormat="1" x14ac:dyDescent="0.2">
      <c r="C48" s="52"/>
      <c r="D48" s="52"/>
      <c r="E48" s="52"/>
      <c r="F48" s="52"/>
      <c r="G48" s="52"/>
    </row>
    <row r="49" spans="2:7" s="51" customFormat="1" x14ac:dyDescent="0.2">
      <c r="C49" s="52"/>
      <c r="D49" s="52"/>
      <c r="E49" s="52"/>
      <c r="F49" s="52"/>
      <c r="G49" s="52"/>
    </row>
    <row r="50" spans="2:7" s="51" customFormat="1" x14ac:dyDescent="0.2">
      <c r="C50" s="52"/>
      <c r="D50" s="52"/>
      <c r="E50" s="52"/>
      <c r="F50" s="52"/>
      <c r="G50" s="52"/>
    </row>
    <row r="51" spans="2:7" s="51" customFormat="1" x14ac:dyDescent="0.2">
      <c r="C51" s="52"/>
      <c r="D51" s="52"/>
      <c r="E51" s="52"/>
      <c r="F51" s="52"/>
      <c r="G51" s="52"/>
    </row>
    <row r="52" spans="2:7" x14ac:dyDescent="0.2">
      <c r="B52" s="63"/>
      <c r="C52" s="64"/>
      <c r="D52" s="64"/>
      <c r="E52" s="64"/>
      <c r="F52" s="64"/>
      <c r="G52" s="64"/>
    </row>
    <row r="53" spans="2:7" x14ac:dyDescent="0.2">
      <c r="B53" s="63"/>
      <c r="C53" s="64"/>
      <c r="D53" s="64"/>
      <c r="E53" s="64"/>
      <c r="F53" s="64"/>
      <c r="G53" s="64"/>
    </row>
    <row r="54" spans="2:7" x14ac:dyDescent="0.2">
      <c r="B54" s="63"/>
      <c r="C54" s="64"/>
      <c r="D54" s="64"/>
      <c r="E54" s="64"/>
      <c r="F54" s="64"/>
      <c r="G54" s="64"/>
    </row>
    <row r="55" spans="2:7" x14ac:dyDescent="0.2">
      <c r="B55" s="63"/>
      <c r="C55" s="64"/>
      <c r="D55" s="64"/>
      <c r="E55" s="64"/>
      <c r="F55" s="64"/>
      <c r="G55" s="64"/>
    </row>
    <row r="56" spans="2:7" x14ac:dyDescent="0.2">
      <c r="B56" s="63"/>
      <c r="C56" s="64"/>
      <c r="D56" s="64"/>
      <c r="E56" s="64"/>
      <c r="F56" s="64"/>
      <c r="G56" s="64"/>
    </row>
    <row r="57" spans="2:7" x14ac:dyDescent="0.2">
      <c r="B57" s="63"/>
      <c r="C57" s="64"/>
      <c r="D57" s="64"/>
      <c r="E57" s="64"/>
      <c r="F57" s="64"/>
      <c r="G57" s="64"/>
    </row>
    <row r="58" spans="2:7" x14ac:dyDescent="0.2">
      <c r="B58" s="63"/>
      <c r="C58" s="64"/>
      <c r="D58" s="64"/>
      <c r="E58" s="64"/>
      <c r="F58" s="64"/>
      <c r="G58" s="64"/>
    </row>
    <row r="59" spans="2:7" x14ac:dyDescent="0.2">
      <c r="B59" s="63"/>
      <c r="C59" s="64"/>
      <c r="D59" s="64"/>
      <c r="E59" s="64"/>
      <c r="F59" s="64"/>
      <c r="G59" s="64"/>
    </row>
    <row r="60" spans="2:7" x14ac:dyDescent="0.2">
      <c r="C60" s="64"/>
      <c r="D60" s="64"/>
      <c r="E60" s="64"/>
      <c r="F60" s="64"/>
      <c r="G60" s="64"/>
    </row>
    <row r="61" spans="2:7" x14ac:dyDescent="0.2">
      <c r="C61" s="64"/>
      <c r="D61" s="64"/>
      <c r="E61" s="64"/>
      <c r="F61" s="64"/>
      <c r="G61" s="64"/>
    </row>
    <row r="62" spans="2:7" x14ac:dyDescent="0.2">
      <c r="C62" s="64"/>
      <c r="D62" s="64"/>
      <c r="E62" s="64"/>
      <c r="F62" s="64"/>
      <c r="G62" s="64"/>
    </row>
    <row r="63" spans="2:7" x14ac:dyDescent="0.2">
      <c r="C63" s="64"/>
      <c r="D63" s="64"/>
      <c r="E63" s="64"/>
      <c r="F63" s="64"/>
      <c r="G63" s="64"/>
    </row>
    <row r="64" spans="2:7" x14ac:dyDescent="0.2">
      <c r="C64" s="64"/>
      <c r="D64" s="64"/>
      <c r="E64" s="64"/>
      <c r="F64" s="64"/>
      <c r="G64" s="64"/>
    </row>
    <row r="65" spans="3:7" x14ac:dyDescent="0.2">
      <c r="C65" s="64"/>
      <c r="D65" s="64"/>
      <c r="E65" s="64"/>
      <c r="F65" s="64"/>
      <c r="G65" s="64"/>
    </row>
    <row r="66" spans="3:7" x14ac:dyDescent="0.2">
      <c r="C66" s="64"/>
      <c r="D66" s="64"/>
      <c r="E66" s="64"/>
      <c r="F66" s="64"/>
      <c r="G66" s="64"/>
    </row>
    <row r="67" spans="3:7" x14ac:dyDescent="0.2">
      <c r="C67" s="64"/>
      <c r="D67" s="64"/>
      <c r="E67" s="64"/>
      <c r="F67" s="64"/>
      <c r="G67" s="64"/>
    </row>
    <row r="68" spans="3:7" x14ac:dyDescent="0.2">
      <c r="C68" s="64"/>
      <c r="D68" s="64"/>
      <c r="E68" s="64"/>
      <c r="F68" s="64"/>
      <c r="G68" s="64"/>
    </row>
    <row r="69" spans="3:7" x14ac:dyDescent="0.2">
      <c r="C69" s="64"/>
      <c r="D69" s="64"/>
      <c r="E69" s="64"/>
      <c r="F69" s="64"/>
      <c r="G69" s="64"/>
    </row>
    <row r="70" spans="3:7" x14ac:dyDescent="0.2">
      <c r="C70" s="64"/>
      <c r="D70" s="64"/>
      <c r="E70" s="64"/>
      <c r="F70" s="64"/>
      <c r="G70" s="64"/>
    </row>
    <row r="71" spans="3:7" x14ac:dyDescent="0.2">
      <c r="C71" s="64"/>
      <c r="D71" s="64"/>
      <c r="E71" s="64"/>
      <c r="F71" s="64"/>
      <c r="G71" s="64"/>
    </row>
    <row r="72" spans="3:7" x14ac:dyDescent="0.2">
      <c r="C72" s="64"/>
      <c r="D72" s="64"/>
      <c r="E72" s="64"/>
      <c r="F72" s="64"/>
      <c r="G72" s="64"/>
    </row>
    <row r="73" spans="3:7" x14ac:dyDescent="0.2">
      <c r="C73" s="64"/>
      <c r="D73" s="64"/>
      <c r="E73" s="64"/>
      <c r="F73" s="64"/>
      <c r="G73" s="64"/>
    </row>
    <row r="74" spans="3:7" x14ac:dyDescent="0.2">
      <c r="C74" s="64"/>
      <c r="D74" s="64"/>
      <c r="E74" s="64"/>
      <c r="F74" s="64"/>
      <c r="G74" s="64"/>
    </row>
    <row r="75" spans="3:7" x14ac:dyDescent="0.2">
      <c r="C75" s="64"/>
      <c r="D75" s="64"/>
      <c r="E75" s="64"/>
      <c r="F75" s="64"/>
      <c r="G75" s="64"/>
    </row>
    <row r="76" spans="3:7" x14ac:dyDescent="0.2">
      <c r="C76" s="64"/>
      <c r="D76" s="64"/>
      <c r="E76" s="64"/>
      <c r="F76" s="64"/>
      <c r="G76" s="64"/>
    </row>
    <row r="77" spans="3:7" x14ac:dyDescent="0.2">
      <c r="C77" s="64"/>
      <c r="D77" s="64"/>
      <c r="E77" s="64"/>
      <c r="F77" s="64"/>
      <c r="G77" s="64"/>
    </row>
    <row r="78" spans="3:7" x14ac:dyDescent="0.2">
      <c r="C78" s="64"/>
      <c r="D78" s="64"/>
      <c r="E78" s="64"/>
      <c r="F78" s="64"/>
      <c r="G78" s="64"/>
    </row>
    <row r="79" spans="3:7" x14ac:dyDescent="0.2">
      <c r="C79" s="64"/>
      <c r="D79" s="64"/>
      <c r="E79" s="64"/>
      <c r="F79" s="64"/>
      <c r="G79" s="64"/>
    </row>
    <row r="80" spans="3:7" x14ac:dyDescent="0.2">
      <c r="C80" s="64"/>
      <c r="D80" s="64"/>
      <c r="E80" s="64"/>
      <c r="F80" s="64"/>
      <c r="G80" s="64"/>
    </row>
    <row r="81" spans="3:7" x14ac:dyDescent="0.2">
      <c r="C81" s="64"/>
      <c r="D81" s="64"/>
      <c r="E81" s="64"/>
      <c r="F81" s="64"/>
      <c r="G81" s="64"/>
    </row>
    <row r="82" spans="3:7" x14ac:dyDescent="0.2">
      <c r="C82" s="64"/>
      <c r="D82" s="64"/>
      <c r="E82" s="64"/>
      <c r="F82" s="64"/>
      <c r="G82" s="64"/>
    </row>
    <row r="83" spans="3:7" x14ac:dyDescent="0.2">
      <c r="C83" s="64"/>
      <c r="D83" s="64"/>
      <c r="E83" s="64"/>
      <c r="F83" s="64"/>
      <c r="G83" s="64"/>
    </row>
    <row r="84" spans="3:7" x14ac:dyDescent="0.2">
      <c r="C84" s="64"/>
      <c r="D84" s="64"/>
      <c r="E84" s="64"/>
      <c r="F84" s="64"/>
      <c r="G84" s="64"/>
    </row>
    <row r="85" spans="3:7" x14ac:dyDescent="0.2">
      <c r="C85" s="64"/>
      <c r="D85" s="64"/>
      <c r="E85" s="64"/>
      <c r="F85" s="64"/>
      <c r="G85" s="64"/>
    </row>
    <row r="86" spans="3:7" x14ac:dyDescent="0.2">
      <c r="C86" s="64"/>
      <c r="D86" s="64"/>
      <c r="E86" s="64"/>
      <c r="F86" s="64"/>
      <c r="G86" s="64"/>
    </row>
    <row r="87" spans="3:7" x14ac:dyDescent="0.2">
      <c r="C87" s="64"/>
      <c r="D87" s="64"/>
      <c r="E87" s="64"/>
      <c r="F87" s="64"/>
      <c r="G87" s="64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>
    <row r="1" spans="1:1" x14ac:dyDescent="0.25">
      <c r="A1" s="65" t="s">
        <v>142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0"/>
  <sheetViews>
    <sheetView view="pageBreakPreview" topLeftCell="A22" zoomScale="124" zoomScaleNormal="100" zoomScaleSheetLayoutView="124" workbookViewId="0">
      <selection activeCell="B26" sqref="B26"/>
    </sheetView>
  </sheetViews>
  <sheetFormatPr defaultRowHeight="15" x14ac:dyDescent="0.25"/>
  <cols>
    <col min="1" max="1" width="14.28515625" style="75" customWidth="1"/>
    <col min="2" max="2" width="77.28515625" style="75" customWidth="1"/>
    <col min="3" max="3" width="15.7109375" style="75" customWidth="1"/>
    <col min="4" max="4" width="15" style="75" customWidth="1"/>
    <col min="5" max="5" width="12.140625" style="75" customWidth="1"/>
    <col min="6" max="6" width="13.140625" style="75" customWidth="1"/>
    <col min="7" max="16384" width="9.140625" style="75"/>
  </cols>
  <sheetData>
    <row r="1" spans="1:6" x14ac:dyDescent="0.25">
      <c r="A1" s="43" t="s">
        <v>0</v>
      </c>
      <c r="B1" s="352" t="str">
        <f>Титульный!B2</f>
        <v>Сибгути</v>
      </c>
      <c r="C1" s="352"/>
      <c r="D1" s="352"/>
      <c r="E1" s="353" t="s">
        <v>159</v>
      </c>
      <c r="F1" s="354"/>
    </row>
    <row r="2" spans="1:6" x14ac:dyDescent="0.25">
      <c r="A2" s="205" t="s">
        <v>1</v>
      </c>
      <c r="B2" s="341">
        <f>Титульный!B3</f>
        <v>2022</v>
      </c>
      <c r="C2" s="341"/>
      <c r="D2" s="341"/>
      <c r="E2" s="355"/>
      <c r="F2" s="356"/>
    </row>
    <row r="3" spans="1:6" ht="15.75" thickBot="1" x14ac:dyDescent="0.3">
      <c r="A3" s="206" t="s">
        <v>2</v>
      </c>
      <c r="B3" s="342" t="s">
        <v>3</v>
      </c>
      <c r="C3" s="342"/>
      <c r="D3" s="342"/>
      <c r="E3" s="357"/>
      <c r="F3" s="358"/>
    </row>
    <row r="4" spans="1:6" x14ac:dyDescent="0.25">
      <c r="A4" s="209"/>
      <c r="B4" s="119"/>
      <c r="C4" s="119"/>
      <c r="D4" s="119"/>
      <c r="E4" s="119"/>
      <c r="F4" s="119"/>
    </row>
    <row r="5" spans="1:6" ht="18.75" x14ac:dyDescent="0.3">
      <c r="A5" s="372" t="s">
        <v>160</v>
      </c>
      <c r="B5" s="372"/>
      <c r="C5" s="372"/>
      <c r="D5" s="372"/>
      <c r="E5" s="372"/>
      <c r="F5" s="372"/>
    </row>
    <row r="6" spans="1:6" s="161" customFormat="1" ht="18.75" x14ac:dyDescent="0.3">
      <c r="A6" s="210"/>
      <c r="B6" s="210"/>
      <c r="C6" s="210"/>
      <c r="D6" s="210"/>
      <c r="E6" s="210"/>
      <c r="F6" s="210"/>
    </row>
    <row r="7" spans="1:6" s="213" customFormat="1" ht="38.25" x14ac:dyDescent="0.25">
      <c r="A7" s="211" t="s">
        <v>84</v>
      </c>
      <c r="B7" s="212" t="s">
        <v>85</v>
      </c>
      <c r="C7" s="212" t="s">
        <v>81</v>
      </c>
      <c r="D7" s="212" t="s">
        <v>82</v>
      </c>
      <c r="E7" s="363" t="s">
        <v>86</v>
      </c>
      <c r="F7" s="363"/>
    </row>
    <row r="8" spans="1:6" x14ac:dyDescent="0.25">
      <c r="A8" s="66" t="s">
        <v>87</v>
      </c>
      <c r="B8" s="67" t="s">
        <v>89</v>
      </c>
      <c r="C8" s="214" t="s">
        <v>83</v>
      </c>
      <c r="D8" s="214"/>
      <c r="E8" s="373" t="s">
        <v>15</v>
      </c>
      <c r="F8" s="373"/>
    </row>
    <row r="9" spans="1:6" ht="22.5" x14ac:dyDescent="0.25">
      <c r="A9" s="66" t="s">
        <v>88</v>
      </c>
      <c r="B9" s="67" t="s">
        <v>90</v>
      </c>
      <c r="C9" s="214"/>
      <c r="D9" s="214" t="s">
        <v>83</v>
      </c>
      <c r="E9" s="373" t="s">
        <v>116</v>
      </c>
      <c r="F9" s="373"/>
    </row>
    <row r="10" spans="1:6" ht="33.75" x14ac:dyDescent="0.25">
      <c r="A10" s="66" t="s">
        <v>94</v>
      </c>
      <c r="B10" s="67" t="s">
        <v>91</v>
      </c>
      <c r="C10" s="214" t="s">
        <v>83</v>
      </c>
      <c r="D10" s="214"/>
      <c r="E10" s="373" t="s">
        <v>18</v>
      </c>
      <c r="F10" s="373"/>
    </row>
    <row r="11" spans="1:6" ht="33.75" x14ac:dyDescent="0.25">
      <c r="A11" s="66" t="s">
        <v>95</v>
      </c>
      <c r="B11" s="67" t="s">
        <v>92</v>
      </c>
      <c r="C11" s="214"/>
      <c r="D11" s="214" t="s">
        <v>83</v>
      </c>
      <c r="E11" s="361" t="s">
        <v>17</v>
      </c>
      <c r="F11" s="362"/>
    </row>
    <row r="12" spans="1:6" ht="33.75" x14ac:dyDescent="0.25">
      <c r="A12" s="66" t="s">
        <v>96</v>
      </c>
      <c r="B12" s="67" t="s">
        <v>93</v>
      </c>
      <c r="C12" s="214" t="s">
        <v>83</v>
      </c>
      <c r="D12" s="214" t="s">
        <v>83</v>
      </c>
      <c r="E12" s="361" t="s">
        <v>16</v>
      </c>
      <c r="F12" s="362"/>
    </row>
    <row r="13" spans="1:6" ht="22.5" x14ac:dyDescent="0.25">
      <c r="A13" s="66" t="s">
        <v>97</v>
      </c>
      <c r="B13" s="67" t="s">
        <v>99</v>
      </c>
      <c r="C13" s="214" t="s">
        <v>83</v>
      </c>
      <c r="D13" s="214"/>
      <c r="E13" s="373" t="s">
        <v>117</v>
      </c>
      <c r="F13" s="373"/>
    </row>
    <row r="14" spans="1:6" ht="33.75" x14ac:dyDescent="0.25">
      <c r="A14" s="68" t="s">
        <v>98</v>
      </c>
      <c r="B14" s="69" t="s">
        <v>100</v>
      </c>
      <c r="C14" s="214" t="s">
        <v>83</v>
      </c>
      <c r="D14" s="214" t="s">
        <v>83</v>
      </c>
      <c r="E14" s="361" t="s">
        <v>115</v>
      </c>
      <c r="F14" s="362"/>
    </row>
    <row r="15" spans="1:6" x14ac:dyDescent="0.25">
      <c r="A15" s="209"/>
      <c r="B15" s="119"/>
      <c r="C15" s="119"/>
      <c r="D15" s="119"/>
      <c r="E15" s="119"/>
      <c r="F15" s="119"/>
    </row>
    <row r="16" spans="1:6" x14ac:dyDescent="0.25">
      <c r="A16" s="209"/>
      <c r="B16" s="119"/>
      <c r="C16" s="119"/>
      <c r="D16" s="119"/>
      <c r="E16" s="119"/>
      <c r="F16" s="119"/>
    </row>
    <row r="17" spans="1:6" x14ac:dyDescent="0.25">
      <c r="A17" s="209"/>
      <c r="B17" s="119"/>
      <c r="C17" s="119"/>
      <c r="D17" s="119"/>
      <c r="E17" s="119"/>
      <c r="F17" s="119"/>
    </row>
    <row r="18" spans="1:6" x14ac:dyDescent="0.25">
      <c r="A18" s="359" t="s">
        <v>141</v>
      </c>
      <c r="B18" s="360"/>
      <c r="C18" s="360"/>
      <c r="D18" s="360"/>
      <c r="E18" s="360"/>
      <c r="F18" s="360"/>
    </row>
    <row r="19" spans="1:6" x14ac:dyDescent="0.25">
      <c r="A19" s="374" t="s">
        <v>26</v>
      </c>
      <c r="B19" s="376" t="s">
        <v>27</v>
      </c>
      <c r="C19" s="376" t="s">
        <v>112</v>
      </c>
      <c r="D19" s="370" t="s">
        <v>28</v>
      </c>
      <c r="E19" s="370" t="s">
        <v>118</v>
      </c>
      <c r="F19" s="370" t="s">
        <v>29</v>
      </c>
    </row>
    <row r="20" spans="1:6" ht="29.25" customHeight="1" x14ac:dyDescent="0.25">
      <c r="A20" s="375"/>
      <c r="B20" s="377"/>
      <c r="C20" s="371"/>
      <c r="D20" s="371"/>
      <c r="E20" s="371"/>
      <c r="F20" s="371"/>
    </row>
    <row r="21" spans="1:6" x14ac:dyDescent="0.25">
      <c r="A21" s="215" t="s">
        <v>30</v>
      </c>
      <c r="B21" s="216" t="s">
        <v>31</v>
      </c>
      <c r="C21" s="217"/>
      <c r="D21" s="217"/>
      <c r="E21" s="218"/>
      <c r="F21" s="217"/>
    </row>
    <row r="22" spans="1:6" ht="25.5" x14ac:dyDescent="0.25">
      <c r="A22" s="219"/>
      <c r="B22" s="220" t="s">
        <v>32</v>
      </c>
      <c r="C22" s="221"/>
      <c r="D22" s="222" t="s">
        <v>250</v>
      </c>
      <c r="E22" s="223">
        <f>'1.'!F8</f>
        <v>0</v>
      </c>
      <c r="F22" s="224" t="str">
        <f>IF('1.'!A12=0,"НЕ ВЫПОЛНЕНО","Выполнено")</f>
        <v>НЕ ВЫПОЛНЕНО</v>
      </c>
    </row>
    <row r="23" spans="1:6" x14ac:dyDescent="0.25">
      <c r="A23" s="215" t="s">
        <v>33</v>
      </c>
      <c r="B23" s="216" t="s">
        <v>34</v>
      </c>
      <c r="C23" s="225"/>
      <c r="D23" s="226"/>
      <c r="E23" s="227"/>
      <c r="F23" s="228"/>
    </row>
    <row r="24" spans="1:6" ht="51" x14ac:dyDescent="0.25">
      <c r="A24" s="229" t="s">
        <v>35</v>
      </c>
      <c r="B24" s="230" t="s">
        <v>169</v>
      </c>
      <c r="C24" s="231" t="s">
        <v>147</v>
      </c>
      <c r="D24" s="232" t="s">
        <v>222</v>
      </c>
      <c r="E24" s="233">
        <f>'2.1'!G8</f>
        <v>0</v>
      </c>
      <c r="F24" s="224" t="str">
        <f>IF('2.1'!A22=0,"НЕ ВЫПОЛНЕНО","Выполнено")</f>
        <v>НЕ ВЫПОЛНЕНО</v>
      </c>
    </row>
    <row r="25" spans="1:6" ht="25.5" x14ac:dyDescent="0.25">
      <c r="A25" s="229" t="s">
        <v>36</v>
      </c>
      <c r="B25" s="234" t="s">
        <v>37</v>
      </c>
      <c r="C25" s="231" t="s">
        <v>146</v>
      </c>
      <c r="D25" s="232" t="s">
        <v>223</v>
      </c>
      <c r="E25" s="233">
        <f>'2.2'!C10</f>
        <v>0</v>
      </c>
      <c r="F25" s="224" t="str">
        <f>IF('2.2'!A19=0,"НЕ ВЫПОЛНЕНО","Выполнено")</f>
        <v>НЕ ВЫПОЛНЕНО</v>
      </c>
    </row>
    <row r="26" spans="1:6" ht="51" x14ac:dyDescent="0.25">
      <c r="A26" s="229" t="s">
        <v>39</v>
      </c>
      <c r="B26" s="235" t="s">
        <v>152</v>
      </c>
      <c r="C26" s="231" t="s">
        <v>148</v>
      </c>
      <c r="D26" s="232" t="s">
        <v>224</v>
      </c>
      <c r="E26" s="233">
        <f>'2.3.'!D8</f>
        <v>0</v>
      </c>
      <c r="F26" s="224" t="str">
        <f>IF('2.3.'!A17=0,"НЕ ВЫПОЛНЕНО","Выполнено")</f>
        <v>НЕ ВЫПОЛНЕНО</v>
      </c>
    </row>
    <row r="27" spans="1:6" ht="51" x14ac:dyDescent="0.25">
      <c r="A27" s="229" t="s">
        <v>101</v>
      </c>
      <c r="B27" s="235" t="s">
        <v>185</v>
      </c>
      <c r="C27" s="231" t="s">
        <v>144</v>
      </c>
      <c r="D27" s="222" t="s">
        <v>251</v>
      </c>
      <c r="E27" s="233">
        <f>'2.4'!D8</f>
        <v>0</v>
      </c>
      <c r="F27" s="224" t="str">
        <f>IF('2.4'!A21=0,"НЕ ВЫПОЛНЕНО","Выполнено")</f>
        <v>НЕ ВЫПОЛНЕНО</v>
      </c>
    </row>
    <row r="28" spans="1:6" x14ac:dyDescent="0.25">
      <c r="A28" s="215" t="s">
        <v>41</v>
      </c>
      <c r="B28" s="236" t="s">
        <v>42</v>
      </c>
      <c r="C28" s="237"/>
      <c r="D28" s="238"/>
      <c r="E28" s="239"/>
      <c r="F28" s="240"/>
    </row>
    <row r="29" spans="1:6" ht="27" customHeight="1" x14ac:dyDescent="0.25">
      <c r="A29" s="366" t="s">
        <v>43</v>
      </c>
      <c r="B29" s="241" t="s">
        <v>170</v>
      </c>
      <c r="C29" s="364" t="s">
        <v>143</v>
      </c>
      <c r="D29" s="368" t="s">
        <v>183</v>
      </c>
      <c r="E29" s="242">
        <f>'3.1'!D8</f>
        <v>0</v>
      </c>
      <c r="F29" s="243" t="str">
        <f>IF('3.1'!A28=0,"НЕ ВЫПОЛНЕНО","Выполнено")</f>
        <v>НЕ ВЫПОЛНЕНО</v>
      </c>
    </row>
    <row r="30" spans="1:6" ht="38.25" x14ac:dyDescent="0.25">
      <c r="A30" s="367"/>
      <c r="B30" s="244" t="s">
        <v>186</v>
      </c>
      <c r="C30" s="365"/>
      <c r="D30" s="369"/>
      <c r="E30" s="245"/>
      <c r="F30" s="246"/>
    </row>
    <row r="31" spans="1:6" ht="66" customHeight="1" x14ac:dyDescent="0.25">
      <c r="A31" s="229" t="s">
        <v>44</v>
      </c>
      <c r="B31" s="247" t="s">
        <v>171</v>
      </c>
      <c r="C31" s="231" t="s">
        <v>140</v>
      </c>
      <c r="D31" s="222" t="s">
        <v>210</v>
      </c>
      <c r="E31" s="233">
        <f>'3.2'!D8</f>
        <v>0</v>
      </c>
      <c r="F31" s="224" t="str">
        <f>IF('3.2'!A19=0,"НЕ ВЫПОЛНЕНО","Выполнено")</f>
        <v>НЕ ВЫПОЛНЕНО</v>
      </c>
    </row>
    <row r="32" spans="1:6" ht="63.75" x14ac:dyDescent="0.25">
      <c r="A32" s="229" t="s">
        <v>45</v>
      </c>
      <c r="B32" s="247" t="s">
        <v>212</v>
      </c>
      <c r="C32" s="231" t="s">
        <v>18</v>
      </c>
      <c r="D32" s="222" t="s">
        <v>211</v>
      </c>
      <c r="E32" s="233">
        <f>'3.3'!D8</f>
        <v>0</v>
      </c>
      <c r="F32" s="224" t="str">
        <f>IF('3.3'!A15=0,"НЕ ВЫПОЛНЕНО","Выполнено")</f>
        <v>НЕ ВЫПОЛНЕНО</v>
      </c>
    </row>
    <row r="33" spans="1:8" ht="88.5" customHeight="1" x14ac:dyDescent="0.25">
      <c r="A33" s="229" t="s">
        <v>46</v>
      </c>
      <c r="B33" s="247" t="s">
        <v>172</v>
      </c>
      <c r="C33" s="231" t="s">
        <v>252</v>
      </c>
      <c r="D33" s="248" t="s">
        <v>214</v>
      </c>
      <c r="E33" s="233">
        <f>'3.4'!D8</f>
        <v>0</v>
      </c>
      <c r="F33" s="224" t="str">
        <f>IF('3.4'!A20=0,"НЕ ВЫПОЛНЕНО","Выполнено")</f>
        <v>НЕ ВЫПОЛНЕНО</v>
      </c>
    </row>
    <row r="34" spans="1:8" ht="63.75" x14ac:dyDescent="0.25">
      <c r="A34" s="229" t="s">
        <v>47</v>
      </c>
      <c r="B34" s="247" t="s">
        <v>226</v>
      </c>
      <c r="C34" s="231" t="s">
        <v>253</v>
      </c>
      <c r="D34" s="248" t="s">
        <v>232</v>
      </c>
      <c r="E34" s="233">
        <f>'3.5'!D8</f>
        <v>0</v>
      </c>
      <c r="F34" s="224" t="str">
        <f>IF('3.5'!A19=0,"НЕ ВЫПОЛНЕНО","Выполнено")</f>
        <v>НЕ ВЫПОЛНЕНО</v>
      </c>
      <c r="H34" s="193"/>
    </row>
    <row r="35" spans="1:8" ht="38.25" x14ac:dyDescent="0.25">
      <c r="A35" s="249" t="s">
        <v>48</v>
      </c>
      <c r="B35" s="247" t="s">
        <v>173</v>
      </c>
      <c r="C35" s="231" t="s">
        <v>144</v>
      </c>
      <c r="D35" s="258" t="s">
        <v>233</v>
      </c>
      <c r="E35" s="233">
        <f>'3.6'!F8</f>
        <v>0</v>
      </c>
      <c r="F35" s="224" t="str">
        <f>IF('3.6'!A31=0,"НЕ ВЫПОЛНЕНО","Выполнено")</f>
        <v>НЕ ВЫПОЛНЕНО</v>
      </c>
      <c r="H35" s="193"/>
    </row>
    <row r="36" spans="1:8" ht="51" x14ac:dyDescent="0.25">
      <c r="A36" s="249" t="s">
        <v>111</v>
      </c>
      <c r="B36" s="220" t="s">
        <v>153</v>
      </c>
      <c r="C36" s="231" t="s">
        <v>145</v>
      </c>
      <c r="D36" s="258" t="s">
        <v>248</v>
      </c>
      <c r="E36" s="233">
        <f>'3.7'!C10</f>
        <v>0</v>
      </c>
      <c r="F36" s="224" t="str">
        <f>IF('3.7'!A30=0,"НЕ ВЫПОЛНЕНО","Выполнено")</f>
        <v>НЕ ВЫПОЛНЕНО</v>
      </c>
      <c r="H36" s="193"/>
    </row>
    <row r="37" spans="1:8" x14ac:dyDescent="0.25">
      <c r="A37" s="215" t="s">
        <v>113</v>
      </c>
      <c r="B37" s="236" t="s">
        <v>102</v>
      </c>
      <c r="C37" s="237"/>
      <c r="D37" s="238"/>
      <c r="E37" s="239"/>
      <c r="F37" s="240"/>
      <c r="H37" s="193"/>
    </row>
    <row r="38" spans="1:8" ht="38.25" x14ac:dyDescent="0.25">
      <c r="A38" s="207"/>
      <c r="B38" s="121" t="s">
        <v>49</v>
      </c>
      <c r="C38" s="207"/>
      <c r="D38" s="250" t="s">
        <v>114</v>
      </c>
      <c r="E38" s="207"/>
      <c r="F38" s="207"/>
      <c r="H38" s="194"/>
    </row>
    <row r="39" spans="1:8" x14ac:dyDescent="0.25">
      <c r="H39" s="194"/>
    </row>
    <row r="40" spans="1:8" x14ac:dyDescent="0.25">
      <c r="H40" s="194"/>
    </row>
  </sheetData>
  <protectedRanges>
    <protectedRange sqref="C2:C3" name="Range1_1_2_1_1"/>
  </protectedRanges>
  <mergeCells count="23">
    <mergeCell ref="C29:C30"/>
    <mergeCell ref="A29:A30"/>
    <mergeCell ref="D29:D30"/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  <mergeCell ref="B1:D1"/>
    <mergeCell ref="E1:F3"/>
    <mergeCell ref="B2:D2"/>
    <mergeCell ref="B3:D3"/>
    <mergeCell ref="A18:F18"/>
    <mergeCell ref="E14:F14"/>
    <mergeCell ref="E7:F7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8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1" location="'3.2'!A1" display="Е-1210/3.2" xr:uid="{00000000-0004-0000-0100-000007000000}"/>
    <hyperlink ref="D32" location="'3.3'!A1" display="Е-1210/3.3" xr:uid="{00000000-0004-0000-0100-000008000000}"/>
    <hyperlink ref="D33" location="'3.4'!A1" display="Е-1210/3.4" xr:uid="{00000000-0004-0000-0100-000009000000}"/>
    <hyperlink ref="D34" location="'3.5'!A1" display="Е-1210/3.5" xr:uid="{00000000-0004-0000-0100-00000A000000}"/>
    <hyperlink ref="D36" location="'3.7'!A1" display="Е-1210/3.7" xr:uid="{00000000-0004-0000-0100-00000B000000}"/>
    <hyperlink ref="D35" location="'3.6'!A1" display="Е-1210/3.6" xr:uid="{00000000-0004-0000-0100-00000C000000}"/>
    <hyperlink ref="D29:D30" location="'3.1'!A1" display="Е-1210/3.1" xr:uid="{00000000-0004-0000-0100-00000D000000}"/>
  </hyperlinks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E20" sqref="E20"/>
    </sheetView>
  </sheetViews>
  <sheetFormatPr defaultRowHeight="15" x14ac:dyDescent="0.25"/>
  <cols>
    <col min="1" max="1" width="23.7109375" style="174" bestFit="1" customWidth="1"/>
    <col min="2" max="2" width="9.140625" style="174"/>
    <col min="3" max="3" width="20.85546875" style="174" customWidth="1"/>
    <col min="4" max="4" width="22.140625" style="174" customWidth="1"/>
    <col min="5" max="5" width="18.85546875" style="174" customWidth="1"/>
    <col min="6" max="6" width="21.42578125" style="174" customWidth="1"/>
    <col min="7" max="7" width="20.7109375" style="174" customWidth="1"/>
    <col min="8" max="8" width="9.140625" style="174"/>
    <col min="9" max="16384" width="9.140625" style="75"/>
  </cols>
  <sheetData>
    <row r="1" spans="1:8" ht="15" customHeight="1" x14ac:dyDescent="0.25">
      <c r="A1" s="43" t="s">
        <v>0</v>
      </c>
      <c r="B1" s="352" t="str">
        <f>Титульный!B2</f>
        <v>Сибгути</v>
      </c>
      <c r="C1" s="352"/>
      <c r="D1" s="352"/>
      <c r="E1" s="352"/>
      <c r="F1" s="353" t="s">
        <v>225</v>
      </c>
      <c r="G1" s="354"/>
    </row>
    <row r="2" spans="1:8" ht="15" customHeight="1" x14ac:dyDescent="0.25">
      <c r="A2" s="45" t="s">
        <v>1</v>
      </c>
      <c r="B2" s="341">
        <f>Титульный!B3</f>
        <v>2022</v>
      </c>
      <c r="C2" s="341"/>
      <c r="D2" s="341"/>
      <c r="E2" s="341"/>
      <c r="F2" s="355"/>
      <c r="G2" s="356"/>
    </row>
    <row r="3" spans="1:8" ht="15" customHeight="1" thickBot="1" x14ac:dyDescent="0.3">
      <c r="A3" s="46" t="s">
        <v>2</v>
      </c>
      <c r="B3" s="342" t="s">
        <v>3</v>
      </c>
      <c r="C3" s="342"/>
      <c r="D3" s="342"/>
      <c r="E3" s="342"/>
      <c r="F3" s="357"/>
      <c r="G3" s="358"/>
    </row>
    <row r="5" spans="1:8" s="175" customFormat="1" ht="35.25" customHeight="1" x14ac:dyDescent="0.2">
      <c r="A5" s="48" t="s">
        <v>50</v>
      </c>
      <c r="B5" s="386" t="s">
        <v>32</v>
      </c>
      <c r="C5" s="386"/>
      <c r="D5" s="386"/>
      <c r="E5" s="386"/>
      <c r="F5" s="386"/>
      <c r="G5" s="386"/>
      <c r="H5" s="119"/>
    </row>
    <row r="6" spans="1:8" s="175" customFormat="1" ht="13.5" thickBot="1" x14ac:dyDescent="0.25">
      <c r="A6" s="119"/>
      <c r="B6" s="119"/>
      <c r="C6" s="119"/>
      <c r="D6" s="119"/>
      <c r="E6" s="119"/>
      <c r="F6" s="119"/>
      <c r="G6" s="119"/>
      <c r="H6" s="119"/>
    </row>
    <row r="7" spans="1:8" s="175" customFormat="1" ht="44.25" customHeight="1" x14ac:dyDescent="0.2">
      <c r="A7" s="387" t="s">
        <v>51</v>
      </c>
      <c r="B7" s="388"/>
      <c r="C7" s="388"/>
      <c r="D7" s="388"/>
      <c r="E7" s="389"/>
      <c r="F7" s="176" t="s">
        <v>52</v>
      </c>
      <c r="G7" s="177" t="s">
        <v>53</v>
      </c>
      <c r="H7" s="119"/>
    </row>
    <row r="8" spans="1:8" ht="111" customHeight="1" x14ac:dyDescent="0.25">
      <c r="A8" s="378" t="s">
        <v>279</v>
      </c>
      <c r="B8" s="379"/>
      <c r="C8" s="379"/>
      <c r="D8" s="379"/>
      <c r="E8" s="379"/>
      <c r="F8" s="12"/>
      <c r="G8" s="178"/>
    </row>
    <row r="9" spans="1:8" s="181" customFormat="1" ht="12.75" x14ac:dyDescent="0.25">
      <c r="A9" s="179"/>
      <c r="B9" s="179"/>
      <c r="C9" s="179"/>
      <c r="D9" s="179"/>
      <c r="E9" s="179"/>
      <c r="F9" s="180"/>
      <c r="G9" s="180"/>
      <c r="H9" s="180"/>
    </row>
    <row r="10" spans="1:8" s="181" customFormat="1" ht="13.5" thickBot="1" x14ac:dyDescent="0.3">
      <c r="A10" s="179"/>
      <c r="B10" s="179"/>
      <c r="C10" s="179"/>
      <c r="D10" s="179"/>
      <c r="E10" s="179"/>
      <c r="F10" s="180"/>
      <c r="G10" s="180"/>
      <c r="H10" s="180"/>
    </row>
    <row r="11" spans="1:8" s="183" customFormat="1" ht="23.25" customHeight="1" x14ac:dyDescent="0.2">
      <c r="A11" s="380" t="s">
        <v>54</v>
      </c>
      <c r="B11" s="381"/>
      <c r="C11" s="381"/>
      <c r="D11" s="381"/>
      <c r="E11" s="381"/>
      <c r="F11" s="381"/>
      <c r="G11" s="382"/>
      <c r="H11" s="182"/>
    </row>
    <row r="12" spans="1:8" s="181" customFormat="1" ht="27" customHeight="1" thickBot="1" x14ac:dyDescent="0.3">
      <c r="A12" s="383"/>
      <c r="B12" s="384"/>
      <c r="C12" s="384"/>
      <c r="D12" s="384"/>
      <c r="E12" s="384"/>
      <c r="F12" s="384"/>
      <c r="G12" s="385"/>
      <c r="H12" s="180"/>
    </row>
    <row r="13" spans="1:8" x14ac:dyDescent="0.25">
      <c r="A13" s="184"/>
      <c r="B13" s="185"/>
      <c r="C13" s="185"/>
      <c r="D13" s="185"/>
      <c r="E13" s="185"/>
      <c r="H13" s="75"/>
    </row>
    <row r="14" spans="1:8" x14ac:dyDescent="0.25">
      <c r="A14" s="184"/>
      <c r="B14" s="185"/>
      <c r="C14" s="185"/>
      <c r="D14" s="185"/>
      <c r="E14" s="185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36" priority="2">
      <formula>LEN(TRIM(F8))=0</formula>
    </cfRule>
  </conditionalFormatting>
  <conditionalFormatting sqref="A12:G12">
    <cfRule type="containsBlanks" dxfId="35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3"/>
  <sheetViews>
    <sheetView view="pageBreakPreview" topLeftCell="A4" zoomScaleNormal="40" zoomScaleSheetLayoutView="100" workbookViewId="0">
      <selection activeCell="A8" sqref="A8:F8"/>
    </sheetView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0" x14ac:dyDescent="0.25">
      <c r="A1" s="1" t="s">
        <v>0</v>
      </c>
      <c r="B1" s="404" t="str">
        <f>Титульный!B2</f>
        <v>Сибгути</v>
      </c>
      <c r="C1" s="405"/>
      <c r="D1" s="405"/>
      <c r="E1" s="405"/>
      <c r="F1" s="405"/>
      <c r="G1" s="406"/>
      <c r="H1" s="407" t="s">
        <v>222</v>
      </c>
    </row>
    <row r="2" spans="1:10" x14ac:dyDescent="0.25">
      <c r="A2" s="2" t="s">
        <v>1</v>
      </c>
      <c r="B2" s="410">
        <f>Титульный!B3</f>
        <v>2022</v>
      </c>
      <c r="C2" s="410"/>
      <c r="D2" s="410"/>
      <c r="E2" s="410"/>
      <c r="F2" s="410"/>
      <c r="G2" s="410"/>
      <c r="H2" s="408"/>
    </row>
    <row r="3" spans="1:10" ht="15.75" thickBot="1" x14ac:dyDescent="0.3">
      <c r="A3" s="3" t="s">
        <v>2</v>
      </c>
      <c r="B3" s="411" t="s">
        <v>3</v>
      </c>
      <c r="C3" s="411"/>
      <c r="D3" s="411"/>
      <c r="E3" s="411"/>
      <c r="F3" s="411"/>
      <c r="G3" s="411"/>
      <c r="H3" s="409"/>
    </row>
    <row r="4" spans="1:10" ht="15" customHeight="1" x14ac:dyDescent="0.25"/>
    <row r="5" spans="1:10" s="11" customFormat="1" ht="35.25" customHeight="1" x14ac:dyDescent="0.2">
      <c r="A5" s="15" t="s">
        <v>50</v>
      </c>
      <c r="B5" s="412" t="s">
        <v>55</v>
      </c>
      <c r="C5" s="412"/>
      <c r="D5" s="412"/>
      <c r="E5" s="412"/>
      <c r="F5" s="412"/>
      <c r="G5" s="412"/>
      <c r="H5" s="412"/>
      <c r="I5" s="16"/>
    </row>
    <row r="6" spans="1:10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0" s="11" customFormat="1" ht="51" customHeight="1" thickBot="1" x14ac:dyDescent="0.25">
      <c r="A7" s="398" t="s">
        <v>56</v>
      </c>
      <c r="B7" s="399"/>
      <c r="C7" s="399"/>
      <c r="D7" s="399"/>
      <c r="E7" s="399"/>
      <c r="F7" s="400"/>
      <c r="G7" s="17" t="s">
        <v>52</v>
      </c>
      <c r="H7" s="18" t="s">
        <v>53</v>
      </c>
      <c r="I7" s="16"/>
    </row>
    <row r="8" spans="1:10" s="22" customFormat="1" ht="57.75" customHeight="1" thickBot="1" x14ac:dyDescent="0.3">
      <c r="A8" s="401" t="str">
        <f>ПРОГРАММА!B24</f>
        <v xml:space="preserve"> Получите сводную таблицу (регистр), раскрывающую движение оценочных обязательств 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v>
      </c>
      <c r="B8" s="402"/>
      <c r="C8" s="402"/>
      <c r="D8" s="402"/>
      <c r="E8" s="402"/>
      <c r="F8" s="403"/>
      <c r="G8" s="19"/>
      <c r="H8" s="20"/>
      <c r="I8" s="21"/>
    </row>
    <row r="9" spans="1:10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0" s="22" customFormat="1" ht="15.75" thickBot="1" x14ac:dyDescent="0.3">
      <c r="A10" s="115" t="s">
        <v>139</v>
      </c>
      <c r="B10" s="115"/>
      <c r="C10" s="115"/>
      <c r="D10" s="115"/>
      <c r="E10" s="115"/>
      <c r="F10" s="115"/>
      <c r="G10" s="115"/>
      <c r="H10" s="115"/>
      <c r="I10" s="115"/>
      <c r="J10" s="115"/>
    </row>
    <row r="11" spans="1:10" s="22" customFormat="1" ht="57" customHeight="1" x14ac:dyDescent="0.25">
      <c r="A11" s="197" t="s">
        <v>151</v>
      </c>
      <c r="B11" s="197" t="s">
        <v>150</v>
      </c>
      <c r="C11" s="197" t="s">
        <v>158</v>
      </c>
      <c r="D11" s="198" t="s">
        <v>149</v>
      </c>
      <c r="E11" s="196"/>
      <c r="F11" s="196"/>
      <c r="G11" s="196"/>
      <c r="H11" s="196"/>
    </row>
    <row r="12" spans="1:10" s="22" customFormat="1" ht="36" customHeight="1" x14ac:dyDescent="0.25">
      <c r="A12" s="200" t="s">
        <v>156</v>
      </c>
      <c r="B12" s="203"/>
      <c r="C12" s="199"/>
      <c r="D12" s="201">
        <f>B12-(C12)/1000</f>
        <v>0</v>
      </c>
      <c r="E12" s="196"/>
      <c r="F12" s="196"/>
      <c r="G12" s="196"/>
      <c r="H12" s="196"/>
    </row>
    <row r="13" spans="1:10" s="13" customFormat="1" ht="26.25" thickBot="1" x14ac:dyDescent="0.3">
      <c r="A13" s="202" t="s">
        <v>157</v>
      </c>
      <c r="B13" s="203"/>
      <c r="C13" s="199"/>
      <c r="D13" s="201">
        <f>B13-(C13)/1000</f>
        <v>0</v>
      </c>
      <c r="E13" s="24"/>
      <c r="F13" s="24"/>
      <c r="G13" s="24"/>
      <c r="H13" s="24"/>
      <c r="I13" s="24"/>
    </row>
    <row r="14" spans="1:10" s="26" customFormat="1" ht="13.5" outlineLevel="1" thickBot="1" x14ac:dyDescent="0.3">
      <c r="A14" s="28"/>
      <c r="B14" s="29"/>
      <c r="C14" s="29"/>
      <c r="D14" s="29"/>
      <c r="E14" s="29"/>
      <c r="F14" s="29"/>
      <c r="G14" s="27"/>
      <c r="H14" s="27"/>
      <c r="I14" s="25"/>
    </row>
    <row r="15" spans="1:10" s="26" customFormat="1" ht="57" customHeight="1" outlineLevel="1" thickBot="1" x14ac:dyDescent="0.3">
      <c r="A15" s="30" t="s">
        <v>119</v>
      </c>
      <c r="B15" s="31" t="s">
        <v>58</v>
      </c>
      <c r="C15" s="105"/>
      <c r="D15" s="105"/>
      <c r="E15" s="105"/>
      <c r="F15" s="105"/>
      <c r="G15" s="27"/>
      <c r="H15" s="27"/>
      <c r="I15" s="25"/>
    </row>
    <row r="16" spans="1:10" s="26" customFormat="1" ht="13.5" outlineLevel="1" thickBot="1" x14ac:dyDescent="0.3">
      <c r="A16" s="105"/>
      <c r="B16" s="105"/>
      <c r="C16" s="105"/>
      <c r="D16" s="105"/>
      <c r="E16" s="105"/>
      <c r="F16" s="105"/>
      <c r="G16" s="27"/>
      <c r="H16" s="27"/>
      <c r="I16" s="25"/>
    </row>
    <row r="17" spans="1:10" x14ac:dyDescent="0.25">
      <c r="A17" s="396" t="s">
        <v>75</v>
      </c>
      <c r="B17" s="37"/>
      <c r="C17" s="190"/>
      <c r="D17" s="190"/>
      <c r="E17" s="190"/>
      <c r="F17" s="190"/>
    </row>
    <row r="18" spans="1:10" ht="15.75" thickBot="1" x14ac:dyDescent="0.3">
      <c r="A18" s="397"/>
      <c r="B18" s="38"/>
      <c r="C18" s="190"/>
      <c r="D18" s="190"/>
      <c r="E18" s="190"/>
      <c r="F18" s="190"/>
    </row>
    <row r="20" spans="1:10" s="35" customFormat="1" ht="24.75" customHeight="1" thickBot="1" x14ac:dyDescent="0.3">
      <c r="A20" s="32"/>
      <c r="B20" s="32"/>
      <c r="C20" s="32"/>
      <c r="D20" s="32"/>
      <c r="E20" s="32"/>
      <c r="F20" s="32"/>
      <c r="G20" s="33"/>
      <c r="H20" s="33"/>
      <c r="I20" s="34"/>
    </row>
    <row r="21" spans="1:10" s="13" customFormat="1" ht="30.75" customHeight="1" x14ac:dyDescent="0.25">
      <c r="A21" s="390" t="s">
        <v>54</v>
      </c>
      <c r="B21" s="391"/>
      <c r="C21" s="391"/>
      <c r="D21" s="391"/>
      <c r="E21" s="391"/>
      <c r="F21" s="391"/>
      <c r="G21" s="391"/>
      <c r="H21" s="392"/>
      <c r="I21" s="24"/>
      <c r="J21" s="73" t="s">
        <v>120</v>
      </c>
    </row>
    <row r="22" spans="1:10" ht="39" customHeight="1" thickBot="1" x14ac:dyDescent="0.3">
      <c r="A22" s="393"/>
      <c r="B22" s="394"/>
      <c r="C22" s="394"/>
      <c r="D22" s="394"/>
      <c r="E22" s="394"/>
      <c r="F22" s="394"/>
      <c r="G22" s="394"/>
      <c r="H22" s="395"/>
      <c r="J22" s="73" t="s">
        <v>121</v>
      </c>
    </row>
    <row r="23" spans="1:10" x14ac:dyDescent="0.25">
      <c r="A23" s="36"/>
      <c r="B23" s="36"/>
      <c r="C23" s="36"/>
      <c r="D23" s="36"/>
      <c r="E23" s="36"/>
      <c r="F23" s="36"/>
      <c r="G23" s="36"/>
      <c r="H23" s="36"/>
    </row>
  </sheetData>
  <protectedRanges>
    <protectedRange sqref="G2:G3" name="Range1_1_2_1_1_1"/>
  </protectedRanges>
  <mergeCells count="10">
    <mergeCell ref="B1:G1"/>
    <mergeCell ref="H1:H3"/>
    <mergeCell ref="B2:G2"/>
    <mergeCell ref="B3:G3"/>
    <mergeCell ref="B5:H5"/>
    <mergeCell ref="A21:H21"/>
    <mergeCell ref="A22:H22"/>
    <mergeCell ref="A17:A18"/>
    <mergeCell ref="A7:F7"/>
    <mergeCell ref="A8:F8"/>
  </mergeCells>
  <conditionalFormatting sqref="A22:H22">
    <cfRule type="containsBlanks" dxfId="34" priority="3">
      <formula>LEN(TRIM(A22))=0</formula>
    </cfRule>
  </conditionalFormatting>
  <conditionalFormatting sqref="G8">
    <cfRule type="containsBlanks" dxfId="33" priority="2">
      <formula>LEN(TRIM(G8))=0</formula>
    </cfRule>
  </conditionalFormatting>
  <conditionalFormatting sqref="B12:C13">
    <cfRule type="containsBlanks" dxfId="32" priority="1">
      <formula>LEN(TRIM(B12))=0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2:H22" xr:uid="{00000000-0002-0000-0300-000001000000}">
      <formula1>$J$21:$J$22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/>
  </sheetViews>
  <sheetFormatPr defaultRowHeight="15" x14ac:dyDescent="0.25"/>
  <cols>
    <col min="1" max="1" width="18.85546875" style="75" customWidth="1"/>
    <col min="2" max="2" width="45.7109375" style="75" customWidth="1"/>
    <col min="3" max="3" width="32.140625" style="75" customWidth="1"/>
    <col min="4" max="4" width="30.7109375" style="75" customWidth="1"/>
    <col min="5" max="16384" width="9.140625" style="75"/>
  </cols>
  <sheetData>
    <row r="1" spans="1:8" ht="15" customHeight="1" x14ac:dyDescent="0.25">
      <c r="A1" s="76" t="s">
        <v>0</v>
      </c>
      <c r="B1" s="77" t="str">
        <f>Титульный!B2</f>
        <v>Сибгути</v>
      </c>
      <c r="C1" s="426" t="s">
        <v>223</v>
      </c>
      <c r="D1" s="427"/>
      <c r="E1" s="78"/>
      <c r="F1" s="78"/>
    </row>
    <row r="2" spans="1:8" ht="15" customHeight="1" x14ac:dyDescent="0.25">
      <c r="A2" s="79" t="s">
        <v>1</v>
      </c>
      <c r="B2" s="80">
        <f>Титульный!B3</f>
        <v>2022</v>
      </c>
      <c r="C2" s="428"/>
      <c r="D2" s="429"/>
      <c r="E2" s="78"/>
      <c r="F2" s="78"/>
    </row>
    <row r="3" spans="1:8" ht="15" customHeight="1" thickBot="1" x14ac:dyDescent="0.3">
      <c r="A3" s="81" t="s">
        <v>2</v>
      </c>
      <c r="B3" s="82" t="s">
        <v>3</v>
      </c>
      <c r="C3" s="430"/>
      <c r="D3" s="431"/>
      <c r="E3" s="78"/>
      <c r="F3" s="78"/>
    </row>
    <row r="4" spans="1:8" ht="15" customHeight="1" x14ac:dyDescent="0.25"/>
    <row r="6" spans="1:8" s="85" customFormat="1" ht="35.25" customHeight="1" x14ac:dyDescent="0.25">
      <c r="A6" s="83" t="s">
        <v>50</v>
      </c>
      <c r="B6" s="432" t="str">
        <f>ПРОГРАММА!B25</f>
        <v>Проверка исправлений замечаний Аудитора по итогам предыдущей проверки</v>
      </c>
      <c r="C6" s="432"/>
      <c r="D6" s="432"/>
      <c r="E6" s="84"/>
      <c r="F6" s="84"/>
      <c r="G6" s="84"/>
      <c r="H6" s="84"/>
    </row>
    <row r="7" spans="1:8" s="85" customFormat="1" x14ac:dyDescent="0.25">
      <c r="A7" s="86"/>
      <c r="B7" s="86"/>
      <c r="C7" s="86"/>
      <c r="D7" s="86"/>
      <c r="E7" s="86"/>
      <c r="F7" s="86"/>
      <c r="G7" s="86"/>
      <c r="H7" s="86"/>
    </row>
    <row r="8" spans="1:8" s="85" customFormat="1" ht="15.75" thickBot="1" x14ac:dyDescent="0.3">
      <c r="A8" s="86"/>
      <c r="B8" s="86"/>
      <c r="C8" s="86"/>
      <c r="D8" s="86"/>
      <c r="E8" s="86"/>
      <c r="F8" s="86"/>
      <c r="G8" s="86"/>
      <c r="H8" s="86"/>
    </row>
    <row r="9" spans="1:8" s="85" customFormat="1" ht="36" customHeight="1" thickBot="1" x14ac:dyDescent="0.3">
      <c r="A9" s="433" t="s">
        <v>56</v>
      </c>
      <c r="B9" s="434"/>
      <c r="C9" s="87" t="s">
        <v>52</v>
      </c>
      <c r="D9" s="88" t="s">
        <v>53</v>
      </c>
      <c r="E9" s="86"/>
      <c r="F9" s="86"/>
      <c r="G9" s="86"/>
      <c r="H9" s="86"/>
    </row>
    <row r="10" spans="1:8" s="90" customFormat="1" ht="52.5" customHeight="1" thickBot="1" x14ac:dyDescent="0.3">
      <c r="A10" s="435" t="s">
        <v>37</v>
      </c>
      <c r="B10" s="436"/>
      <c r="C10" s="74"/>
      <c r="D10" s="89" t="str">
        <f>IF(C10="Нет объекта учета","По итогам проверки за предыдущий год существенные нарушения не выявлены","")</f>
        <v/>
      </c>
    </row>
    <row r="11" spans="1:8" s="90" customFormat="1" x14ac:dyDescent="0.25">
      <c r="A11" s="91"/>
      <c r="E11" s="92"/>
      <c r="F11" s="92"/>
      <c r="G11" s="92"/>
      <c r="H11" s="92"/>
    </row>
    <row r="12" spans="1:8" s="90" customFormat="1" ht="15.75" thickBot="1" x14ac:dyDescent="0.3">
      <c r="A12" s="91"/>
      <c r="E12" s="92"/>
      <c r="F12" s="92"/>
      <c r="G12" s="92"/>
      <c r="H12" s="92"/>
    </row>
    <row r="13" spans="1:8" s="90" customFormat="1" ht="54.75" customHeight="1" thickBot="1" x14ac:dyDescent="0.3">
      <c r="A13" s="93" t="s">
        <v>59</v>
      </c>
      <c r="B13" s="424" t="s">
        <v>60</v>
      </c>
      <c r="C13" s="425"/>
      <c r="D13" s="94" t="s">
        <v>61</v>
      </c>
      <c r="E13" s="95"/>
      <c r="F13" s="95"/>
      <c r="G13" s="95"/>
      <c r="H13" s="92"/>
    </row>
    <row r="14" spans="1:8" s="90" customFormat="1" ht="37.5" customHeight="1" x14ac:dyDescent="0.25">
      <c r="A14" s="96" t="s">
        <v>30</v>
      </c>
      <c r="B14" s="413" t="s">
        <v>62</v>
      </c>
      <c r="C14" s="414"/>
      <c r="D14" s="97"/>
      <c r="E14" s="98"/>
      <c r="F14" s="98"/>
      <c r="G14" s="98"/>
      <c r="H14" s="92"/>
    </row>
    <row r="15" spans="1:8" s="90" customFormat="1" ht="40.5" customHeight="1" thickBot="1" x14ac:dyDescent="0.3">
      <c r="A15" s="99" t="s">
        <v>33</v>
      </c>
      <c r="B15" s="415" t="s">
        <v>62</v>
      </c>
      <c r="C15" s="416"/>
      <c r="D15" s="100"/>
      <c r="E15" s="98"/>
      <c r="F15" s="98"/>
      <c r="G15" s="98"/>
      <c r="H15" s="92"/>
    </row>
    <row r="16" spans="1:8" s="90" customFormat="1" x14ac:dyDescent="0.25">
      <c r="A16" s="91"/>
      <c r="E16" s="92"/>
      <c r="F16" s="92"/>
      <c r="G16" s="92"/>
      <c r="H16" s="92"/>
    </row>
    <row r="17" spans="1:8" s="90" customFormat="1" ht="15.75" thickBot="1" x14ac:dyDescent="0.3">
      <c r="A17" s="91"/>
      <c r="E17" s="92"/>
      <c r="F17" s="92"/>
      <c r="G17" s="92"/>
      <c r="H17" s="92"/>
    </row>
    <row r="18" spans="1:8" s="90" customFormat="1" ht="28.5" customHeight="1" x14ac:dyDescent="0.25">
      <c r="A18" s="417" t="s">
        <v>54</v>
      </c>
      <c r="B18" s="418"/>
      <c r="C18" s="418"/>
      <c r="D18" s="419"/>
    </row>
    <row r="19" spans="1:8" s="102" customFormat="1" ht="31.5" customHeight="1" thickBot="1" x14ac:dyDescent="0.3">
      <c r="A19" s="420"/>
      <c r="B19" s="421"/>
      <c r="C19" s="421"/>
      <c r="D19" s="422"/>
      <c r="E19" s="101"/>
      <c r="F19" s="104" t="s">
        <v>123</v>
      </c>
      <c r="G19" s="101"/>
    </row>
    <row r="20" spans="1:8" s="90" customFormat="1" x14ac:dyDescent="0.25">
      <c r="A20" s="103"/>
      <c r="F20" s="104" t="s">
        <v>124</v>
      </c>
    </row>
    <row r="21" spans="1:8" s="90" customFormat="1" x14ac:dyDescent="0.25"/>
    <row r="45" spans="4:10" x14ac:dyDescent="0.25">
      <c r="D45" s="423"/>
      <c r="E45" s="423"/>
      <c r="F45" s="423"/>
      <c r="G45" s="423"/>
      <c r="H45" s="423"/>
      <c r="I45" s="423"/>
      <c r="J45" s="423"/>
    </row>
  </sheetData>
  <protectedRanges>
    <protectedRange sqref="C2:C3" name="Range1_1_2_1_1_1"/>
  </protectedRanges>
  <mergeCells count="10">
    <mergeCell ref="B13:C13"/>
    <mergeCell ref="C1:D3"/>
    <mergeCell ref="B6:D6"/>
    <mergeCell ref="A9:B9"/>
    <mergeCell ref="A10:B10"/>
    <mergeCell ref="B14:C14"/>
    <mergeCell ref="B15:C15"/>
    <mergeCell ref="A18:D18"/>
    <mergeCell ref="A19:D19"/>
    <mergeCell ref="D45:J45"/>
  </mergeCells>
  <conditionalFormatting sqref="C10">
    <cfRule type="containsBlanks" dxfId="31" priority="2">
      <formula>LEN(TRIM(C10))=0</formula>
    </cfRule>
  </conditionalFormatting>
  <conditionalFormatting sqref="A19:D19">
    <cfRule type="containsBlanks" dxfId="30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B11" sqref="B11"/>
    </sheetView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16384" width="9.140625" style="75"/>
  </cols>
  <sheetData>
    <row r="1" spans="1:7" x14ac:dyDescent="0.25">
      <c r="A1" s="76" t="s">
        <v>0</v>
      </c>
      <c r="B1" s="448" t="str">
        <f>Титульный!B2</f>
        <v>Сибгути</v>
      </c>
      <c r="C1" s="448"/>
      <c r="D1" s="426" t="s">
        <v>224</v>
      </c>
      <c r="E1" s="427"/>
    </row>
    <row r="2" spans="1:7" x14ac:dyDescent="0.25">
      <c r="A2" s="79" t="s">
        <v>1</v>
      </c>
      <c r="B2" s="449">
        <f>Титульный!B3</f>
        <v>2022</v>
      </c>
      <c r="C2" s="449"/>
      <c r="D2" s="428"/>
      <c r="E2" s="429"/>
    </row>
    <row r="3" spans="1:7" ht="15.75" thickBot="1" x14ac:dyDescent="0.3">
      <c r="A3" s="81" t="s">
        <v>2</v>
      </c>
      <c r="B3" s="450" t="s">
        <v>3</v>
      </c>
      <c r="C3" s="450"/>
      <c r="D3" s="430"/>
      <c r="E3" s="431"/>
    </row>
    <row r="5" spans="1:7" s="85" customFormat="1" ht="35.25" customHeight="1" x14ac:dyDescent="0.25">
      <c r="A5" s="83" t="s">
        <v>50</v>
      </c>
      <c r="B5" s="432" t="s">
        <v>40</v>
      </c>
      <c r="C5" s="432"/>
      <c r="D5" s="432"/>
      <c r="E5" s="432"/>
      <c r="F5" s="106"/>
      <c r="G5" s="107"/>
    </row>
    <row r="6" spans="1:7" s="90" customFormat="1" ht="15.75" thickBot="1" x14ac:dyDescent="0.3"/>
    <row r="7" spans="1:7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109" t="s">
        <v>74</v>
      </c>
    </row>
    <row r="8" spans="1:7" s="90" customFormat="1" ht="38.25" customHeight="1" thickBot="1" x14ac:dyDescent="0.3">
      <c r="A8" s="437" t="s">
        <v>40</v>
      </c>
      <c r="B8" s="438"/>
      <c r="C8" s="438"/>
      <c r="D8" s="19"/>
      <c r="E8" s="110"/>
    </row>
    <row r="9" spans="1:7" s="90" customFormat="1" x14ac:dyDescent="0.25"/>
    <row r="10" spans="1:7" s="90" customFormat="1" ht="15.75" thickBot="1" x14ac:dyDescent="0.3"/>
    <row r="11" spans="1:7" s="90" customFormat="1" ht="33.75" customHeight="1" thickBot="1" x14ac:dyDescent="0.3">
      <c r="A11" s="439" t="s">
        <v>75</v>
      </c>
      <c r="B11" s="37" t="s">
        <v>249</v>
      </c>
    </row>
    <row r="12" spans="1:7" s="90" customFormat="1" ht="33.75" customHeight="1" x14ac:dyDescent="0.25">
      <c r="A12" s="440"/>
      <c r="B12" s="37"/>
    </row>
    <row r="13" spans="1:7" s="90" customFormat="1" ht="33.75" customHeight="1" thickBot="1" x14ac:dyDescent="0.3">
      <c r="A13" s="441"/>
      <c r="B13" s="38"/>
    </row>
    <row r="14" spans="1:7" s="90" customFormat="1" x14ac:dyDescent="0.25"/>
    <row r="15" spans="1:7" s="90" customFormat="1" ht="15.75" thickBot="1" x14ac:dyDescent="0.3">
      <c r="A15" s="111"/>
      <c r="B15" s="111"/>
      <c r="C15" s="111"/>
      <c r="D15" s="111"/>
      <c r="E15" s="111"/>
    </row>
    <row r="16" spans="1:7" s="90" customFormat="1" ht="24.75" customHeight="1" x14ac:dyDescent="0.2">
      <c r="A16" s="442" t="s">
        <v>54</v>
      </c>
      <c r="B16" s="443"/>
      <c r="C16" s="443"/>
      <c r="D16" s="443"/>
      <c r="E16" s="444"/>
    </row>
    <row r="17" spans="1:8" s="90" customFormat="1" ht="33.75" customHeight="1" thickBot="1" x14ac:dyDescent="0.3">
      <c r="A17" s="445"/>
      <c r="B17" s="446"/>
      <c r="C17" s="446"/>
      <c r="D17" s="446"/>
      <c r="E17" s="447"/>
      <c r="F17" s="101"/>
      <c r="G17" s="113" t="s">
        <v>125</v>
      </c>
      <c r="H17" s="113"/>
    </row>
    <row r="18" spans="1:8" s="112" customFormat="1" x14ac:dyDescent="0.25">
      <c r="G18" s="114" t="s">
        <v>126</v>
      </c>
      <c r="H18" s="114"/>
    </row>
    <row r="19" spans="1:8" s="112" customFormat="1" x14ac:dyDescent="0.25">
      <c r="G19" s="114" t="s">
        <v>127</v>
      </c>
      <c r="H19" s="114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29" priority="2">
      <formula>LEN(TRIM(D8))=0</formula>
    </cfRule>
  </conditionalFormatting>
  <conditionalFormatting sqref="A17:E17">
    <cfRule type="containsBlanks" dxfId="28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" location="'ан 96'!A1" display="'ан 96'!A1" xr:uid="{00000000-0004-0000-0500-000000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3"/>
  <sheetViews>
    <sheetView view="pageBreakPreview" zoomScaleNormal="80" zoomScaleSheetLayoutView="100" workbookViewId="0">
      <selection activeCell="D12" sqref="D12"/>
    </sheetView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16384" width="9.140625" style="75"/>
  </cols>
  <sheetData>
    <row r="1" spans="1:7" x14ac:dyDescent="0.25">
      <c r="A1" s="76" t="s">
        <v>0</v>
      </c>
      <c r="B1" s="448" t="str">
        <f>Титульный!B2</f>
        <v>Сибгути</v>
      </c>
      <c r="C1" s="448"/>
      <c r="D1" s="426" t="s">
        <v>251</v>
      </c>
      <c r="E1" s="427"/>
    </row>
    <row r="2" spans="1:7" x14ac:dyDescent="0.25">
      <c r="A2" s="79" t="s">
        <v>1</v>
      </c>
      <c r="B2" s="449">
        <f>Титульный!B3</f>
        <v>2022</v>
      </c>
      <c r="C2" s="449"/>
      <c r="D2" s="428"/>
      <c r="E2" s="429"/>
    </row>
    <row r="3" spans="1:7" ht="15.75" thickBot="1" x14ac:dyDescent="0.3">
      <c r="A3" s="81" t="s">
        <v>2</v>
      </c>
      <c r="B3" s="450" t="s">
        <v>3</v>
      </c>
      <c r="C3" s="450"/>
      <c r="D3" s="430"/>
      <c r="E3" s="431"/>
    </row>
    <row r="5" spans="1:7" s="85" customFormat="1" ht="53.25" customHeight="1" x14ac:dyDescent="0.25">
      <c r="A5" s="83" t="s">
        <v>50</v>
      </c>
      <c r="B5" s="432" t="str">
        <f>ПРОГРАММА!B27</f>
        <v>Проверьте преемственность использования методики учета Оценочных обязательств, и ее соответствие общепринятым принципам бухгалтерского учёта и специфике бизнеса клиента.  Оцените политику и процедуры, применяемые компанией при формировании оценочных обязательств.</v>
      </c>
      <c r="C5" s="432"/>
      <c r="D5" s="432"/>
      <c r="E5" s="432"/>
      <c r="F5" s="106"/>
      <c r="G5" s="107"/>
    </row>
    <row r="6" spans="1:7" s="90" customFormat="1" ht="15.75" thickBot="1" x14ac:dyDescent="0.3"/>
    <row r="7" spans="1:7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109" t="s">
        <v>74</v>
      </c>
    </row>
    <row r="8" spans="1:7" s="90" customFormat="1" ht="115.5" customHeight="1" thickBot="1" x14ac:dyDescent="0.3">
      <c r="A8" s="437" t="str">
        <f>ПРОГРАММА!B27</f>
        <v>Проверьте преемственность использования методики учета Оценочных обязательств, и ее соответствие общепринятым принципам бухгалтерского учёта и специфике бизнеса клиента.  Оцените политику и процедуры, применяемые компанией при формировании оценочных обязательств.</v>
      </c>
      <c r="B8" s="438"/>
      <c r="C8" s="438"/>
      <c r="D8" s="19"/>
      <c r="E8" s="110"/>
    </row>
    <row r="9" spans="1:7" s="90" customFormat="1" x14ac:dyDescent="0.25"/>
    <row r="10" spans="1:7" s="90" customFormat="1" x14ac:dyDescent="0.25"/>
    <row r="11" spans="1:7" s="90" customFormat="1" ht="51" x14ac:dyDescent="0.25">
      <c r="A11" s="311" t="s">
        <v>272</v>
      </c>
      <c r="B11" s="312" t="s">
        <v>273</v>
      </c>
      <c r="C11" s="312" t="s">
        <v>274</v>
      </c>
      <c r="D11" s="312" t="s">
        <v>277</v>
      </c>
      <c r="E11" s="312" t="s">
        <v>53</v>
      </c>
    </row>
    <row r="12" spans="1:7" s="90" customFormat="1" ht="51" customHeight="1" x14ac:dyDescent="0.25">
      <c r="A12" s="313" t="s">
        <v>275</v>
      </c>
      <c r="B12" s="313" t="s">
        <v>276</v>
      </c>
      <c r="C12" s="259"/>
      <c r="D12" s="259"/>
      <c r="E12" s="259"/>
    </row>
    <row r="13" spans="1:7" s="90" customFormat="1" x14ac:dyDescent="0.25"/>
    <row r="14" spans="1:7" s="90" customFormat="1" x14ac:dyDescent="0.25"/>
    <row r="15" spans="1:7" s="90" customFormat="1" x14ac:dyDescent="0.25"/>
    <row r="16" spans="1:7" s="90" customFormat="1" x14ac:dyDescent="0.25"/>
    <row r="17" spans="1:8" s="90" customFormat="1" x14ac:dyDescent="0.25"/>
    <row r="18" spans="1:8" s="90" customFormat="1" x14ac:dyDescent="0.25"/>
    <row r="19" spans="1:8" s="90" customFormat="1" ht="15.75" thickBot="1" x14ac:dyDescent="0.3">
      <c r="A19" s="111"/>
      <c r="B19" s="111"/>
      <c r="C19" s="111"/>
      <c r="D19" s="111"/>
      <c r="E19" s="111"/>
    </row>
    <row r="20" spans="1:8" s="90" customFormat="1" ht="24.75" customHeight="1" x14ac:dyDescent="0.2">
      <c r="A20" s="442" t="s">
        <v>54</v>
      </c>
      <c r="B20" s="443"/>
      <c r="C20" s="443"/>
      <c r="D20" s="443"/>
      <c r="E20" s="444"/>
    </row>
    <row r="21" spans="1:8" s="90" customFormat="1" ht="33.75" customHeight="1" thickBot="1" x14ac:dyDescent="0.3">
      <c r="A21" s="445"/>
      <c r="B21" s="446"/>
      <c r="C21" s="446"/>
      <c r="D21" s="446"/>
      <c r="E21" s="447"/>
      <c r="F21" s="101"/>
      <c r="G21" s="113" t="s">
        <v>137</v>
      </c>
      <c r="H21" s="113"/>
    </row>
    <row r="22" spans="1:8" s="112" customFormat="1" x14ac:dyDescent="0.25">
      <c r="G22" s="113" t="s">
        <v>129</v>
      </c>
      <c r="H22" s="114"/>
    </row>
    <row r="23" spans="1:8" s="112" customFormat="1" x14ac:dyDescent="0.25">
      <c r="A23" s="112" t="s">
        <v>128</v>
      </c>
      <c r="G23" s="113" t="s">
        <v>130</v>
      </c>
      <c r="H23" s="114"/>
    </row>
  </sheetData>
  <protectedRanges>
    <protectedRange sqref="C2:C3" name="Range1_1_2_1_1_1"/>
  </protectedRanges>
  <mergeCells count="9">
    <mergeCell ref="A8:C8"/>
    <mergeCell ref="A20:E20"/>
    <mergeCell ref="A21:E21"/>
    <mergeCell ref="B1:C1"/>
    <mergeCell ref="D1:E3"/>
    <mergeCell ref="B2:C2"/>
    <mergeCell ref="B3:C3"/>
    <mergeCell ref="B5:E5"/>
    <mergeCell ref="A7:C7"/>
  </mergeCells>
  <conditionalFormatting sqref="D8">
    <cfRule type="containsBlanks" dxfId="27" priority="2">
      <formula>LEN(TRIM(D8))=0</formula>
    </cfRule>
  </conditionalFormatting>
  <conditionalFormatting sqref="A21:E21">
    <cfRule type="containsBlanks" dxfId="26" priority="1">
      <formula>LEN(TRIM(A21))=0</formula>
    </cfRule>
  </conditionalFormatting>
  <dataValidations count="2">
    <dataValidation type="list" allowBlank="1" showInputMessage="1" showErrorMessage="1" sqref="A21:E21" xr:uid="{00000000-0002-0000-0600-000000000000}">
      <formula1>$G$21:$G$23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35"/>
  <sheetViews>
    <sheetView view="pageBreakPreview" zoomScaleNormal="80" zoomScaleSheetLayoutView="100" workbookViewId="0">
      <selection activeCell="D13" sqref="D13"/>
    </sheetView>
  </sheetViews>
  <sheetFormatPr defaultRowHeight="15" x14ac:dyDescent="0.25"/>
  <cols>
    <col min="1" max="1" width="36.7109375" style="75" customWidth="1"/>
    <col min="2" max="2" width="18" style="75" customWidth="1"/>
    <col min="3" max="3" width="22.140625" style="75" customWidth="1"/>
    <col min="4" max="4" width="22.28515625" style="75" customWidth="1"/>
    <col min="5" max="5" width="16.140625" style="75" customWidth="1"/>
    <col min="6" max="6" width="16.7109375" style="75" customWidth="1"/>
    <col min="7" max="16384" width="9.140625" style="75"/>
  </cols>
  <sheetData>
    <row r="1" spans="1:7" x14ac:dyDescent="0.25">
      <c r="A1" s="116" t="s">
        <v>0</v>
      </c>
      <c r="B1" s="475" t="str">
        <f>Титульный!B2</f>
        <v>Сибгути</v>
      </c>
      <c r="C1" s="448"/>
      <c r="D1" s="476"/>
      <c r="E1" s="469" t="s">
        <v>183</v>
      </c>
      <c r="F1" s="470"/>
    </row>
    <row r="2" spans="1:7" x14ac:dyDescent="0.25">
      <c r="A2" s="117" t="s">
        <v>1</v>
      </c>
      <c r="B2" s="477">
        <f>Титульный!B3</f>
        <v>2022</v>
      </c>
      <c r="C2" s="449"/>
      <c r="D2" s="478"/>
      <c r="E2" s="471"/>
      <c r="F2" s="472"/>
    </row>
    <row r="3" spans="1:7" ht="15.75" thickBot="1" x14ac:dyDescent="0.3">
      <c r="A3" s="118" t="s">
        <v>2</v>
      </c>
      <c r="B3" s="479" t="s">
        <v>3</v>
      </c>
      <c r="C3" s="450"/>
      <c r="D3" s="480"/>
      <c r="E3" s="473"/>
      <c r="F3" s="474"/>
    </row>
    <row r="5" spans="1:7" s="85" customFormat="1" ht="35.25" customHeight="1" x14ac:dyDescent="0.25">
      <c r="A5" s="83" t="s">
        <v>50</v>
      </c>
      <c r="B5" s="432" t="s">
        <v>174</v>
      </c>
      <c r="C5" s="432"/>
      <c r="D5" s="432"/>
      <c r="E5" s="432"/>
      <c r="F5" s="106"/>
      <c r="G5" s="107"/>
    </row>
    <row r="6" spans="1:7" s="90" customFormat="1" ht="15.75" thickBot="1" x14ac:dyDescent="0.3"/>
    <row r="7" spans="1:7" s="90" customFormat="1" ht="41.25" customHeight="1" thickBot="1" x14ac:dyDescent="0.3">
      <c r="A7" s="451" t="s">
        <v>51</v>
      </c>
      <c r="B7" s="452"/>
      <c r="C7" s="452"/>
      <c r="D7" s="108" t="s">
        <v>52</v>
      </c>
      <c r="E7" s="452" t="s">
        <v>74</v>
      </c>
      <c r="F7" s="455"/>
    </row>
    <row r="8" spans="1:7" s="90" customFormat="1" ht="45.75" customHeight="1" x14ac:dyDescent="0.25">
      <c r="A8" s="453" t="str">
        <f>ПРОГРАММА!B29</f>
        <v xml:space="preserve">Подтверждение остатков Оценочных обязательств: получите перечень всех учитываемых аудируемым лицом оценочных обязательств. Подготовьте их обзор. 
</v>
      </c>
      <c r="B8" s="454"/>
      <c r="C8" s="454"/>
      <c r="D8" s="461"/>
      <c r="E8" s="462"/>
      <c r="F8" s="462"/>
    </row>
    <row r="9" spans="1:7" s="90" customFormat="1" ht="110.25" customHeight="1" thickBot="1" x14ac:dyDescent="0.3">
      <c r="A9" s="459" t="str">
        <f>ПРОГРАММА!B30</f>
        <v>Опишите как руководство оценивает оценочное значение или диапазон оценочных значений условных обязательств (активов) если они поддаются определению. Является ли эта оценка  согласованной  и отражает ли намерения или бизнес планы руководства.</v>
      </c>
      <c r="B9" s="460"/>
      <c r="C9" s="460"/>
      <c r="D9" s="461"/>
      <c r="E9" s="462"/>
      <c r="F9" s="462"/>
    </row>
    <row r="10" spans="1:7" s="90" customFormat="1" x14ac:dyDescent="0.25"/>
    <row r="11" spans="1:7" s="90" customFormat="1" ht="15.75" thickBot="1" x14ac:dyDescent="0.3"/>
    <row r="12" spans="1:7" s="260" customFormat="1" ht="57" x14ac:dyDescent="0.25">
      <c r="A12" s="467" t="s">
        <v>180</v>
      </c>
      <c r="B12" s="468"/>
      <c r="C12" s="468"/>
      <c r="D12" s="264" t="s">
        <v>182</v>
      </c>
      <c r="E12" s="261" t="s">
        <v>181</v>
      </c>
      <c r="F12" s="262" t="s">
        <v>154</v>
      </c>
    </row>
    <row r="13" spans="1:7" s="90" customFormat="1" ht="28.5" customHeight="1" x14ac:dyDescent="0.25">
      <c r="A13" s="463" t="s">
        <v>175</v>
      </c>
      <c r="B13" s="464"/>
      <c r="C13" s="464"/>
      <c r="D13" s="259"/>
      <c r="E13" s="259" t="s">
        <v>271</v>
      </c>
      <c r="F13" s="263"/>
    </row>
    <row r="14" spans="1:7" s="90" customFormat="1" ht="31.5" customHeight="1" x14ac:dyDescent="0.25">
      <c r="A14" s="463" t="s">
        <v>176</v>
      </c>
      <c r="B14" s="464"/>
      <c r="C14" s="464"/>
      <c r="D14" s="259"/>
      <c r="E14" s="259" t="s">
        <v>271</v>
      </c>
      <c r="F14" s="263"/>
    </row>
    <row r="15" spans="1:7" s="90" customFormat="1" ht="49.5" customHeight="1" x14ac:dyDescent="0.25">
      <c r="A15" s="463" t="s">
        <v>177</v>
      </c>
      <c r="B15" s="464"/>
      <c r="C15" s="464"/>
      <c r="D15" s="259"/>
      <c r="E15" s="259"/>
      <c r="F15" s="263"/>
    </row>
    <row r="16" spans="1:7" s="90" customFormat="1" ht="28.5" customHeight="1" x14ac:dyDescent="0.25">
      <c r="A16" s="463" t="s">
        <v>178</v>
      </c>
      <c r="B16" s="464"/>
      <c r="C16" s="464"/>
      <c r="D16" s="259"/>
      <c r="E16" s="259"/>
      <c r="F16" s="263"/>
    </row>
    <row r="17" spans="1:6" s="90" customFormat="1" ht="34.5" customHeight="1" thickBot="1" x14ac:dyDescent="0.3">
      <c r="A17" s="465" t="s">
        <v>179</v>
      </c>
      <c r="B17" s="466"/>
      <c r="C17" s="466"/>
      <c r="D17" s="251"/>
      <c r="E17" s="251"/>
      <c r="F17" s="252"/>
    </row>
    <row r="18" spans="1:6" s="90" customFormat="1" x14ac:dyDescent="0.25"/>
    <row r="19" spans="1:6" s="90" customFormat="1" x14ac:dyDescent="0.25"/>
    <row r="20" spans="1:6" s="90" customFormat="1" x14ac:dyDescent="0.25"/>
    <row r="21" spans="1:6" s="90" customFormat="1" x14ac:dyDescent="0.25"/>
    <row r="22" spans="1:6" s="90" customFormat="1" x14ac:dyDescent="0.25"/>
    <row r="23" spans="1:6" s="90" customFormat="1" x14ac:dyDescent="0.25"/>
    <row r="24" spans="1:6" s="90" customFormat="1" x14ac:dyDescent="0.25"/>
    <row r="25" spans="1:6" s="90" customFormat="1" x14ac:dyDescent="0.25"/>
    <row r="26" spans="1:6" s="90" customFormat="1" ht="15.75" thickBot="1" x14ac:dyDescent="0.3">
      <c r="A26" s="111"/>
      <c r="B26" s="111"/>
      <c r="C26" s="111"/>
      <c r="D26" s="111"/>
      <c r="E26" s="111"/>
    </row>
    <row r="27" spans="1:6" s="90" customFormat="1" x14ac:dyDescent="0.2">
      <c r="A27" s="442" t="s">
        <v>54</v>
      </c>
      <c r="B27" s="443"/>
      <c r="C27" s="443"/>
      <c r="D27" s="443"/>
      <c r="E27" s="443"/>
      <c r="F27" s="444"/>
    </row>
    <row r="28" spans="1:6" s="90" customFormat="1" ht="66" customHeight="1" thickBot="1" x14ac:dyDescent="0.3">
      <c r="A28" s="456">
        <f>'3.1-1'!A45</f>
        <v>0</v>
      </c>
      <c r="B28" s="457"/>
      <c r="C28" s="457"/>
      <c r="D28" s="457"/>
      <c r="E28" s="457"/>
      <c r="F28" s="458"/>
    </row>
    <row r="29" spans="1:6" s="90" customFormat="1" x14ac:dyDescent="0.25">
      <c r="A29" s="112"/>
      <c r="B29" s="112"/>
      <c r="C29" s="112"/>
      <c r="D29" s="112"/>
      <c r="E29" s="112"/>
      <c r="F29" s="112"/>
    </row>
    <row r="30" spans="1:6" s="90" customFormat="1" x14ac:dyDescent="0.25">
      <c r="A30" s="112"/>
      <c r="B30" s="112"/>
      <c r="C30" s="112"/>
      <c r="D30" s="112"/>
      <c r="E30" s="112"/>
      <c r="F30" s="112"/>
    </row>
    <row r="31" spans="1:6" s="90" customFormat="1" x14ac:dyDescent="0.25">
      <c r="A31" s="75"/>
      <c r="B31" s="75"/>
      <c r="C31" s="75"/>
      <c r="D31" s="75"/>
      <c r="E31" s="75"/>
      <c r="F31" s="75"/>
    </row>
    <row r="32" spans="1:6" s="90" customFormat="1" ht="24.75" customHeight="1" x14ac:dyDescent="0.25">
      <c r="A32" s="75"/>
      <c r="B32" s="75"/>
      <c r="C32" s="75"/>
      <c r="D32" s="75"/>
      <c r="E32" s="75"/>
      <c r="F32" s="75"/>
    </row>
    <row r="33" spans="1:8" s="90" customFormat="1" ht="33.75" customHeight="1" x14ac:dyDescent="0.25">
      <c r="A33" s="75"/>
      <c r="B33" s="75"/>
      <c r="C33" s="75"/>
      <c r="D33" s="75"/>
      <c r="E33" s="75"/>
      <c r="F33" s="75"/>
      <c r="G33" s="113"/>
      <c r="H33" s="113"/>
    </row>
    <row r="34" spans="1:8" s="112" customFormat="1" x14ac:dyDescent="0.25">
      <c r="A34" s="75"/>
      <c r="B34" s="75"/>
      <c r="C34" s="75"/>
      <c r="D34" s="75"/>
      <c r="E34" s="75"/>
      <c r="F34" s="75"/>
      <c r="G34" s="113"/>
      <c r="H34" s="114"/>
    </row>
    <row r="35" spans="1:8" s="112" customFormat="1" x14ac:dyDescent="0.25">
      <c r="A35" s="75"/>
      <c r="B35" s="75"/>
      <c r="C35" s="75"/>
      <c r="D35" s="75"/>
      <c r="E35" s="75"/>
      <c r="F35" s="75"/>
      <c r="G35" s="113"/>
      <c r="H35" s="114"/>
    </row>
  </sheetData>
  <protectedRanges>
    <protectedRange sqref="C2:C3" name="Range1_1_2_1_1_1"/>
  </protectedRanges>
  <mergeCells count="19">
    <mergeCell ref="B5:E5"/>
    <mergeCell ref="A7:C7"/>
    <mergeCell ref="E1:F3"/>
    <mergeCell ref="B1:D1"/>
    <mergeCell ref="B2:D2"/>
    <mergeCell ref="B3:D3"/>
    <mergeCell ref="A8:C8"/>
    <mergeCell ref="E7:F7"/>
    <mergeCell ref="A27:F27"/>
    <mergeCell ref="A28:F28"/>
    <mergeCell ref="A9:C9"/>
    <mergeCell ref="D8:D9"/>
    <mergeCell ref="E8:F9"/>
    <mergeCell ref="A13:C13"/>
    <mergeCell ref="A14:C14"/>
    <mergeCell ref="A15:C15"/>
    <mergeCell ref="A16:C16"/>
    <mergeCell ref="A17:C17"/>
    <mergeCell ref="A12:C12"/>
  </mergeCells>
  <conditionalFormatting sqref="D8">
    <cfRule type="containsBlanks" dxfId="25" priority="4">
      <formula>LEN(TRIM(D8))=0</formula>
    </cfRule>
  </conditionalFormatting>
  <conditionalFormatting sqref="A28">
    <cfRule type="containsBlanks" dxfId="24" priority="3">
      <formula>LEN(TRIM(A28))=0</formula>
    </cfRule>
  </conditionalFormatting>
  <conditionalFormatting sqref="D13">
    <cfRule type="containsBlanks" dxfId="23" priority="2">
      <formula>LEN(TRIM(D13))=0</formula>
    </cfRule>
  </conditionalFormatting>
  <conditionalFormatting sqref="D14:D17">
    <cfRule type="containsBlanks" dxfId="22" priority="1">
      <formula>LEN(TRIM(D14))=0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D13:D17" xr:uid="{00000000-0002-0000-0700-000001000000}">
      <formula1>"Да,Нет"</formula1>
    </dataValidation>
  </dataValidations>
  <pageMargins left="0.7" right="0.7" top="0.75" bottom="0.75" header="0.3" footer="0.3"/>
  <pageSetup paperSize="9" scale="66" orientation="portrait" r:id="rId1"/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H46"/>
  <sheetViews>
    <sheetView view="pageBreakPreview" zoomScale="110" zoomScaleNormal="100" zoomScaleSheetLayoutView="110" workbookViewId="0">
      <selection activeCell="A23" sqref="A23"/>
    </sheetView>
  </sheetViews>
  <sheetFormatPr defaultRowHeight="15" x14ac:dyDescent="0.25"/>
  <cols>
    <col min="1" max="1" width="19.7109375" customWidth="1"/>
    <col min="2" max="2" width="9.42578125" customWidth="1"/>
    <col min="3" max="3" width="14" customWidth="1"/>
    <col min="4" max="4" width="19.85546875" customWidth="1"/>
    <col min="5" max="5" width="17.140625" customWidth="1"/>
    <col min="6" max="6" width="18.42578125" customWidth="1"/>
  </cols>
  <sheetData>
    <row r="1" spans="1:7" x14ac:dyDescent="0.25">
      <c r="A1" s="496" t="s">
        <v>0</v>
      </c>
      <c r="B1" s="497"/>
      <c r="C1" s="481" t="str">
        <f>Титульный!B2</f>
        <v>Сибгути</v>
      </c>
      <c r="D1" s="482"/>
      <c r="E1" s="483"/>
      <c r="F1" s="469" t="s">
        <v>184</v>
      </c>
      <c r="G1" s="470"/>
    </row>
    <row r="2" spans="1:7" x14ac:dyDescent="0.25">
      <c r="A2" s="498" t="s">
        <v>1</v>
      </c>
      <c r="B2" s="499"/>
      <c r="C2" s="484">
        <f>Титульный!B3</f>
        <v>2022</v>
      </c>
      <c r="D2" s="485"/>
      <c r="E2" s="486"/>
      <c r="F2" s="471"/>
      <c r="G2" s="472"/>
    </row>
    <row r="3" spans="1:7" ht="15.75" thickBot="1" x14ac:dyDescent="0.3">
      <c r="A3" s="500" t="s">
        <v>2</v>
      </c>
      <c r="B3" s="501"/>
      <c r="C3" s="487" t="s">
        <v>3</v>
      </c>
      <c r="D3" s="488"/>
      <c r="E3" s="489"/>
      <c r="F3" s="473"/>
      <c r="G3" s="474"/>
    </row>
    <row r="6" spans="1:7" x14ac:dyDescent="0.25">
      <c r="A6" s="287" t="s">
        <v>175</v>
      </c>
    </row>
    <row r="7" spans="1:7" x14ac:dyDescent="0.25">
      <c r="A7" t="s">
        <v>200</v>
      </c>
    </row>
    <row r="8" spans="1:7" x14ac:dyDescent="0.25">
      <c r="A8" s="65" t="s">
        <v>197</v>
      </c>
    </row>
    <row r="13" spans="1:7" s="208" customFormat="1" ht="42" customHeight="1" x14ac:dyDescent="0.25">
      <c r="A13" s="493" t="s">
        <v>198</v>
      </c>
      <c r="B13" s="493"/>
      <c r="C13" s="493"/>
      <c r="D13" s="493"/>
      <c r="E13" s="493"/>
      <c r="F13" s="493"/>
      <c r="G13" s="493"/>
    </row>
    <row r="14" spans="1:7" ht="15.75" thickBot="1" x14ac:dyDescent="0.3"/>
    <row r="15" spans="1:7" ht="84" x14ac:dyDescent="0.25">
      <c r="A15" s="265" t="s">
        <v>187</v>
      </c>
      <c r="B15" s="266" t="s">
        <v>188</v>
      </c>
      <c r="C15" s="266" t="s">
        <v>189</v>
      </c>
      <c r="D15" s="267" t="s">
        <v>190</v>
      </c>
      <c r="E15" s="268"/>
      <c r="F15" s="269"/>
    </row>
    <row r="16" spans="1:7" ht="36" x14ac:dyDescent="0.25">
      <c r="A16" s="270"/>
      <c r="B16" s="271"/>
      <c r="C16" s="271"/>
      <c r="D16" s="272" t="s">
        <v>191</v>
      </c>
      <c r="E16" s="272" t="s">
        <v>192</v>
      </c>
      <c r="F16" s="273" t="s">
        <v>193</v>
      </c>
    </row>
    <row r="17" spans="1:7" x14ac:dyDescent="0.25">
      <c r="A17" s="270"/>
      <c r="B17" s="271"/>
      <c r="C17" s="271"/>
      <c r="D17" s="271"/>
      <c r="E17" s="271"/>
      <c r="F17" s="274"/>
    </row>
    <row r="18" spans="1:7" x14ac:dyDescent="0.25">
      <c r="A18" s="275"/>
      <c r="B18" s="276"/>
      <c r="C18" s="276"/>
      <c r="D18" s="276"/>
      <c r="E18" s="276"/>
      <c r="F18" s="277"/>
    </row>
    <row r="19" spans="1:7" x14ac:dyDescent="0.25">
      <c r="A19" s="278">
        <v>1</v>
      </c>
      <c r="B19" s="279">
        <v>2</v>
      </c>
      <c r="C19" s="279">
        <v>3</v>
      </c>
      <c r="D19" s="279" t="s">
        <v>194</v>
      </c>
      <c r="E19" s="279" t="s">
        <v>195</v>
      </c>
      <c r="F19" s="280" t="s">
        <v>196</v>
      </c>
    </row>
    <row r="20" spans="1:7" x14ac:dyDescent="0.25">
      <c r="A20" s="281">
        <v>43100</v>
      </c>
      <c r="B20" s="282"/>
      <c r="C20" s="282"/>
      <c r="D20" s="282">
        <v>0</v>
      </c>
      <c r="E20" s="282">
        <v>0</v>
      </c>
      <c r="F20" s="283">
        <v>0</v>
      </c>
    </row>
    <row r="21" spans="1:7" x14ac:dyDescent="0.25">
      <c r="A21" s="281">
        <v>43465</v>
      </c>
      <c r="B21" s="282"/>
      <c r="C21" s="282"/>
      <c r="D21" s="282">
        <v>0</v>
      </c>
      <c r="E21" s="282">
        <v>0</v>
      </c>
      <c r="F21" s="283">
        <v>0</v>
      </c>
    </row>
    <row r="22" spans="1:7" ht="15.75" thickBot="1" x14ac:dyDescent="0.3">
      <c r="A22" s="284">
        <v>43830</v>
      </c>
      <c r="B22" s="285"/>
      <c r="C22" s="285"/>
      <c r="D22" s="285">
        <v>0</v>
      </c>
      <c r="E22" s="285">
        <v>0</v>
      </c>
      <c r="F22" s="286">
        <v>0</v>
      </c>
    </row>
    <row r="26" spans="1:7" x14ac:dyDescent="0.25">
      <c r="A26" s="287" t="s">
        <v>176</v>
      </c>
    </row>
    <row r="27" spans="1:7" x14ac:dyDescent="0.25">
      <c r="A27" s="494" t="s">
        <v>199</v>
      </c>
      <c r="B27" s="494"/>
      <c r="C27" s="494"/>
      <c r="D27" s="494"/>
      <c r="E27" s="494"/>
      <c r="F27" s="494"/>
      <c r="G27" s="494"/>
    </row>
    <row r="28" spans="1:7" x14ac:dyDescent="0.25">
      <c r="A28" s="65" t="s">
        <v>197</v>
      </c>
    </row>
    <row r="31" spans="1:7" ht="30.75" customHeight="1" x14ac:dyDescent="0.25">
      <c r="A31" s="495" t="s">
        <v>177</v>
      </c>
      <c r="B31" s="495"/>
      <c r="C31" s="495"/>
      <c r="D31" s="495"/>
      <c r="E31" s="495"/>
      <c r="F31" s="495"/>
      <c r="G31" s="495"/>
    </row>
    <row r="32" spans="1:7" x14ac:dyDescent="0.25">
      <c r="A32" t="s">
        <v>200</v>
      </c>
    </row>
    <row r="33" spans="1:8" x14ac:dyDescent="0.25">
      <c r="A33" s="65" t="s">
        <v>197</v>
      </c>
    </row>
    <row r="35" spans="1:8" ht="34.5" customHeight="1" x14ac:dyDescent="0.25">
      <c r="A35" s="495" t="s">
        <v>178</v>
      </c>
      <c r="B35" s="495"/>
      <c r="C35" s="495"/>
      <c r="D35" s="495"/>
      <c r="E35" s="495"/>
      <c r="F35" s="495"/>
      <c r="G35" s="495"/>
    </row>
    <row r="36" spans="1:8" x14ac:dyDescent="0.25">
      <c r="A36" t="s">
        <v>200</v>
      </c>
    </row>
    <row r="37" spans="1:8" x14ac:dyDescent="0.25">
      <c r="A37" s="65" t="s">
        <v>197</v>
      </c>
    </row>
    <row r="39" spans="1:8" ht="17.25" customHeight="1" x14ac:dyDescent="0.25">
      <c r="A39" s="495" t="s">
        <v>179</v>
      </c>
      <c r="B39" s="495"/>
      <c r="C39" s="495"/>
      <c r="D39" s="495"/>
      <c r="E39" s="495"/>
      <c r="F39" s="495"/>
      <c r="G39" s="495"/>
    </row>
    <row r="40" spans="1:8" x14ac:dyDescent="0.25">
      <c r="A40" t="s">
        <v>200</v>
      </c>
    </row>
    <row r="41" spans="1:8" x14ac:dyDescent="0.25">
      <c r="A41" s="65" t="s">
        <v>197</v>
      </c>
    </row>
    <row r="43" spans="1:8" ht="15.75" thickBot="1" x14ac:dyDescent="0.3"/>
    <row r="44" spans="1:8" x14ac:dyDescent="0.25">
      <c r="A44" s="490" t="s">
        <v>54</v>
      </c>
      <c r="B44" s="491"/>
      <c r="C44" s="491"/>
      <c r="D44" s="491"/>
      <c r="E44" s="491"/>
      <c r="F44" s="491"/>
      <c r="G44" s="492"/>
      <c r="H44" s="173" t="s">
        <v>201</v>
      </c>
    </row>
    <row r="45" spans="1:8" ht="57.75" customHeight="1" thickBot="1" x14ac:dyDescent="0.3">
      <c r="A45" s="445"/>
      <c r="B45" s="446"/>
      <c r="C45" s="446"/>
      <c r="D45" s="446"/>
      <c r="E45" s="446"/>
      <c r="F45" s="446"/>
      <c r="G45" s="447"/>
      <c r="H45" s="173" t="s">
        <v>202</v>
      </c>
    </row>
    <row r="46" spans="1:8" x14ac:dyDescent="0.25">
      <c r="H46" s="173" t="s">
        <v>203</v>
      </c>
    </row>
  </sheetData>
  <mergeCells count="14">
    <mergeCell ref="C1:E1"/>
    <mergeCell ref="C2:E2"/>
    <mergeCell ref="C3:E3"/>
    <mergeCell ref="A44:G44"/>
    <mergeCell ref="A45:G45"/>
    <mergeCell ref="A13:G13"/>
    <mergeCell ref="A27:G27"/>
    <mergeCell ref="A31:G31"/>
    <mergeCell ref="A35:G35"/>
    <mergeCell ref="A39:G39"/>
    <mergeCell ref="F1:G3"/>
    <mergeCell ref="A1:B1"/>
    <mergeCell ref="A2:B2"/>
    <mergeCell ref="A3:B3"/>
  </mergeCells>
  <conditionalFormatting sqref="A45">
    <cfRule type="containsBlanks" dxfId="21" priority="1">
      <formula>LEN(TRIM(A45))=0</formula>
    </cfRule>
  </conditionalFormatting>
  <dataValidations count="1">
    <dataValidation type="list" allowBlank="1" showInputMessage="1" showErrorMessage="1" sqref="A45" xr:uid="{00000000-0002-0000-0800-000000000000}">
      <formula1>$H$44:$H$46</formula1>
    </dataValidation>
  </dataValidations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18</vt:i4>
      </vt:variant>
    </vt:vector>
  </HeadingPairs>
  <TitlesOfParts>
    <vt:vector size="37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3.1-1</vt:lpstr>
      <vt:lpstr>3.2</vt:lpstr>
      <vt:lpstr>3.3</vt:lpstr>
      <vt:lpstr>3.4</vt:lpstr>
      <vt:lpstr>3.5</vt:lpstr>
      <vt:lpstr>3.6</vt:lpstr>
      <vt:lpstr>3.7</vt:lpstr>
      <vt:lpstr>Замечания</vt:lpstr>
      <vt:lpstr>осв 96</vt:lpstr>
      <vt:lpstr>ан 96</vt:lpstr>
      <vt:lpstr>карт 96</vt:lpstr>
      <vt:lpstr>_oo_t1</vt:lpstr>
      <vt:lpstr>_oo_t1_buh</vt:lpstr>
      <vt:lpstr>_oo_t1_end</vt:lpstr>
      <vt:lpstr>_oo_t1_rash</vt:lpstr>
      <vt:lpstr>'2.1'!Область_печати</vt:lpstr>
      <vt:lpstr>'2.2'!Область_печати</vt:lpstr>
      <vt:lpstr>'2.3.'!Область_печати</vt:lpstr>
      <vt:lpstr>'2.4'!Область_печати</vt:lpstr>
      <vt:lpstr>'3.1-1'!Область_печати</vt:lpstr>
      <vt:lpstr>'3.2'!Область_печати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'3.7'!Область_печати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2022-07-04T18:48:58Z</dcterms:modified>
</cp:coreProperties>
</file>